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benja\Downloads\"/>
    </mc:Choice>
  </mc:AlternateContent>
  <bookViews>
    <workbookView xWindow="0" yWindow="0" windowWidth="20490" windowHeight="7365"/>
  </bookViews>
  <sheets>
    <sheet name="Pivot 1" sheetId="2" r:id="rId1"/>
    <sheet name="Data" sheetId="1" r:id="rId2"/>
  </sheets>
  <calcPr calcId="152511"/>
  <pivotCaches>
    <pivotCache cacheId="10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" i="1" l="1"/>
  <c r="D10" i="1"/>
  <c r="D18" i="1"/>
  <c r="D26" i="1"/>
  <c r="D3" i="1"/>
  <c r="D11" i="1"/>
  <c r="D19" i="1"/>
  <c r="D27" i="1"/>
  <c r="D4" i="1"/>
  <c r="D12" i="1"/>
  <c r="D20" i="1"/>
  <c r="D28" i="1"/>
  <c r="D5" i="1"/>
  <c r="D13" i="1"/>
  <c r="D21" i="1"/>
  <c r="D29" i="1"/>
  <c r="D6" i="1"/>
  <c r="D14" i="1"/>
  <c r="D22" i="1"/>
  <c r="D30" i="1"/>
  <c r="D7" i="1"/>
  <c r="D15" i="1"/>
  <c r="D23" i="1"/>
  <c r="D31" i="1"/>
  <c r="D8" i="1"/>
  <c r="D16" i="1"/>
  <c r="D24" i="1"/>
  <c r="D32" i="1"/>
  <c r="D9" i="1"/>
  <c r="D17" i="1"/>
  <c r="D25" i="1"/>
</calcChain>
</file>

<file path=xl/sharedStrings.xml><?xml version="1.0" encoding="utf-8"?>
<sst xmlns="http://schemas.openxmlformats.org/spreadsheetml/2006/main" count="79" uniqueCount="51">
  <si>
    <t>Quarter</t>
  </si>
  <si>
    <t>1Q08</t>
  </si>
  <si>
    <t>2Q08</t>
  </si>
  <si>
    <t>3Q08</t>
  </si>
  <si>
    <t>4Q08</t>
  </si>
  <si>
    <t>1Q09</t>
  </si>
  <si>
    <t>2Q09</t>
  </si>
  <si>
    <t>3Q09</t>
  </si>
  <si>
    <t>4Q09</t>
  </si>
  <si>
    <t>1Q10</t>
  </si>
  <si>
    <t>2Q10</t>
  </si>
  <si>
    <t>3Q10</t>
  </si>
  <si>
    <t>4Q10</t>
  </si>
  <si>
    <t>1Q11</t>
  </si>
  <si>
    <t>2Q11</t>
  </si>
  <si>
    <t>3Q11</t>
  </si>
  <si>
    <t>4Q11</t>
  </si>
  <si>
    <t>1Q12</t>
  </si>
  <si>
    <t>2Q12</t>
  </si>
  <si>
    <t>3Q12</t>
  </si>
  <si>
    <t>4Q12</t>
  </si>
  <si>
    <t>1Q13</t>
  </si>
  <si>
    <t>2Q13</t>
  </si>
  <si>
    <t>3Q13</t>
  </si>
  <si>
    <t>4Q13</t>
  </si>
  <si>
    <t>1Q14</t>
  </si>
  <si>
    <t>2Q14</t>
  </si>
  <si>
    <t>3Q14</t>
  </si>
  <si>
    <t>4Q14</t>
  </si>
  <si>
    <t>1Q15</t>
  </si>
  <si>
    <t>2Q15</t>
  </si>
  <si>
    <t>3Q15</t>
  </si>
  <si>
    <t>Eng Calls</t>
  </si>
  <si>
    <t>FR calls</t>
  </si>
  <si>
    <t>Sum of Eng Calls</t>
  </si>
  <si>
    <t>Sum of FR calls</t>
  </si>
  <si>
    <t>Total général</t>
  </si>
  <si>
    <t>Date</t>
  </si>
  <si>
    <t>Années</t>
  </si>
  <si>
    <t>2008</t>
  </si>
  <si>
    <t>Trimestre1</t>
  </si>
  <si>
    <t>Trimestre2</t>
  </si>
  <si>
    <t>Trimestre3</t>
  </si>
  <si>
    <t>Trimestre4</t>
  </si>
  <si>
    <t>2009</t>
  </si>
  <si>
    <t>2010</t>
  </si>
  <si>
    <t>2011</t>
  </si>
  <si>
    <t>2012</t>
  </si>
  <si>
    <t>2013</t>
  </si>
  <si>
    <t>2014</t>
  </si>
  <si>
    <t>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</si>
</sst>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pivotButton="1"/>
    <xf numFmtId="0" fontId="0" fillId="0" borderId="0" xfId="0" applyNumberFormat="1"/>
    <xf numFmtId="14" fontId="0" fillId="0" borderId="0" xfId="0" applyNumberFormat="1"/>
  </cellXfs>
  <cellStyles count="1">
    <cellStyle name="Normal" xfId="0" builtinId="0"/>
  </cellStyles>
  <dxfs count="1"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Benjamin Pelouas" refreshedDate="42311.704444560186" createdVersion="5" refreshedVersion="5" minRefreshableVersion="3" recordCount="31">
  <cacheSource type="worksheet">
    <worksheetSource name="tableau1"/>
  </cacheSource>
  <cacheFields count="5">
    <cacheField name="Quarter" numFmtId="0">
      <sharedItems/>
    </cacheField>
    <cacheField name="Eng Calls" numFmtId="0">
      <sharedItems containsSemiMixedTypes="0" containsString="0" containsNumber="1" containsInteger="1" minValue="4285" maxValue="7124"/>
    </cacheField>
    <cacheField name="FR calls" numFmtId="0">
      <sharedItems containsSemiMixedTypes="0" containsString="0" containsNumber="1" containsInteger="1" minValue="1247" maxValue="4542"/>
    </cacheField>
    <cacheField name="Date" numFmtId="14">
      <sharedItems containsSemiMixedTypes="0" containsNonDate="0" containsDate="1" containsString="0" minDate="2008-01-01T00:00:00" maxDate="2015-07-02T00:00:00" count="31">
        <d v="2012-10-01T00:00:00"/>
        <d v="2015-07-01T00:00:00"/>
        <d v="2013-10-01T00:00:00"/>
        <d v="2014-10-01T00:00:00"/>
        <d v="2012-07-01T00:00:00"/>
        <d v="2014-07-01T00:00:00"/>
        <d v="2013-07-01T00:00:00"/>
        <d v="2014-04-01T00:00:00"/>
        <d v="2015-04-01T00:00:00"/>
        <d v="2008-10-01T00:00:00"/>
        <d v="2010-10-01T00:00:00"/>
        <d v="2009-10-01T00:00:00"/>
        <d v="2013-04-01T00:00:00"/>
        <d v="2008-07-01T00:00:00"/>
        <d v="2014-01-01T00:00:00"/>
        <d v="2015-01-01T00:00:00"/>
        <d v="2008-04-01T00:00:00"/>
        <d v="2010-07-01T00:00:00"/>
        <d v="2013-01-01T00:00:00"/>
        <d v="2011-07-01T00:00:00"/>
        <d v="2012-04-01T00:00:00"/>
        <d v="2008-01-01T00:00:00"/>
        <d v="2009-04-01T00:00:00"/>
        <d v="2011-04-01T00:00:00"/>
        <d v="2009-01-01T00:00:00"/>
        <d v="2011-10-01T00:00:00"/>
        <d v="2009-07-01T00:00:00"/>
        <d v="2010-04-01T00:00:00"/>
        <d v="2010-01-01T00:00:00"/>
        <d v="2012-01-01T00:00:00"/>
        <d v="2011-01-01T00:00:00"/>
      </sharedItems>
      <fieldGroup par="4" base="3">
        <rangePr groupBy="quarters" startDate="2008-01-01T00:00:00" endDate="2015-07-02T00:00:00"/>
        <groupItems count="6">
          <s v="&lt;01/01/2008"/>
          <s v="Trimestre1"/>
          <s v="Trimestre2"/>
          <s v="Trimestre3"/>
          <s v="Trimestre4"/>
          <s v="&gt;02/07/2015"/>
        </groupItems>
      </fieldGroup>
    </cacheField>
    <cacheField name="Années" numFmtId="0" databaseField="0">
      <fieldGroup base="3">
        <rangePr groupBy="years" startDate="2008-01-01T00:00:00" endDate="2015-07-02T00:00:00"/>
        <groupItems count="10">
          <s v="&lt;01/01/2008"/>
          <s v="2008"/>
          <s v="2009"/>
          <s v="2010"/>
          <s v="2011"/>
          <s v="2012"/>
          <s v="2013"/>
          <s v="2014"/>
          <s v="2015"/>
          <s v="&gt;02/07/2015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1">
  <r>
    <s v="4Q12"/>
    <n v="4285"/>
    <n v="1247"/>
    <x v="0"/>
  </r>
  <r>
    <s v="3Q15"/>
    <n v="4785"/>
    <n v="1477"/>
    <x v="1"/>
  </r>
  <r>
    <s v="4Q13"/>
    <n v="4927"/>
    <n v="4542"/>
    <x v="2"/>
  </r>
  <r>
    <s v="4Q14"/>
    <n v="5044"/>
    <n v="1406"/>
    <x v="3"/>
  </r>
  <r>
    <s v="3Q12"/>
    <n v="5176"/>
    <n v="1630"/>
    <x v="4"/>
  </r>
  <r>
    <s v="3Q14"/>
    <n v="5222"/>
    <n v="1571"/>
    <x v="5"/>
  </r>
  <r>
    <s v="3Q13"/>
    <n v="5231"/>
    <n v="1564"/>
    <x v="6"/>
  </r>
  <r>
    <s v="2Q14"/>
    <n v="5387"/>
    <n v="1659"/>
    <x v="7"/>
  </r>
  <r>
    <s v="2Q15"/>
    <n v="5441"/>
    <n v="1872"/>
    <x v="8"/>
  </r>
  <r>
    <s v="4Q08"/>
    <n v="5489"/>
    <n v="1893"/>
    <x v="9"/>
  </r>
  <r>
    <s v="4Q10"/>
    <n v="5542"/>
    <n v="1830"/>
    <x v="10"/>
  </r>
  <r>
    <s v="4Q09"/>
    <n v="5708"/>
    <n v="1985"/>
    <x v="11"/>
  </r>
  <r>
    <s v="2Q13"/>
    <n v="5727"/>
    <n v="1732"/>
    <x v="12"/>
  </r>
  <r>
    <s v="3Q08"/>
    <n v="5733"/>
    <n v="2152"/>
    <x v="13"/>
  </r>
  <r>
    <s v="1Q14"/>
    <n v="5844"/>
    <n v="1685"/>
    <x v="14"/>
  </r>
  <r>
    <s v="1Q15"/>
    <n v="5934"/>
    <n v="1552"/>
    <x v="15"/>
  </r>
  <r>
    <s v="2Q08"/>
    <n v="5961"/>
    <n v="2104"/>
    <x v="16"/>
  </r>
  <r>
    <s v="3Q10"/>
    <n v="6045"/>
    <n v="1820"/>
    <x v="17"/>
  </r>
  <r>
    <s v="1Q13"/>
    <n v="6063"/>
    <n v="1663"/>
    <x v="18"/>
  </r>
  <r>
    <s v="3Q11"/>
    <n v="6117"/>
    <n v="1864"/>
    <x v="19"/>
  </r>
  <r>
    <s v="2Q12"/>
    <n v="6117"/>
    <n v="1914"/>
    <x v="20"/>
  </r>
  <r>
    <s v="1Q08"/>
    <n v="6170"/>
    <n v="2314"/>
    <x v="21"/>
  </r>
  <r>
    <s v="2Q09"/>
    <n v="6262"/>
    <n v="2306"/>
    <x v="22"/>
  </r>
  <r>
    <s v="2Q11"/>
    <n v="6372"/>
    <n v="1795"/>
    <x v="23"/>
  </r>
  <r>
    <s v="1Q09"/>
    <n v="6490"/>
    <n v="2318"/>
    <x v="24"/>
  </r>
  <r>
    <s v="4Q11"/>
    <n v="6533"/>
    <n v="2039"/>
    <x v="25"/>
  </r>
  <r>
    <s v="3Q09"/>
    <n v="6692"/>
    <n v="2400"/>
    <x v="26"/>
  </r>
  <r>
    <s v="2Q10"/>
    <n v="6804"/>
    <n v="2233"/>
    <x v="27"/>
  </r>
  <r>
    <s v="1Q10"/>
    <n v="7032"/>
    <n v="2176"/>
    <x v="28"/>
  </r>
  <r>
    <s v="1Q12"/>
    <n v="7081"/>
    <n v="2000"/>
    <x v="29"/>
  </r>
  <r>
    <s v="1Q11"/>
    <n v="7124"/>
    <n v="2281"/>
    <x v="3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4" cacheId="10" applyNumberFormats="0" applyBorderFormats="0" applyFontFormats="0" applyPatternFormats="0" applyAlignmentFormats="0" applyWidthHeightFormats="1" dataCaption="Values" updatedVersion="5" minRefreshableVersion="3" useAutoFormatting="1" itemPrintTitles="1" createdVersion="5" indent="0" compact="0" compactData="0" multipleFieldFilters="0" rowHeaderCaption="Pivot 1">
  <location ref="A3:D35" firstHeaderRow="0" firstDataRow="1" firstDataCol="2"/>
  <pivotFields count="5">
    <pivotField compact="0" outline="0" showAll="0"/>
    <pivotField dataField="1" compact="0" outline="0" showAll="0"/>
    <pivotField dataField="1" compact="0" outline="0" showAll="0"/>
    <pivotField axis="axisRow" compact="0" numFmtId="14" outline="0" showAll="0" defaultSubtotal="0">
      <items count="6">
        <item x="0"/>
        <item x="1"/>
        <item x="2"/>
        <item x="3"/>
        <item x="4"/>
        <item x="5"/>
      </items>
    </pivotField>
    <pivotField axis="axisRow" compact="0" outline="0" showAll="0" defaultSubtotal="0">
      <items count="10">
        <item x="0"/>
        <item x="1"/>
        <item x="2"/>
        <item x="3"/>
        <item x="4"/>
        <item x="5"/>
        <item x="6"/>
        <item x="7"/>
        <item x="8"/>
        <item x="9"/>
      </items>
    </pivotField>
  </pivotFields>
  <rowFields count="2">
    <field x="4"/>
    <field x="3"/>
  </rowFields>
  <rowItems count="32">
    <i>
      <x v="1"/>
      <x v="1"/>
    </i>
    <i r="1">
      <x v="2"/>
    </i>
    <i r="1">
      <x v="3"/>
    </i>
    <i r="1">
      <x v="4"/>
    </i>
    <i>
      <x v="2"/>
      <x v="1"/>
    </i>
    <i r="1">
      <x v="2"/>
    </i>
    <i r="1">
      <x v="3"/>
    </i>
    <i r="1">
      <x v="4"/>
    </i>
    <i>
      <x v="3"/>
      <x v="1"/>
    </i>
    <i r="1">
      <x v="2"/>
    </i>
    <i r="1">
      <x v="3"/>
    </i>
    <i r="1">
      <x v="4"/>
    </i>
    <i>
      <x v="4"/>
      <x v="1"/>
    </i>
    <i r="1">
      <x v="2"/>
    </i>
    <i r="1">
      <x v="3"/>
    </i>
    <i r="1">
      <x v="4"/>
    </i>
    <i>
      <x v="5"/>
      <x v="1"/>
    </i>
    <i r="1">
      <x v="2"/>
    </i>
    <i r="1">
      <x v="3"/>
    </i>
    <i r="1">
      <x v="4"/>
    </i>
    <i>
      <x v="6"/>
      <x v="1"/>
    </i>
    <i r="1">
      <x v="2"/>
    </i>
    <i r="1">
      <x v="3"/>
    </i>
    <i r="1">
      <x v="4"/>
    </i>
    <i>
      <x v="7"/>
      <x v="1"/>
    </i>
    <i r="1">
      <x v="2"/>
    </i>
    <i r="1">
      <x v="3"/>
    </i>
    <i r="1">
      <x v="4"/>
    </i>
    <i>
      <x v="8"/>
      <x v="1"/>
    </i>
    <i r="1">
      <x v="2"/>
    </i>
    <i r="1">
      <x v="3"/>
    </i>
    <i t="grand">
      <x/>
    </i>
  </rowItems>
  <colFields count="1">
    <field x="-2"/>
  </colFields>
  <colItems count="2">
    <i>
      <x/>
    </i>
    <i i="1">
      <x v="1"/>
    </i>
  </colItems>
  <dataFields count="2">
    <dataField name="Sum of Eng Calls" fld="1" baseField="0" baseItem="0"/>
    <dataField name="Sum of FR calls" fld="2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D32" totalsRowShown="0">
  <autoFilter ref="A1:D32"/>
  <sortState ref="A2:D32">
    <sortCondition ref="A2:A32"/>
  </sortState>
  <tableColumns count="4">
    <tableColumn id="1" name="Quarter"/>
    <tableColumn id="2" name="Eng Calls"/>
    <tableColumn id="3" name="FR calls"/>
    <tableColumn id="4" name="Date" dataDxfId="0">
      <calculatedColumnFormula>DATE(2000+RIGHT(Tableau1[[#This Row],[Quarter]],2),CHOOSE(LEFT(Tableau1[[#This Row],[Quarter]],1),1,4,7,10),1)</calculatedColumnFormula>
    </tableColumn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D35"/>
  <sheetViews>
    <sheetView tabSelected="1" workbookViewId="0">
      <selection activeCell="B9" sqref="B9"/>
    </sheetView>
  </sheetViews>
  <sheetFormatPr baseColWidth="10" defaultColWidth="9.140625" defaultRowHeight="15" x14ac:dyDescent="0.25"/>
  <cols>
    <col min="1" max="1" width="12.5703125" bestFit="1" customWidth="1"/>
    <col min="2" max="2" width="10.5703125" customWidth="1"/>
    <col min="3" max="3" width="15.28515625" customWidth="1"/>
    <col min="4" max="4" width="14" bestFit="1" customWidth="1"/>
  </cols>
  <sheetData>
    <row r="3" spans="1:4" x14ac:dyDescent="0.25">
      <c r="A3" s="1" t="s">
        <v>38</v>
      </c>
      <c r="B3" s="1" t="s">
        <v>37</v>
      </c>
      <c r="C3" t="s">
        <v>34</v>
      </c>
      <c r="D3" t="s">
        <v>35</v>
      </c>
    </row>
    <row r="4" spans="1:4" x14ac:dyDescent="0.25">
      <c r="A4" t="s">
        <v>39</v>
      </c>
      <c r="B4" s="3" t="s">
        <v>40</v>
      </c>
      <c r="C4" s="2">
        <v>6170</v>
      </c>
      <c r="D4" s="2">
        <v>2314</v>
      </c>
    </row>
    <row r="5" spans="1:4" x14ac:dyDescent="0.25">
      <c r="B5" s="3" t="s">
        <v>41</v>
      </c>
      <c r="C5" s="2">
        <v>5961</v>
      </c>
      <c r="D5" s="2">
        <v>2104</v>
      </c>
    </row>
    <row r="6" spans="1:4" x14ac:dyDescent="0.25">
      <c r="B6" s="3" t="s">
        <v>42</v>
      </c>
      <c r="C6" s="2">
        <v>5733</v>
      </c>
      <c r="D6" s="2">
        <v>2152</v>
      </c>
    </row>
    <row r="7" spans="1:4" x14ac:dyDescent="0.25">
      <c r="B7" s="3" t="s">
        <v>43</v>
      </c>
      <c r="C7" s="2">
        <v>5489</v>
      </c>
      <c r="D7" s="2">
        <v>1893</v>
      </c>
    </row>
    <row r="8" spans="1:4" x14ac:dyDescent="0.25">
      <c r="A8" t="s">
        <v>44</v>
      </c>
      <c r="B8" s="3" t="s">
        <v>40</v>
      </c>
      <c r="C8" s="2">
        <v>6490</v>
      </c>
      <c r="D8" s="2">
        <v>2318</v>
      </c>
    </row>
    <row r="9" spans="1:4" x14ac:dyDescent="0.25">
      <c r="B9" s="3" t="s">
        <v>41</v>
      </c>
      <c r="C9" s="2">
        <v>6262</v>
      </c>
      <c r="D9" s="2">
        <v>2306</v>
      </c>
    </row>
    <row r="10" spans="1:4" x14ac:dyDescent="0.25">
      <c r="B10" s="3" t="s">
        <v>42</v>
      </c>
      <c r="C10" s="2">
        <v>6692</v>
      </c>
      <c r="D10" s="2">
        <v>2400</v>
      </c>
    </row>
    <row r="11" spans="1:4" x14ac:dyDescent="0.25">
      <c r="B11" s="3" t="s">
        <v>43</v>
      </c>
      <c r="C11" s="2">
        <v>5708</v>
      </c>
      <c r="D11" s="2">
        <v>1985</v>
      </c>
    </row>
    <row r="12" spans="1:4" x14ac:dyDescent="0.25">
      <c r="A12" t="s">
        <v>45</v>
      </c>
      <c r="B12" s="3" t="s">
        <v>40</v>
      </c>
      <c r="C12" s="2">
        <v>7032</v>
      </c>
      <c r="D12" s="2">
        <v>2176</v>
      </c>
    </row>
    <row r="13" spans="1:4" x14ac:dyDescent="0.25">
      <c r="B13" s="3" t="s">
        <v>41</v>
      </c>
      <c r="C13" s="2">
        <v>6804</v>
      </c>
      <c r="D13" s="2">
        <v>2233</v>
      </c>
    </row>
    <row r="14" spans="1:4" x14ac:dyDescent="0.25">
      <c r="B14" s="3" t="s">
        <v>42</v>
      </c>
      <c r="C14" s="2">
        <v>6045</v>
      </c>
      <c r="D14" s="2">
        <v>1820</v>
      </c>
    </row>
    <row r="15" spans="1:4" x14ac:dyDescent="0.25">
      <c r="B15" s="3" t="s">
        <v>43</v>
      </c>
      <c r="C15" s="2">
        <v>5542</v>
      </c>
      <c r="D15" s="2">
        <v>1830</v>
      </c>
    </row>
    <row r="16" spans="1:4" x14ac:dyDescent="0.25">
      <c r="A16" t="s">
        <v>46</v>
      </c>
      <c r="B16" s="3" t="s">
        <v>40</v>
      </c>
      <c r="C16" s="2">
        <v>7124</v>
      </c>
      <c r="D16" s="2">
        <v>2281</v>
      </c>
    </row>
    <row r="17" spans="1:4" x14ac:dyDescent="0.25">
      <c r="B17" s="3" t="s">
        <v>41</v>
      </c>
      <c r="C17" s="2">
        <v>6372</v>
      </c>
      <c r="D17" s="2">
        <v>1795</v>
      </c>
    </row>
    <row r="18" spans="1:4" x14ac:dyDescent="0.25">
      <c r="B18" s="3" t="s">
        <v>42</v>
      </c>
      <c r="C18" s="2">
        <v>6117</v>
      </c>
      <c r="D18" s="2">
        <v>1864</v>
      </c>
    </row>
    <row r="19" spans="1:4" x14ac:dyDescent="0.25">
      <c r="B19" s="3" t="s">
        <v>43</v>
      </c>
      <c r="C19" s="2">
        <v>6533</v>
      </c>
      <c r="D19" s="2">
        <v>2039</v>
      </c>
    </row>
    <row r="20" spans="1:4" x14ac:dyDescent="0.25">
      <c r="A20" t="s">
        <v>47</v>
      </c>
      <c r="B20" s="3" t="s">
        <v>40</v>
      </c>
      <c r="C20" s="2">
        <v>7081</v>
      </c>
      <c r="D20" s="2">
        <v>2000</v>
      </c>
    </row>
    <row r="21" spans="1:4" x14ac:dyDescent="0.25">
      <c r="B21" s="3" t="s">
        <v>41</v>
      </c>
      <c r="C21" s="2">
        <v>6117</v>
      </c>
      <c r="D21" s="2">
        <v>1914</v>
      </c>
    </row>
    <row r="22" spans="1:4" x14ac:dyDescent="0.25">
      <c r="B22" s="3" t="s">
        <v>42</v>
      </c>
      <c r="C22" s="2">
        <v>5176</v>
      </c>
      <c r="D22" s="2">
        <v>1630</v>
      </c>
    </row>
    <row r="23" spans="1:4" x14ac:dyDescent="0.25">
      <c r="B23" s="3" t="s">
        <v>43</v>
      </c>
      <c r="C23" s="2">
        <v>4285</v>
      </c>
      <c r="D23" s="2">
        <v>1247</v>
      </c>
    </row>
    <row r="24" spans="1:4" x14ac:dyDescent="0.25">
      <c r="A24" t="s">
        <v>48</v>
      </c>
      <c r="B24" s="3" t="s">
        <v>40</v>
      </c>
      <c r="C24" s="2">
        <v>6063</v>
      </c>
      <c r="D24" s="2">
        <v>1663</v>
      </c>
    </row>
    <row r="25" spans="1:4" x14ac:dyDescent="0.25">
      <c r="B25" s="3" t="s">
        <v>41</v>
      </c>
      <c r="C25" s="2">
        <v>5727</v>
      </c>
      <c r="D25" s="2">
        <v>1732</v>
      </c>
    </row>
    <row r="26" spans="1:4" x14ac:dyDescent="0.25">
      <c r="B26" s="3" t="s">
        <v>42</v>
      </c>
      <c r="C26" s="2">
        <v>5231</v>
      </c>
      <c r="D26" s="2">
        <v>1564</v>
      </c>
    </row>
    <row r="27" spans="1:4" x14ac:dyDescent="0.25">
      <c r="B27" s="3" t="s">
        <v>43</v>
      </c>
      <c r="C27" s="2">
        <v>4927</v>
      </c>
      <c r="D27" s="2">
        <v>4542</v>
      </c>
    </row>
    <row r="28" spans="1:4" x14ac:dyDescent="0.25">
      <c r="A28" t="s">
        <v>49</v>
      </c>
      <c r="B28" s="3" t="s">
        <v>40</v>
      </c>
      <c r="C28" s="2">
        <v>5844</v>
      </c>
      <c r="D28" s="2">
        <v>1685</v>
      </c>
    </row>
    <row r="29" spans="1:4" x14ac:dyDescent="0.25">
      <c r="B29" s="3" t="s">
        <v>41</v>
      </c>
      <c r="C29" s="2">
        <v>5387</v>
      </c>
      <c r="D29" s="2">
        <v>1659</v>
      </c>
    </row>
    <row r="30" spans="1:4" x14ac:dyDescent="0.25">
      <c r="B30" s="3" t="s">
        <v>42</v>
      </c>
      <c r="C30" s="2">
        <v>5222</v>
      </c>
      <c r="D30" s="2">
        <v>1571</v>
      </c>
    </row>
    <row r="31" spans="1:4" x14ac:dyDescent="0.25">
      <c r="B31" s="3" t="s">
        <v>43</v>
      </c>
      <c r="C31" s="2">
        <v>5044</v>
      </c>
      <c r="D31" s="2">
        <v>1406</v>
      </c>
    </row>
    <row r="32" spans="1:4" x14ac:dyDescent="0.25">
      <c r="A32" t="s">
        <v>50</v>
      </c>
      <c r="B32" s="3" t="s">
        <v>40</v>
      </c>
      <c r="C32" s="2">
        <v>5934</v>
      </c>
      <c r="D32" s="2">
        <v>1552</v>
      </c>
    </row>
    <row r="33" spans="1:4" x14ac:dyDescent="0.25">
      <c r="B33" s="3" t="s">
        <v>41</v>
      </c>
      <c r="C33" s="2">
        <v>5441</v>
      </c>
      <c r="D33" s="2">
        <v>1872</v>
      </c>
    </row>
    <row r="34" spans="1:4" x14ac:dyDescent="0.25">
      <c r="B34" s="3" t="s">
        <v>42</v>
      </c>
      <c r="C34" s="2">
        <v>4785</v>
      </c>
      <c r="D34" s="2">
        <v>1477</v>
      </c>
    </row>
    <row r="35" spans="1:4" x14ac:dyDescent="0.25">
      <c r="A35" t="s">
        <v>36</v>
      </c>
      <c r="C35" s="2">
        <v>182338</v>
      </c>
      <c r="D35" s="2">
        <v>61024</v>
      </c>
    </row>
  </sheetData>
  <pageMargins left="0.7" right="0.7" top="0.75" bottom="0.75" header="0.3" footer="0.3"/>
  <pageSetup paperSize="9" orientation="portrait" horizontalDpi="4294967292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2"/>
  <sheetViews>
    <sheetView workbookViewId="0">
      <selection activeCell="D3" sqref="D3"/>
    </sheetView>
  </sheetViews>
  <sheetFormatPr baseColWidth="10" defaultColWidth="9.140625" defaultRowHeight="15" x14ac:dyDescent="0.25"/>
  <cols>
    <col min="1" max="1" width="10" customWidth="1"/>
    <col min="2" max="2" width="10.85546875" customWidth="1"/>
    <col min="3" max="3" width="9.5703125" customWidth="1"/>
    <col min="4" max="4" width="10.7109375" bestFit="1" customWidth="1"/>
  </cols>
  <sheetData>
    <row r="1" spans="1:4" x14ac:dyDescent="0.25">
      <c r="A1" t="s">
        <v>0</v>
      </c>
      <c r="B1" t="s">
        <v>32</v>
      </c>
      <c r="C1" t="s">
        <v>33</v>
      </c>
      <c r="D1" t="s">
        <v>37</v>
      </c>
    </row>
    <row r="2" spans="1:4" x14ac:dyDescent="0.25">
      <c r="A2" t="s">
        <v>1</v>
      </c>
      <c r="B2">
        <v>6170</v>
      </c>
      <c r="C2">
        <v>2314</v>
      </c>
      <c r="D2" s="3">
        <f>DATE(2000+RIGHT(Tableau1[[#This Row],[Quarter]],2),CHOOSE(LEFT(Tableau1[[#This Row],[Quarter]],1),1,4,7,10),1)</f>
        <v>39448</v>
      </c>
    </row>
    <row r="3" spans="1:4" x14ac:dyDescent="0.25">
      <c r="A3" t="s">
        <v>5</v>
      </c>
      <c r="B3">
        <v>6490</v>
      </c>
      <c r="C3">
        <v>2318</v>
      </c>
      <c r="D3" s="3">
        <f>DATE(2000+RIGHT(Tableau1[[#This Row],[Quarter]],2),CHOOSE(LEFT(Tableau1[[#This Row],[Quarter]],1),1,4,7,10),1)</f>
        <v>39814</v>
      </c>
    </row>
    <row r="4" spans="1:4" x14ac:dyDescent="0.25">
      <c r="A4" t="s">
        <v>9</v>
      </c>
      <c r="B4">
        <v>7032</v>
      </c>
      <c r="C4">
        <v>2176</v>
      </c>
      <c r="D4" s="3">
        <f>DATE(2000+RIGHT(Tableau1[[#This Row],[Quarter]],2),CHOOSE(LEFT(Tableau1[[#This Row],[Quarter]],1),1,4,7,10),1)</f>
        <v>40179</v>
      </c>
    </row>
    <row r="5" spans="1:4" x14ac:dyDescent="0.25">
      <c r="A5" t="s">
        <v>13</v>
      </c>
      <c r="B5">
        <v>7124</v>
      </c>
      <c r="C5">
        <v>2281</v>
      </c>
      <c r="D5" s="3">
        <f>DATE(2000+RIGHT(Tableau1[[#This Row],[Quarter]],2),CHOOSE(LEFT(Tableau1[[#This Row],[Quarter]],1),1,4,7,10),1)</f>
        <v>40544</v>
      </c>
    </row>
    <row r="6" spans="1:4" x14ac:dyDescent="0.25">
      <c r="A6" t="s">
        <v>17</v>
      </c>
      <c r="B6">
        <v>7081</v>
      </c>
      <c r="C6">
        <v>2000</v>
      </c>
      <c r="D6" s="3">
        <f>DATE(2000+RIGHT(Tableau1[[#This Row],[Quarter]],2),CHOOSE(LEFT(Tableau1[[#This Row],[Quarter]],1),1,4,7,10),1)</f>
        <v>40909</v>
      </c>
    </row>
    <row r="7" spans="1:4" x14ac:dyDescent="0.25">
      <c r="A7" t="s">
        <v>21</v>
      </c>
      <c r="B7">
        <v>6063</v>
      </c>
      <c r="C7">
        <v>1663</v>
      </c>
      <c r="D7" s="3">
        <f>DATE(2000+RIGHT(Tableau1[[#This Row],[Quarter]],2),CHOOSE(LEFT(Tableau1[[#This Row],[Quarter]],1),1,4,7,10),1)</f>
        <v>41275</v>
      </c>
    </row>
    <row r="8" spans="1:4" x14ac:dyDescent="0.25">
      <c r="A8" t="s">
        <v>25</v>
      </c>
      <c r="B8">
        <v>5844</v>
      </c>
      <c r="C8">
        <v>1685</v>
      </c>
      <c r="D8" s="3">
        <f>DATE(2000+RIGHT(Tableau1[[#This Row],[Quarter]],2),CHOOSE(LEFT(Tableau1[[#This Row],[Quarter]],1),1,4,7,10),1)</f>
        <v>41640</v>
      </c>
    </row>
    <row r="9" spans="1:4" x14ac:dyDescent="0.25">
      <c r="A9" t="s">
        <v>29</v>
      </c>
      <c r="B9">
        <v>5934</v>
      </c>
      <c r="C9">
        <v>1552</v>
      </c>
      <c r="D9" s="3">
        <f>DATE(2000+RIGHT(Tableau1[[#This Row],[Quarter]],2),CHOOSE(LEFT(Tableau1[[#This Row],[Quarter]],1),1,4,7,10),1)</f>
        <v>42005</v>
      </c>
    </row>
    <row r="10" spans="1:4" x14ac:dyDescent="0.25">
      <c r="A10" t="s">
        <v>2</v>
      </c>
      <c r="B10">
        <v>5961</v>
      </c>
      <c r="C10">
        <v>2104</v>
      </c>
      <c r="D10" s="3">
        <f>DATE(2000+RIGHT(Tableau1[[#This Row],[Quarter]],2),CHOOSE(LEFT(Tableau1[[#This Row],[Quarter]],1),1,4,7,10),1)</f>
        <v>39539</v>
      </c>
    </row>
    <row r="11" spans="1:4" x14ac:dyDescent="0.25">
      <c r="A11" t="s">
        <v>6</v>
      </c>
      <c r="B11">
        <v>6262</v>
      </c>
      <c r="C11">
        <v>2306</v>
      </c>
      <c r="D11" s="3">
        <f>DATE(2000+RIGHT(Tableau1[[#This Row],[Quarter]],2),CHOOSE(LEFT(Tableau1[[#This Row],[Quarter]],1),1,4,7,10),1)</f>
        <v>39904</v>
      </c>
    </row>
    <row r="12" spans="1:4" x14ac:dyDescent="0.25">
      <c r="A12" t="s">
        <v>10</v>
      </c>
      <c r="B12">
        <v>6804</v>
      </c>
      <c r="C12">
        <v>2233</v>
      </c>
      <c r="D12" s="3">
        <f>DATE(2000+RIGHT(Tableau1[[#This Row],[Quarter]],2),CHOOSE(LEFT(Tableau1[[#This Row],[Quarter]],1),1,4,7,10),1)</f>
        <v>40269</v>
      </c>
    </row>
    <row r="13" spans="1:4" x14ac:dyDescent="0.25">
      <c r="A13" t="s">
        <v>14</v>
      </c>
      <c r="B13">
        <v>6372</v>
      </c>
      <c r="C13">
        <v>1795</v>
      </c>
      <c r="D13" s="3">
        <f>DATE(2000+RIGHT(Tableau1[[#This Row],[Quarter]],2),CHOOSE(LEFT(Tableau1[[#This Row],[Quarter]],1),1,4,7,10),1)</f>
        <v>40634</v>
      </c>
    </row>
    <row r="14" spans="1:4" x14ac:dyDescent="0.25">
      <c r="A14" t="s">
        <v>18</v>
      </c>
      <c r="B14">
        <v>6117</v>
      </c>
      <c r="C14">
        <v>1914</v>
      </c>
      <c r="D14" s="3">
        <f>DATE(2000+RIGHT(Tableau1[[#This Row],[Quarter]],2),CHOOSE(LEFT(Tableau1[[#This Row],[Quarter]],1),1,4,7,10),1)</f>
        <v>41000</v>
      </c>
    </row>
    <row r="15" spans="1:4" x14ac:dyDescent="0.25">
      <c r="A15" t="s">
        <v>22</v>
      </c>
      <c r="B15">
        <v>5727</v>
      </c>
      <c r="C15">
        <v>1732</v>
      </c>
      <c r="D15" s="3">
        <f>DATE(2000+RIGHT(Tableau1[[#This Row],[Quarter]],2),CHOOSE(LEFT(Tableau1[[#This Row],[Quarter]],1),1,4,7,10),1)</f>
        <v>41365</v>
      </c>
    </row>
    <row r="16" spans="1:4" x14ac:dyDescent="0.25">
      <c r="A16" t="s">
        <v>26</v>
      </c>
      <c r="B16">
        <v>5387</v>
      </c>
      <c r="C16">
        <v>1659</v>
      </c>
      <c r="D16" s="3">
        <f>DATE(2000+RIGHT(Tableau1[[#This Row],[Quarter]],2),CHOOSE(LEFT(Tableau1[[#This Row],[Quarter]],1),1,4,7,10),1)</f>
        <v>41730</v>
      </c>
    </row>
    <row r="17" spans="1:4" x14ac:dyDescent="0.25">
      <c r="A17" t="s">
        <v>30</v>
      </c>
      <c r="B17">
        <v>5441</v>
      </c>
      <c r="C17">
        <v>1872</v>
      </c>
      <c r="D17" s="3">
        <f>DATE(2000+RIGHT(Tableau1[[#This Row],[Quarter]],2),CHOOSE(LEFT(Tableau1[[#This Row],[Quarter]],1),1,4,7,10),1)</f>
        <v>42095</v>
      </c>
    </row>
    <row r="18" spans="1:4" x14ac:dyDescent="0.25">
      <c r="A18" t="s">
        <v>3</v>
      </c>
      <c r="B18">
        <v>5733</v>
      </c>
      <c r="C18">
        <v>2152</v>
      </c>
      <c r="D18" s="3">
        <f>DATE(2000+RIGHT(Tableau1[[#This Row],[Quarter]],2),CHOOSE(LEFT(Tableau1[[#This Row],[Quarter]],1),1,4,7,10),1)</f>
        <v>39630</v>
      </c>
    </row>
    <row r="19" spans="1:4" x14ac:dyDescent="0.25">
      <c r="A19" t="s">
        <v>7</v>
      </c>
      <c r="B19">
        <v>6692</v>
      </c>
      <c r="C19">
        <v>2400</v>
      </c>
      <c r="D19" s="3">
        <f>DATE(2000+RIGHT(Tableau1[[#This Row],[Quarter]],2),CHOOSE(LEFT(Tableau1[[#This Row],[Quarter]],1),1,4,7,10),1)</f>
        <v>39995</v>
      </c>
    </row>
    <row r="20" spans="1:4" x14ac:dyDescent="0.25">
      <c r="A20" t="s">
        <v>11</v>
      </c>
      <c r="B20">
        <v>6045</v>
      </c>
      <c r="C20">
        <v>1820</v>
      </c>
      <c r="D20" s="3">
        <f>DATE(2000+RIGHT(Tableau1[[#This Row],[Quarter]],2),CHOOSE(LEFT(Tableau1[[#This Row],[Quarter]],1),1,4,7,10),1)</f>
        <v>40360</v>
      </c>
    </row>
    <row r="21" spans="1:4" x14ac:dyDescent="0.25">
      <c r="A21" t="s">
        <v>15</v>
      </c>
      <c r="B21">
        <v>6117</v>
      </c>
      <c r="C21">
        <v>1864</v>
      </c>
      <c r="D21" s="3">
        <f>DATE(2000+RIGHT(Tableau1[[#This Row],[Quarter]],2),CHOOSE(LEFT(Tableau1[[#This Row],[Quarter]],1),1,4,7,10),1)</f>
        <v>40725</v>
      </c>
    </row>
    <row r="22" spans="1:4" x14ac:dyDescent="0.25">
      <c r="A22" t="s">
        <v>19</v>
      </c>
      <c r="B22">
        <v>5176</v>
      </c>
      <c r="C22">
        <v>1630</v>
      </c>
      <c r="D22" s="3">
        <f>DATE(2000+RIGHT(Tableau1[[#This Row],[Quarter]],2),CHOOSE(LEFT(Tableau1[[#This Row],[Quarter]],1),1,4,7,10),1)</f>
        <v>41091</v>
      </c>
    </row>
    <row r="23" spans="1:4" x14ac:dyDescent="0.25">
      <c r="A23" t="s">
        <v>23</v>
      </c>
      <c r="B23">
        <v>5231</v>
      </c>
      <c r="C23">
        <v>1564</v>
      </c>
      <c r="D23" s="3">
        <f>DATE(2000+RIGHT(Tableau1[[#This Row],[Quarter]],2),CHOOSE(LEFT(Tableau1[[#This Row],[Quarter]],1),1,4,7,10),1)</f>
        <v>41456</v>
      </c>
    </row>
    <row r="24" spans="1:4" x14ac:dyDescent="0.25">
      <c r="A24" t="s">
        <v>27</v>
      </c>
      <c r="B24">
        <v>5222</v>
      </c>
      <c r="C24">
        <v>1571</v>
      </c>
      <c r="D24" s="3">
        <f>DATE(2000+RIGHT(Tableau1[[#This Row],[Quarter]],2),CHOOSE(LEFT(Tableau1[[#This Row],[Quarter]],1),1,4,7,10),1)</f>
        <v>41821</v>
      </c>
    </row>
    <row r="25" spans="1:4" x14ac:dyDescent="0.25">
      <c r="A25" t="s">
        <v>31</v>
      </c>
      <c r="B25">
        <v>4785</v>
      </c>
      <c r="C25">
        <v>1477</v>
      </c>
      <c r="D25" s="3">
        <f>DATE(2000+RIGHT(Tableau1[[#This Row],[Quarter]],2),CHOOSE(LEFT(Tableau1[[#This Row],[Quarter]],1),1,4,7,10),1)</f>
        <v>42186</v>
      </c>
    </row>
    <row r="26" spans="1:4" x14ac:dyDescent="0.25">
      <c r="A26" t="s">
        <v>4</v>
      </c>
      <c r="B26">
        <v>5489</v>
      </c>
      <c r="C26">
        <v>1893</v>
      </c>
      <c r="D26" s="3">
        <f>DATE(2000+RIGHT(Tableau1[[#This Row],[Quarter]],2),CHOOSE(LEFT(Tableau1[[#This Row],[Quarter]],1),1,4,7,10),1)</f>
        <v>39722</v>
      </c>
    </row>
    <row r="27" spans="1:4" x14ac:dyDescent="0.25">
      <c r="A27" t="s">
        <v>8</v>
      </c>
      <c r="B27">
        <v>5708</v>
      </c>
      <c r="C27">
        <v>1985</v>
      </c>
      <c r="D27" s="3">
        <f>DATE(2000+RIGHT(Tableau1[[#This Row],[Quarter]],2),CHOOSE(LEFT(Tableau1[[#This Row],[Quarter]],1),1,4,7,10),1)</f>
        <v>40087</v>
      </c>
    </row>
    <row r="28" spans="1:4" x14ac:dyDescent="0.25">
      <c r="A28" t="s">
        <v>12</v>
      </c>
      <c r="B28">
        <v>5542</v>
      </c>
      <c r="C28">
        <v>1830</v>
      </c>
      <c r="D28" s="3">
        <f>DATE(2000+RIGHT(Tableau1[[#This Row],[Quarter]],2),CHOOSE(LEFT(Tableau1[[#This Row],[Quarter]],1),1,4,7,10),1)</f>
        <v>40452</v>
      </c>
    </row>
    <row r="29" spans="1:4" x14ac:dyDescent="0.25">
      <c r="A29" t="s">
        <v>16</v>
      </c>
      <c r="B29">
        <v>6533</v>
      </c>
      <c r="C29">
        <v>2039</v>
      </c>
      <c r="D29" s="3">
        <f>DATE(2000+RIGHT(Tableau1[[#This Row],[Quarter]],2),CHOOSE(LEFT(Tableau1[[#This Row],[Quarter]],1),1,4,7,10),1)</f>
        <v>40817</v>
      </c>
    </row>
    <row r="30" spans="1:4" x14ac:dyDescent="0.25">
      <c r="A30" t="s">
        <v>20</v>
      </c>
      <c r="B30">
        <v>4285</v>
      </c>
      <c r="C30">
        <v>1247</v>
      </c>
      <c r="D30" s="3">
        <f>DATE(2000+RIGHT(Tableau1[[#This Row],[Quarter]],2),CHOOSE(LEFT(Tableau1[[#This Row],[Quarter]],1),1,4,7,10),1)</f>
        <v>41183</v>
      </c>
    </row>
    <row r="31" spans="1:4" x14ac:dyDescent="0.25">
      <c r="A31" t="s">
        <v>24</v>
      </c>
      <c r="B31">
        <v>4927</v>
      </c>
      <c r="C31">
        <v>4542</v>
      </c>
      <c r="D31" s="3">
        <f>DATE(2000+RIGHT(Tableau1[[#This Row],[Quarter]],2),CHOOSE(LEFT(Tableau1[[#This Row],[Quarter]],1),1,4,7,10),1)</f>
        <v>41548</v>
      </c>
    </row>
    <row r="32" spans="1:4" x14ac:dyDescent="0.25">
      <c r="A32" t="s">
        <v>28</v>
      </c>
      <c r="B32">
        <v>5044</v>
      </c>
      <c r="C32">
        <v>1406</v>
      </c>
      <c r="D32" s="3">
        <f>DATE(2000+RIGHT(Tableau1[[#This Row],[Quarter]],2),CHOOSE(LEFT(Tableau1[[#This Row],[Quarter]],1),1,4,7,10),1)</f>
        <v>41913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Pivot 1</vt:lpstr>
      <vt:lpstr>Data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 Bourgarel</dc:creator>
  <cp:lastModifiedBy>Benjamin Pelouas</cp:lastModifiedBy>
  <dcterms:created xsi:type="dcterms:W3CDTF">2015-11-03T15:35:03Z</dcterms:created>
  <dcterms:modified xsi:type="dcterms:W3CDTF">2015-11-03T15:58:40Z</dcterms:modified>
</cp:coreProperties>
</file>