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1315" windowHeight="10545" activeTab="3"/>
  </bookViews>
  <sheets>
    <sheet name="Feuil1" sheetId="1" r:id="rId1"/>
    <sheet name="Feuil2" sheetId="2" r:id="rId2"/>
    <sheet name="Feuil3" sheetId="3" r:id="rId3"/>
    <sheet name="Feuil4" sheetId="4" r:id="rId4"/>
  </sheets>
  <calcPr calcId="145621"/>
</workbook>
</file>

<file path=xl/calcChain.xml><?xml version="1.0" encoding="utf-8"?>
<calcChain xmlns="http://schemas.openxmlformats.org/spreadsheetml/2006/main">
  <c r="C5" i="4" l="1"/>
  <c r="C8" i="4" s="1"/>
  <c r="C6" i="4" l="1"/>
  <c r="C12" i="4" s="1"/>
  <c r="C7" i="4"/>
</calcChain>
</file>

<file path=xl/sharedStrings.xml><?xml version="1.0" encoding="utf-8"?>
<sst xmlns="http://schemas.openxmlformats.org/spreadsheetml/2006/main" count="56" uniqueCount="38">
  <si>
    <t>N* affaire</t>
  </si>
  <si>
    <t>Nom</t>
  </si>
  <si>
    <t>Date de fin</t>
  </si>
  <si>
    <t>Date début</t>
  </si>
  <si>
    <t>fournisseur</t>
  </si>
  <si>
    <t>N* Affaire</t>
  </si>
  <si>
    <t>Fournisseur</t>
  </si>
  <si>
    <t>N* commande</t>
  </si>
  <si>
    <t>Désignation</t>
  </si>
  <si>
    <t>Dates cohérentes</t>
  </si>
  <si>
    <t>Fournisseur cohérent</t>
  </si>
  <si>
    <t>Récapitulatif</t>
  </si>
  <si>
    <t>&lt;--- Je tape ici le numéro d'affaire souhaité</t>
  </si>
  <si>
    <t>&lt;--- J'affiche  le nom du client</t>
  </si>
  <si>
    <t>&lt;--- Si date de début inférieur à date de fin alors "OK" sinon "Non OK"</t>
  </si>
  <si>
    <t>&lt;--- affiche la désignation du projet</t>
  </si>
  <si>
    <t>&lt;--- Fournisseur en feuil1 = Fournisseur en feuil2 alors OK sinon non OK</t>
  </si>
  <si>
    <t>&lt;--- Si tout est OK alors affaire Valide si 1 Non Ok ou +  alors affaire Non valide</t>
  </si>
  <si>
    <t>Exemple</t>
  </si>
  <si>
    <t>00001A</t>
  </si>
  <si>
    <t>00001B</t>
  </si>
  <si>
    <t>00003C</t>
  </si>
  <si>
    <t>02049Z</t>
  </si>
  <si>
    <t>Dupont Jean</t>
  </si>
  <si>
    <t>Alex Mimo</t>
  </si>
  <si>
    <t>Nicolas B</t>
  </si>
  <si>
    <t xml:space="preserve">Caro </t>
  </si>
  <si>
    <t>Veolia</t>
  </si>
  <si>
    <t>Oxylane</t>
  </si>
  <si>
    <t>GDF Suez</t>
  </si>
  <si>
    <t>Vinci</t>
  </si>
  <si>
    <t>B34</t>
  </si>
  <si>
    <t>A45</t>
  </si>
  <si>
    <t>A72</t>
  </si>
  <si>
    <t>Quantité</t>
  </si>
  <si>
    <t>Mise en place</t>
  </si>
  <si>
    <t>Création de poste</t>
  </si>
  <si>
    <t>Renouvellement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</si>
</sst>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14" fontId="0" fillId="0" borderId="0" xfId="0" applyNumberFormat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2">
    <dxf>
      <numFmt numFmtId="19" formatCode="dd/mm/yyyy"/>
    </dxf>
    <dxf>
      <numFmt numFmtId="19" formatCode="dd/mm/yyyy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ableau1" displayName="Tableau1" ref="A1:E5" totalsRowShown="0">
  <autoFilter ref="A1:E5"/>
  <tableColumns count="5">
    <tableColumn id="1" name="N* affaire"/>
    <tableColumn id="2" name="Nom"/>
    <tableColumn id="3" name="Date début" dataDxfId="1"/>
    <tableColumn id="4" name="Date de fin" dataDxfId="0"/>
    <tableColumn id="5" name="fournisseur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C5" totalsRowShown="0">
  <autoFilter ref="A1:C5"/>
  <tableColumns count="3">
    <tableColumn id="1" name="N* Affaire"/>
    <tableColumn id="2" name="N* commande"/>
    <tableColumn id="3" name="Fournisseur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C5" totalsRowShown="0">
  <autoFilter ref="A1:C5"/>
  <tableColumns count="3">
    <tableColumn id="1" name="N* Affaire"/>
    <tableColumn id="2" name="Quantité"/>
    <tableColumn id="3" name="Désignation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workbookViewId="0">
      <selection activeCell="A5" sqref="A5"/>
    </sheetView>
  </sheetViews>
  <sheetFormatPr baseColWidth="10" defaultRowHeight="15" x14ac:dyDescent="0.25"/>
  <cols>
    <col min="1" max="1" width="11.85546875" customWidth="1"/>
    <col min="3" max="3" width="13" customWidth="1"/>
    <col min="4" max="4" width="12.85546875" customWidth="1"/>
    <col min="5" max="5" width="13.28515625" customWidth="1"/>
  </cols>
  <sheetData>
    <row r="1" spans="1:5" x14ac:dyDescent="0.25">
      <c r="A1" t="s">
        <v>0</v>
      </c>
      <c r="B1" t="s">
        <v>1</v>
      </c>
      <c r="C1" t="s">
        <v>3</v>
      </c>
      <c r="D1" t="s">
        <v>2</v>
      </c>
      <c r="E1" t="s">
        <v>4</v>
      </c>
    </row>
    <row r="2" spans="1:5" x14ac:dyDescent="0.25">
      <c r="A2" t="s">
        <v>19</v>
      </c>
      <c r="B2" t="s">
        <v>23</v>
      </c>
      <c r="C2" s="2">
        <v>41718</v>
      </c>
      <c r="D2" s="2">
        <v>41751</v>
      </c>
      <c r="E2" t="s">
        <v>28</v>
      </c>
    </row>
    <row r="3" spans="1:5" x14ac:dyDescent="0.25">
      <c r="A3" t="s">
        <v>20</v>
      </c>
      <c r="B3" t="s">
        <v>24</v>
      </c>
      <c r="C3" s="2">
        <v>41871</v>
      </c>
      <c r="D3" s="2">
        <v>41869</v>
      </c>
      <c r="E3" t="s">
        <v>27</v>
      </c>
    </row>
    <row r="4" spans="1:5" x14ac:dyDescent="0.25">
      <c r="A4" t="s">
        <v>21</v>
      </c>
      <c r="B4" t="s">
        <v>25</v>
      </c>
      <c r="C4" s="2">
        <v>41755</v>
      </c>
      <c r="D4" s="2">
        <v>41255</v>
      </c>
      <c r="E4" t="s">
        <v>28</v>
      </c>
    </row>
    <row r="5" spans="1:5" x14ac:dyDescent="0.25">
      <c r="A5" t="s">
        <v>22</v>
      </c>
      <c r="B5" t="s">
        <v>26</v>
      </c>
      <c r="C5" s="2">
        <v>41640</v>
      </c>
      <c r="D5" s="2">
        <v>41639</v>
      </c>
      <c r="E5" t="s">
        <v>29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workbookViewId="0">
      <selection sqref="A1:C5"/>
    </sheetView>
  </sheetViews>
  <sheetFormatPr baseColWidth="10" defaultRowHeight="15" x14ac:dyDescent="0.25"/>
  <cols>
    <col min="1" max="1" width="12.140625" customWidth="1"/>
    <col min="2" max="2" width="15.85546875" customWidth="1"/>
    <col min="3" max="3" width="13.5703125" customWidth="1"/>
  </cols>
  <sheetData>
    <row r="1" spans="1:3" x14ac:dyDescent="0.25">
      <c r="A1" t="s">
        <v>5</v>
      </c>
      <c r="B1" t="s">
        <v>7</v>
      </c>
      <c r="C1" t="s">
        <v>6</v>
      </c>
    </row>
    <row r="2" spans="1:3" x14ac:dyDescent="0.25">
      <c r="A2" t="s">
        <v>19</v>
      </c>
      <c r="B2" t="s">
        <v>31</v>
      </c>
      <c r="C2" t="s">
        <v>28</v>
      </c>
    </row>
    <row r="3" spans="1:3" x14ac:dyDescent="0.25">
      <c r="A3" t="s">
        <v>20</v>
      </c>
      <c r="B3" t="s">
        <v>32</v>
      </c>
      <c r="C3" t="s">
        <v>27</v>
      </c>
    </row>
    <row r="4" spans="1:3" x14ac:dyDescent="0.25">
      <c r="A4" t="s">
        <v>21</v>
      </c>
      <c r="B4" t="s">
        <v>31</v>
      </c>
      <c r="C4" t="s">
        <v>30</v>
      </c>
    </row>
    <row r="5" spans="1:3" x14ac:dyDescent="0.25">
      <c r="A5" t="s">
        <v>22</v>
      </c>
      <c r="B5" t="s">
        <v>33</v>
      </c>
      <c r="C5" t="s">
        <v>29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workbookViewId="0">
      <selection activeCell="D22" sqref="D22"/>
    </sheetView>
  </sheetViews>
  <sheetFormatPr baseColWidth="10" defaultRowHeight="15" x14ac:dyDescent="0.25"/>
  <cols>
    <col min="1" max="1" width="12.140625" customWidth="1"/>
    <col min="2" max="2" width="23" customWidth="1"/>
    <col min="3" max="3" width="16" customWidth="1"/>
  </cols>
  <sheetData>
    <row r="1" spans="1:3" x14ac:dyDescent="0.25">
      <c r="A1" t="s">
        <v>5</v>
      </c>
      <c r="B1" t="s">
        <v>34</v>
      </c>
      <c r="C1" t="s">
        <v>8</v>
      </c>
    </row>
    <row r="2" spans="1:3" x14ac:dyDescent="0.25">
      <c r="A2" t="s">
        <v>19</v>
      </c>
      <c r="B2">
        <v>20</v>
      </c>
      <c r="C2" t="s">
        <v>37</v>
      </c>
    </row>
    <row r="3" spans="1:3" x14ac:dyDescent="0.25">
      <c r="A3" t="s">
        <v>20</v>
      </c>
      <c r="B3">
        <v>15</v>
      </c>
      <c r="C3" t="s">
        <v>35</v>
      </c>
    </row>
    <row r="4" spans="1:3" x14ac:dyDescent="0.25">
      <c r="A4" t="s">
        <v>21</v>
      </c>
      <c r="B4">
        <v>4</v>
      </c>
      <c r="C4" t="s">
        <v>36</v>
      </c>
    </row>
    <row r="5" spans="1:3" x14ac:dyDescent="0.25">
      <c r="A5" t="s">
        <v>22</v>
      </c>
      <c r="B5">
        <v>78</v>
      </c>
      <c r="C5" t="s">
        <v>37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12"/>
  <sheetViews>
    <sheetView tabSelected="1" workbookViewId="0">
      <selection activeCell="C3" sqref="C3"/>
    </sheetView>
  </sheetViews>
  <sheetFormatPr baseColWidth="10" defaultRowHeight="15" x14ac:dyDescent="0.25"/>
  <cols>
    <col min="2" max="2" width="20" bestFit="1" customWidth="1"/>
    <col min="3" max="3" width="15.85546875" customWidth="1"/>
    <col min="4" max="4" width="67.28515625" bestFit="1" customWidth="1"/>
  </cols>
  <sheetData>
    <row r="1" spans="2:4" x14ac:dyDescent="0.25">
      <c r="C1" s="1" t="s">
        <v>18</v>
      </c>
    </row>
    <row r="3" spans="2:4" x14ac:dyDescent="0.25">
      <c r="B3" t="s">
        <v>5</v>
      </c>
      <c r="D3" s="1" t="s">
        <v>12</v>
      </c>
    </row>
    <row r="5" spans="2:4" x14ac:dyDescent="0.25">
      <c r="B5" t="s">
        <v>1</v>
      </c>
      <c r="C5" t="str">
        <f>IFERROR(VLOOKUP(C3,Tableau1[],2,FALSE),"")</f>
        <v/>
      </c>
      <c r="D5" s="1" t="s">
        <v>13</v>
      </c>
    </row>
    <row r="6" spans="2:4" x14ac:dyDescent="0.25">
      <c r="B6" t="s">
        <v>9</v>
      </c>
      <c r="C6" s="4" t="str">
        <f>IF(C5="","",IF(VLOOKUP(C3,Tableau1[#All],3,FALSE)&lt;VLOOKUP(C3,Tableau1[],4,FALSE),"OK","Non OK"))</f>
        <v/>
      </c>
      <c r="D6" s="1" t="s">
        <v>14</v>
      </c>
    </row>
    <row r="7" spans="2:4" x14ac:dyDescent="0.25">
      <c r="B7" t="s">
        <v>10</v>
      </c>
      <c r="C7" s="3" t="str">
        <f>IF(C5="","",IF(VLOOKUP(C3,Tableau1[],5,FALSE)=VLOOKUP(C3,Tableau2[],3,FALSE),"OK","Non OK"))</f>
        <v/>
      </c>
      <c r="D7" s="1" t="s">
        <v>16</v>
      </c>
    </row>
    <row r="8" spans="2:4" x14ac:dyDescent="0.25">
      <c r="B8" t="s">
        <v>8</v>
      </c>
      <c r="C8" t="str">
        <f>IF(C5="","",VLOOKUP(C3,Tableau3[],3,FALSE))</f>
        <v/>
      </c>
      <c r="D8" s="1" t="s">
        <v>15</v>
      </c>
    </row>
    <row r="12" spans="2:4" x14ac:dyDescent="0.25">
      <c r="B12" t="s">
        <v>11</v>
      </c>
      <c r="C12" s="4" t="str">
        <f>IF(C5="","",IF(AND(C6="OK",C7="OK"),"Valide","Non valide"))</f>
        <v/>
      </c>
      <c r="D12" s="1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>EDF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C08675</dc:creator>
  <cp:lastModifiedBy>Jean-Eric</cp:lastModifiedBy>
  <dcterms:created xsi:type="dcterms:W3CDTF">2014-11-14T08:42:11Z</dcterms:created>
  <dcterms:modified xsi:type="dcterms:W3CDTF">2014-11-15T06:48:18Z</dcterms:modified>
</cp:coreProperties>
</file>