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440" windowHeight="122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1" i="1"/>
  <c r="G12" i="1"/>
  <c r="G13" i="1"/>
  <c r="G14" i="1"/>
  <c r="G15" i="1"/>
  <c r="G16" i="1"/>
  <c r="G11" i="1"/>
  <c r="E12" i="1"/>
  <c r="E13" i="1"/>
  <c r="E14" i="1"/>
  <c r="E15" i="1"/>
  <c r="E16" i="1"/>
  <c r="E11" i="1"/>
  <c r="G7" i="1"/>
  <c r="H7" i="1"/>
  <c r="G6" i="1"/>
  <c r="H6" i="1"/>
  <c r="G5" i="1"/>
  <c r="H5" i="1"/>
  <c r="G4" i="1"/>
  <c r="H4" i="1"/>
  <c r="G3" i="1"/>
  <c r="H3" i="1"/>
  <c r="G2" i="1"/>
  <c r="H2" i="1"/>
  <c r="J7" i="1"/>
  <c r="J6" i="1"/>
  <c r="J5" i="1"/>
  <c r="J4" i="1"/>
  <c r="J2" i="1"/>
  <c r="J3" i="1"/>
  <c r="L2" i="1"/>
  <c r="L3" i="1"/>
  <c r="K2" i="1"/>
</calcChain>
</file>

<file path=xl/sharedStrings.xml><?xml version="1.0" encoding="utf-8"?>
<sst xmlns="http://schemas.openxmlformats.org/spreadsheetml/2006/main" count="31" uniqueCount="22">
  <si>
    <t>Set</t>
  </si>
  <si>
    <t>#</t>
  </si>
  <si>
    <t>Name/Nom</t>
  </si>
  <si>
    <t>For Trade Dispo</t>
  </si>
  <si>
    <t>Comments / Commentaires</t>
  </si>
  <si>
    <t xml:space="preserve">Total Unitaire </t>
  </si>
  <si>
    <t>Total Cartes</t>
  </si>
  <si>
    <t>Total Vente Possible</t>
  </si>
  <si>
    <t>DPotC</t>
  </si>
  <si>
    <t>Hai Peng</t>
  </si>
  <si>
    <t>Assembled with deckplate</t>
  </si>
  <si>
    <t>Seref</t>
  </si>
  <si>
    <t>Kirbac</t>
  </si>
  <si>
    <t>Otter</t>
  </si>
  <si>
    <t>Unpunched</t>
  </si>
  <si>
    <t>Dragon</t>
  </si>
  <si>
    <t>HMS Comet</t>
  </si>
  <si>
    <t>A</t>
  </si>
  <si>
    <t>B</t>
  </si>
  <si>
    <t>C</t>
  </si>
  <si>
    <t>Conversion $/€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</si>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</sst>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.00"/>
    <numFmt numFmtId="165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2"/>
      <color indexed="9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Alignment="1">
      <alignment horizontal="right"/>
    </xf>
    <xf numFmtId="165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/>
    <xf numFmtId="0" fontId="2" fillId="0" borderId="0" xfId="0" applyFont="1" applyFill="1"/>
    <xf numFmtId="165" fontId="2" fillId="0" borderId="0" xfId="0" applyNumberFormat="1" applyFont="1" applyFill="1"/>
    <xf numFmtId="0" fontId="2" fillId="0" borderId="1" xfId="0" applyFont="1" applyBorder="1" applyAlignment="1">
      <alignment horizontal="left"/>
    </xf>
    <xf numFmtId="164" fontId="2" fillId="0" borderId="0" xfId="0" applyNumberFormat="1" applyFont="1" applyBorder="1" applyAlignment="1">
      <alignment horizontal="right"/>
    </xf>
    <xf numFmtId="2" fontId="0" fillId="0" borderId="0" xfId="0" applyNumberFormat="1"/>
    <xf numFmtId="164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showRuler="0" workbookViewId="0">
      <selection activeCell="H4" sqref="H4"/>
    </sheetView>
  </sheetViews>
  <sheetFormatPr baseColWidth="10" defaultRowHeight="15.75" x14ac:dyDescent="0.25"/>
  <cols>
    <col min="1" max="1" width="7.125" bestFit="1" customWidth="1"/>
    <col min="2" max="2" width="3.5" bestFit="1" customWidth="1"/>
    <col min="5" max="5" width="27.125" bestFit="1" customWidth="1"/>
  </cols>
  <sheetData>
    <row r="1" spans="1:13" s="4" customFormat="1" ht="29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17</v>
      </c>
      <c r="G1" s="2" t="s">
        <v>18</v>
      </c>
      <c r="H1" s="3" t="s">
        <v>19</v>
      </c>
      <c r="I1" s="3" t="s">
        <v>21</v>
      </c>
      <c r="J1" s="4" t="s">
        <v>5</v>
      </c>
      <c r="K1" s="4" t="s">
        <v>6</v>
      </c>
      <c r="L1" s="4" t="s">
        <v>7</v>
      </c>
      <c r="M1" s="4" t="s">
        <v>20</v>
      </c>
    </row>
    <row r="2" spans="1:13" s="14" customFormat="1" ht="15" x14ac:dyDescent="0.2">
      <c r="A2" s="5" t="s">
        <v>8</v>
      </c>
      <c r="B2" s="6">
        <v>13</v>
      </c>
      <c r="C2" s="7" t="s">
        <v>9</v>
      </c>
      <c r="D2" s="7"/>
      <c r="E2" s="7" t="s">
        <v>10</v>
      </c>
      <c r="F2" s="8">
        <v>6.59</v>
      </c>
      <c r="G2" s="9">
        <f>F2/3</f>
        <v>2.1966666666666668</v>
      </c>
      <c r="H2" s="10">
        <f>G2*$M$2</f>
        <v>1.6233366666666667</v>
      </c>
      <c r="I2" s="11"/>
      <c r="J2" s="9">
        <f t="shared" ref="J2:J7" si="0">G2*D2</f>
        <v>0</v>
      </c>
      <c r="K2" s="12">
        <f>SUM($D$2:$D$1999)</f>
        <v>3</v>
      </c>
      <c r="L2" s="13">
        <f>SUM(J2:J1999)</f>
        <v>0.57166666666666666</v>
      </c>
      <c r="M2" s="14">
        <v>0.73899999999999999</v>
      </c>
    </row>
    <row r="3" spans="1:13" s="14" customFormat="1" ht="15" x14ac:dyDescent="0.2">
      <c r="A3" s="5" t="s">
        <v>8</v>
      </c>
      <c r="B3" s="6">
        <v>37</v>
      </c>
      <c r="C3" s="7" t="s">
        <v>11</v>
      </c>
      <c r="D3" s="7">
        <v>1</v>
      </c>
      <c r="E3" s="7" t="s">
        <v>10</v>
      </c>
      <c r="F3" s="8">
        <v>0.49</v>
      </c>
      <c r="G3" s="9">
        <f>F3/3</f>
        <v>0.16333333333333333</v>
      </c>
      <c r="H3" s="10">
        <f t="shared" ref="H3:H7" si="1">G3*$M$2</f>
        <v>0.12070333333333333</v>
      </c>
      <c r="I3" s="11"/>
      <c r="J3" s="9">
        <f t="shared" si="0"/>
        <v>0.16333333333333333</v>
      </c>
      <c r="L3" s="15">
        <f>L2*I2</f>
        <v>0</v>
      </c>
    </row>
    <row r="4" spans="1:13" s="14" customFormat="1" ht="15" x14ac:dyDescent="0.2">
      <c r="A4" s="5" t="s">
        <v>8</v>
      </c>
      <c r="B4" s="6">
        <v>38</v>
      </c>
      <c r="C4" s="7" t="s">
        <v>12</v>
      </c>
      <c r="D4" s="7"/>
      <c r="E4" s="7" t="s">
        <v>10</v>
      </c>
      <c r="F4" s="8">
        <v>0.49</v>
      </c>
      <c r="G4" s="9">
        <f>F4/3</f>
        <v>0.16333333333333333</v>
      </c>
      <c r="H4" s="10">
        <f t="shared" si="1"/>
        <v>0.12070333333333333</v>
      </c>
      <c r="I4" s="11"/>
      <c r="J4" s="9">
        <f t="shared" si="0"/>
        <v>0</v>
      </c>
    </row>
    <row r="5" spans="1:13" s="14" customFormat="1" ht="15" x14ac:dyDescent="0.2">
      <c r="A5" s="5" t="s">
        <v>8</v>
      </c>
      <c r="B5" s="6">
        <v>41</v>
      </c>
      <c r="C5" s="7" t="s">
        <v>13</v>
      </c>
      <c r="D5" s="7">
        <v>1</v>
      </c>
      <c r="E5" s="16" t="s">
        <v>14</v>
      </c>
      <c r="F5" s="17">
        <v>0.49</v>
      </c>
      <c r="G5" s="9">
        <f>F5/2</f>
        <v>0.245</v>
      </c>
      <c r="H5" s="10">
        <f t="shared" si="1"/>
        <v>0.18105499999999999</v>
      </c>
      <c r="I5" s="11"/>
      <c r="J5" s="9">
        <f t="shared" si="0"/>
        <v>0.245</v>
      </c>
    </row>
    <row r="6" spans="1:13" s="14" customFormat="1" ht="15" x14ac:dyDescent="0.2">
      <c r="A6" s="5" t="s">
        <v>8</v>
      </c>
      <c r="B6" s="6">
        <v>42</v>
      </c>
      <c r="C6" s="7" t="s">
        <v>15</v>
      </c>
      <c r="D6" s="7">
        <v>1</v>
      </c>
      <c r="E6" s="7" t="s">
        <v>10</v>
      </c>
      <c r="F6" s="8">
        <v>0.49</v>
      </c>
      <c r="G6" s="9">
        <f>F6/3</f>
        <v>0.16333333333333333</v>
      </c>
      <c r="H6" s="10">
        <f t="shared" si="1"/>
        <v>0.12070333333333333</v>
      </c>
      <c r="I6" s="11"/>
      <c r="J6" s="9">
        <f t="shared" si="0"/>
        <v>0.16333333333333333</v>
      </c>
    </row>
    <row r="7" spans="1:13" s="14" customFormat="1" ht="15" x14ac:dyDescent="0.2">
      <c r="A7" s="5" t="s">
        <v>8</v>
      </c>
      <c r="B7" s="6">
        <v>43</v>
      </c>
      <c r="C7" s="7" t="s">
        <v>16</v>
      </c>
      <c r="D7" s="7"/>
      <c r="E7" s="16" t="s">
        <v>14</v>
      </c>
      <c r="F7" s="17">
        <v>0.49</v>
      </c>
      <c r="G7" s="9">
        <f>F7/2</f>
        <v>0.245</v>
      </c>
      <c r="H7" s="10">
        <f t="shared" si="1"/>
        <v>0.18105499999999999</v>
      </c>
      <c r="I7" s="11"/>
      <c r="J7" s="9">
        <f t="shared" si="0"/>
        <v>0</v>
      </c>
    </row>
    <row r="11" spans="1:13" x14ac:dyDescent="0.25">
      <c r="E11" s="19">
        <f>G2</f>
        <v>2.1966666666666668</v>
      </c>
      <c r="G11" s="18">
        <f>ROUNDUP(((E11)/5),2)*5</f>
        <v>2.2000000000000002</v>
      </c>
      <c r="H11" s="18">
        <f>ROUNDUP(((E11*$M$2)/5),2)*5</f>
        <v>1.6500000000000001</v>
      </c>
    </row>
    <row r="12" spans="1:13" x14ac:dyDescent="0.25">
      <c r="E12" s="19">
        <f t="shared" ref="E12:E18" si="2">G3</f>
        <v>0.16333333333333333</v>
      </c>
      <c r="G12" s="18">
        <f t="shared" ref="G12:G16" si="3">ROUNDUP(((E12)/5),2)*5</f>
        <v>0.2</v>
      </c>
      <c r="H12" s="18">
        <f t="shared" ref="H12:H16" si="4">ROUNDUP(((E12*$M$2)/5),2)*5</f>
        <v>0.15</v>
      </c>
    </row>
    <row r="13" spans="1:13" x14ac:dyDescent="0.25">
      <c r="E13" s="19">
        <f t="shared" si="2"/>
        <v>0.16333333333333333</v>
      </c>
      <c r="G13" s="18">
        <f t="shared" si="3"/>
        <v>0.2</v>
      </c>
      <c r="H13" s="18">
        <f t="shared" si="4"/>
        <v>0.15</v>
      </c>
    </row>
    <row r="14" spans="1:13" x14ac:dyDescent="0.25">
      <c r="E14" s="19">
        <f t="shared" si="2"/>
        <v>0.245</v>
      </c>
      <c r="G14" s="18">
        <f t="shared" si="3"/>
        <v>0.25</v>
      </c>
      <c r="H14" s="18">
        <f t="shared" si="4"/>
        <v>0.2</v>
      </c>
    </row>
    <row r="15" spans="1:13" x14ac:dyDescent="0.25">
      <c r="E15" s="19">
        <f t="shared" si="2"/>
        <v>0.16333333333333333</v>
      </c>
      <c r="G15" s="18">
        <f t="shared" si="3"/>
        <v>0.2</v>
      </c>
      <c r="H15" s="18">
        <f t="shared" si="4"/>
        <v>0.15</v>
      </c>
    </row>
    <row r="16" spans="1:13" x14ac:dyDescent="0.25">
      <c r="E16" s="19">
        <f t="shared" si="2"/>
        <v>0.245</v>
      </c>
      <c r="G16" s="18">
        <f t="shared" si="3"/>
        <v>0.25</v>
      </c>
      <c r="H16" s="18">
        <f t="shared" si="4"/>
        <v>0.2</v>
      </c>
    </row>
    <row r="17" spans="5:5" x14ac:dyDescent="0.25">
      <c r="E17" s="19"/>
    </row>
    <row r="18" spans="5:5" x14ac:dyDescent="0.25">
      <c r="E18" s="19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Convard de Prolles</dc:creator>
  <cp:lastModifiedBy>Jean-Eric</cp:lastModifiedBy>
  <dcterms:created xsi:type="dcterms:W3CDTF">2013-10-11T16:51:48Z</dcterms:created>
  <dcterms:modified xsi:type="dcterms:W3CDTF">2013-10-11T17:07:56Z</dcterms:modified>
</cp:coreProperties>
</file>