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/>
  <bookViews>
    <workbookView xWindow="0" yWindow="0" windowWidth="24000" windowHeight="9015"/>
  </bookViews>
  <sheets>
    <sheet name="Principal" sheetId="1" r:id="rId1"/>
    <sheet name="Secondaire" sheetId="2" r:id="rId2"/>
  </sheets>
  <definedNames>
    <definedName name="ActiveRow">12</definedName>
    <definedName name="Segment_Date_Envoi">#N/A</definedName>
    <definedName name="Segment_Magasin">#N/A</definedName>
    <definedName name="Segment_Type">#N/A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  <x14:slicerCache r:id="rId5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25" i="1" l="1"/>
  <c r="L26" i="1"/>
  <c r="L27" i="1"/>
  <c r="L28" i="1"/>
  <c r="L29" i="1"/>
  <c r="L30" i="1"/>
  <c r="L31" i="1"/>
  <c r="L32" i="1"/>
  <c r="L24" i="1"/>
  <c r="E30" i="1"/>
  <c r="E31" i="1"/>
  <c r="E32" i="1"/>
  <c r="G30" i="1"/>
  <c r="G31" i="1"/>
  <c r="G32" i="1"/>
  <c r="H30" i="1"/>
  <c r="H31" i="1"/>
  <c r="H32" i="1"/>
  <c r="E25" i="1"/>
  <c r="E26" i="1"/>
  <c r="E27" i="1"/>
  <c r="E28" i="1"/>
  <c r="E29" i="1"/>
  <c r="G25" i="1"/>
  <c r="G26" i="1"/>
  <c r="G27" i="1"/>
  <c r="G28" i="1"/>
  <c r="G29" i="1"/>
  <c r="H25" i="1"/>
  <c r="H26" i="1"/>
  <c r="H27" i="1"/>
  <c r="H28" i="1"/>
  <c r="H2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9" i="1"/>
</calcChain>
</file>

<file path=xl/sharedStrings.xml><?xml version="1.0" encoding="utf-8"?>
<sst xmlns="http://schemas.openxmlformats.org/spreadsheetml/2006/main" count="95" uniqueCount="27">
  <si>
    <t>Date</t>
  </si>
  <si>
    <t>Marques</t>
  </si>
  <si>
    <t>Magasin</t>
  </si>
  <si>
    <t>Numéro Facture</t>
  </si>
  <si>
    <t>Note</t>
  </si>
  <si>
    <t>Quantité</t>
  </si>
  <si>
    <t>Montant</t>
  </si>
  <si>
    <t>Date Envoi</t>
  </si>
  <si>
    <t>Choix Magasin</t>
  </si>
  <si>
    <t>Choix Envoi</t>
  </si>
  <si>
    <t>Magasin 1</t>
  </si>
  <si>
    <t>Magasin 2</t>
  </si>
  <si>
    <t>Magasin 3</t>
  </si>
  <si>
    <t>Magasin 4</t>
  </si>
  <si>
    <t>Colis</t>
  </si>
  <si>
    <t>Banette</t>
  </si>
  <si>
    <t>Date du jour</t>
  </si>
  <si>
    <t>Type</t>
  </si>
  <si>
    <t>Liste déroulante</t>
  </si>
  <si>
    <t>A</t>
  </si>
  <si>
    <t>B</t>
  </si>
  <si>
    <t>C</t>
  </si>
  <si>
    <t>D</t>
  </si>
  <si>
    <t>3. Colonne tableau Type = Liste déroulante Choix d'envoi</t>
  </si>
  <si>
    <t>2. Colonne Magasin = Liste déroulante Choix magasin</t>
  </si>
  <si>
    <t>1. Colonne Date d'envoi = Date du jour</t>
  </si>
  <si>
    <t>Conditions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</si>
</sst>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249977111117893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6" tint="0.39997558519241921"/>
      </bottom>
      <diagonal/>
    </border>
    <border>
      <left style="thin">
        <color theme="0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14" fontId="3" fillId="3" borderId="0" xfId="0" applyNumberFormat="1" applyFont="1" applyFill="1" applyAlignment="1">
      <alignment horizontal="center" vertical="center"/>
    </xf>
    <xf numFmtId="0" fontId="4" fillId="0" borderId="0" xfId="0" applyFont="1"/>
    <xf numFmtId="16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0" xfId="0" applyFont="1"/>
    <xf numFmtId="3" fontId="0" fillId="0" borderId="0" xfId="0" applyNumberFormat="1"/>
  </cellXfs>
  <cellStyles count="1">
    <cellStyle name="Normal" xfId="0" builtinId="0"/>
  </cellStyles>
  <dxfs count="12">
    <dxf>
      <font>
        <b/>
        <i val="0"/>
        <color theme="0"/>
      </font>
      <fill>
        <patternFill>
          <bgColor rgb="FF00B050"/>
        </patternFill>
      </fill>
    </dxf>
    <dxf>
      <numFmt numFmtId="3" formatCode="#,##0"/>
    </dxf>
    <dxf>
      <border outline="0">
        <bottom style="thin">
          <color theme="6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19" formatCode="dd/mm/yyyy"/>
      <alignment horizontal="center" vertical="center" textRotation="0" wrapText="0" indent="0" justifyLastLine="0" shrinkToFit="0" readingOrder="0"/>
    </dxf>
    <dxf>
      <numFmt numFmtId="164" formatCode="#,##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bottom style="thin">
          <color theme="6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microsoft.com/office/2007/relationships/slicerCache" Target="slicerCaches/slicerCache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3.xml"/><Relationship Id="rId10" Type="http://schemas.microsoft.com/office/2006/relationships/vbaProject" Target="vbaProject.bin"/><Relationship Id="rId4" Type="http://schemas.microsoft.com/office/2007/relationships/slicerCache" Target="slicerCaches/slicerCache2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76199</xdr:colOff>
      <xdr:row>0</xdr:row>
      <xdr:rowOff>123825</xdr:rowOff>
    </xdr:from>
    <xdr:to>
      <xdr:col>8</xdr:col>
      <xdr:colOff>619124</xdr:colOff>
      <xdr:row>4</xdr:row>
      <xdr:rowOff>9525</xdr:rowOff>
    </xdr:to>
    <xdr:sp macro="" textlink="">
      <xdr:nvSpPr>
        <xdr:cNvPr id="2" name="Légende : encadrée 1">
          <a:extLst>
            <a:ext uri="{FF2B5EF4-FFF2-40B4-BE49-F238E27FC236}">
              <a16:creationId xmlns:a16="http://schemas.microsoft.com/office/drawing/2014/main" id="{6FF31EED-8F92-437B-8F95-8C9F8C6B46F2}"/>
            </a:ext>
          </a:extLst>
        </xdr:cNvPr>
        <xdr:cNvSpPr/>
      </xdr:nvSpPr>
      <xdr:spPr>
        <a:xfrm>
          <a:off x="6448424" y="123825"/>
          <a:ext cx="1419225" cy="676275"/>
        </a:xfrm>
        <a:prstGeom prst="borderCallout1">
          <a:avLst>
            <a:gd name="adj1" fmla="val 18750"/>
            <a:gd name="adj2" fmla="val -8333"/>
            <a:gd name="adj3" fmla="val 87148"/>
            <a:gd name="adj4" fmla="val -3900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Choix des conditions</a:t>
          </a:r>
        </a:p>
      </xdr:txBody>
    </xdr:sp>
    <xdr:clientData/>
  </xdr:twoCellAnchor>
  <xdr:twoCellAnchor>
    <xdr:from>
      <xdr:col>14</xdr:col>
      <xdr:colOff>438150</xdr:colOff>
      <xdr:row>1</xdr:row>
      <xdr:rowOff>190500</xdr:rowOff>
    </xdr:from>
    <xdr:to>
      <xdr:col>17</xdr:col>
      <xdr:colOff>200025</xdr:colOff>
      <xdr:row>7</xdr:row>
      <xdr:rowOff>57150</xdr:rowOff>
    </xdr:to>
    <xdr:sp macro="" textlink="">
      <xdr:nvSpPr>
        <xdr:cNvPr id="3" name="Légende : encadrée 2">
          <a:extLst>
            <a:ext uri="{FF2B5EF4-FFF2-40B4-BE49-F238E27FC236}">
              <a16:creationId xmlns:a16="http://schemas.microsoft.com/office/drawing/2014/main" id="{AC6C01E5-2D52-44FB-A66F-ACA9FF9C54D3}"/>
            </a:ext>
          </a:extLst>
        </xdr:cNvPr>
        <xdr:cNvSpPr/>
      </xdr:nvSpPr>
      <xdr:spPr>
        <a:xfrm>
          <a:off x="11801475" y="381000"/>
          <a:ext cx="1590675" cy="1047750"/>
        </a:xfrm>
        <a:prstGeom prst="borderCallout1">
          <a:avLst>
            <a:gd name="adj1" fmla="val 18750"/>
            <a:gd name="adj2" fmla="val -8333"/>
            <a:gd name="adj3" fmla="val 111591"/>
            <a:gd name="adj4" fmla="val -11857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Visualisation</a:t>
          </a:r>
          <a:r>
            <a:rPr lang="fr-FR" sz="1400" b="1" baseline="0"/>
            <a:t> des lignes à copier</a:t>
          </a:r>
          <a:endParaRPr lang="fr-FR" sz="1400" b="1"/>
        </a:p>
      </xdr:txBody>
    </xdr:sp>
    <xdr:clientData/>
  </xdr:twoCellAnchor>
  <xdr:twoCellAnchor editAs="absolute">
    <xdr:from>
      <xdr:col>10</xdr:col>
      <xdr:colOff>447675</xdr:colOff>
      <xdr:row>20</xdr:row>
      <xdr:rowOff>76201</xdr:rowOff>
    </xdr:from>
    <xdr:to>
      <xdr:col>13</xdr:col>
      <xdr:colOff>133350</xdr:colOff>
      <xdr:row>38</xdr:row>
      <xdr:rowOff>38101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Magasi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gasi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915525" y="1685926"/>
              <a:ext cx="1514475" cy="1485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16</xdr:col>
      <xdr:colOff>314325</xdr:colOff>
      <xdr:row>21</xdr:row>
      <xdr:rowOff>0</xdr:rowOff>
    </xdr:from>
    <xdr:to>
      <xdr:col>18</xdr:col>
      <xdr:colOff>561975</xdr:colOff>
      <xdr:row>36</xdr:row>
      <xdr:rowOff>180975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5" name="Date Envoi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Envoi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439775" y="1800225"/>
              <a:ext cx="1466850" cy="11334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13</xdr:col>
      <xdr:colOff>209550</xdr:colOff>
      <xdr:row>20</xdr:row>
      <xdr:rowOff>171451</xdr:rowOff>
    </xdr:from>
    <xdr:to>
      <xdr:col>16</xdr:col>
      <xdr:colOff>209550</xdr:colOff>
      <xdr:row>37</xdr:row>
      <xdr:rowOff>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6" name="Typ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506200" y="1781176"/>
              <a:ext cx="1828800" cy="1162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209550</xdr:colOff>
          <xdr:row>38</xdr:row>
          <xdr:rowOff>133350</xdr:rowOff>
        </xdr:from>
        <xdr:to>
          <xdr:col>12</xdr:col>
          <xdr:colOff>152400</xdr:colOff>
          <xdr:row>40</xdr:row>
          <xdr:rowOff>76200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561975</xdr:colOff>
      <xdr:row>1</xdr:row>
      <xdr:rowOff>47625</xdr:rowOff>
    </xdr:from>
    <xdr:to>
      <xdr:col>11</xdr:col>
      <xdr:colOff>295275</xdr:colOff>
      <xdr:row>9</xdr:row>
      <xdr:rowOff>38100</xdr:rowOff>
    </xdr:to>
    <xdr:sp macro="" textlink="">
      <xdr:nvSpPr>
        <xdr:cNvPr id="2" name="Légende : encadrée 1">
          <a:extLst>
            <a:ext uri="{FF2B5EF4-FFF2-40B4-BE49-F238E27FC236}">
              <a16:creationId xmlns:a16="http://schemas.microsoft.com/office/drawing/2014/main" id="{EE46D6A5-FF3C-48B1-A935-ADA0F7459435}"/>
            </a:ext>
          </a:extLst>
        </xdr:cNvPr>
        <xdr:cNvSpPr/>
      </xdr:nvSpPr>
      <xdr:spPr>
        <a:xfrm>
          <a:off x="8829675" y="238125"/>
          <a:ext cx="2019300" cy="1562100"/>
        </a:xfrm>
        <a:prstGeom prst="borderCallout1">
          <a:avLst>
            <a:gd name="adj1" fmla="val 18750"/>
            <a:gd name="adj2" fmla="val -8333"/>
            <a:gd name="adj3" fmla="val 111591"/>
            <a:gd name="adj4" fmla="val -11857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Tableau dans lequel</a:t>
          </a:r>
          <a:r>
            <a:rPr lang="fr-FR" sz="1400" b="1" baseline="0"/>
            <a:t> copier les lignes les lignes respectant les conditions</a:t>
          </a:r>
          <a:endParaRPr lang="fr-FR" sz="1400" b="1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agasin" sourceName="Magasin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_Envoi" sourceName="Date Envoi">
  <extLst>
    <x:ext xmlns:x15="http://schemas.microsoft.com/office/spreadsheetml/2010/11/main" uri="{2F2917AC-EB37-4324-AD4E-5DD8C200BD13}">
      <x15:tableSlicerCache tableId="1" column="8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ype" sourceName="Type">
  <extLst>
    <x:ext xmlns:x15="http://schemas.microsoft.com/office/spreadsheetml/2010/11/main" uri="{2F2917AC-EB37-4324-AD4E-5DD8C200BD13}">
      <x15:tableSlicerCache tableId="1" column="9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agasin" cache="Segment_Magasin" caption="Magasin" rowHeight="241300"/>
  <slicer name="Date Envoi" cache="Segment_Date_Envoi" caption="Date Envoi" rowHeight="241300"/>
  <slicer name="Type" cache="Segment_Type" caption="Type" rowHeight="241300"/>
</slicers>
</file>

<file path=xl/tables/table1.xml><?xml version="1.0" encoding="utf-8"?>
<table xmlns="http://schemas.openxmlformats.org/spreadsheetml/2006/main" id="1" name="Tableau1" displayName="Tableau1" ref="B8:J32" totalsRowShown="0" headerRowBorderDxfId="11">
  <autoFilter ref="B8:J32">
    <filterColumn colId="2">
      <filters>
        <filter val="Magasin 1"/>
      </filters>
    </filterColumn>
    <filterColumn colId="7">
      <filters>
        <dateGroupItem year="2018" month="9" day="20" dateTimeGrouping="day"/>
      </filters>
    </filterColumn>
    <filterColumn colId="8">
      <filters>
        <filter val="Banette"/>
      </filters>
    </filterColumn>
  </autoFilter>
  <tableColumns count="9">
    <tableColumn id="1" name="Date" dataDxfId="10"/>
    <tableColumn id="2" name="Marques" dataDxfId="9"/>
    <tableColumn id="3" name="Magasin" dataDxfId="8"/>
    <tableColumn id="4" name="Numéro Facture" dataDxfId="7">
      <calculatedColumnFormula>RANDBETWEEN(10000,20000)</calculatedColumnFormula>
    </tableColumn>
    <tableColumn id="5" name="Note"/>
    <tableColumn id="6" name="Quantité" dataDxfId="6">
      <calculatedColumnFormula>RANDBETWEEN(10,100)</calculatedColumnFormula>
    </tableColumn>
    <tableColumn id="7" name="Montant" dataDxfId="5">
      <calculatedColumnFormula>RANDBETWEEN(100,2000)</calculatedColumnFormula>
    </tableColumn>
    <tableColumn id="8" name="Date Envoi" dataDxfId="4"/>
    <tableColumn id="9" name="Typ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4:F5" insertRow="1" totalsRowShown="0" headerRowDxfId="3" headerRowBorderDxfId="2">
  <autoFilter ref="B4:F5"/>
  <tableColumns count="5">
    <tableColumn id="1" name="Marques"/>
    <tableColumn id="2" name="Magasin"/>
    <tableColumn id="3" name="Numéro Facture" dataDxfId="1"/>
    <tableColumn id="4" name="Note"/>
    <tableColumn id="5" name="Quantité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microsoft.com/office/2007/relationships/slicer" Target="../slicers/slicer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AN37"/>
  <sheetViews>
    <sheetView tabSelected="1" workbookViewId="0">
      <pane ySplit="8" topLeftCell="A9" activePane="bottomLeft" state="frozen"/>
      <selection pane="bottomLeft" activeCell="G39" sqref="G39"/>
    </sheetView>
  </sheetViews>
  <sheetFormatPr baseColWidth="10" defaultColWidth="9.140625" defaultRowHeight="15" x14ac:dyDescent="0.25"/>
  <cols>
    <col min="2" max="2" width="15" customWidth="1"/>
    <col min="3" max="3" width="13.28515625" customWidth="1"/>
    <col min="4" max="4" width="15.42578125" style="5" bestFit="1" customWidth="1"/>
    <col min="5" max="5" width="22.140625" customWidth="1"/>
    <col min="6" max="6" width="15.42578125" bestFit="1" customWidth="1"/>
    <col min="7" max="7" width="13.28515625" customWidth="1"/>
    <col min="8" max="8" width="13.140625" customWidth="1"/>
    <col min="9" max="9" width="16" customWidth="1"/>
    <col min="38" max="38" width="11.7109375" customWidth="1"/>
  </cols>
  <sheetData>
    <row r="2" spans="2:40" ht="15.75" x14ac:dyDescent="0.25">
      <c r="B2" s="6" t="s">
        <v>16</v>
      </c>
      <c r="E2" s="6" t="s">
        <v>8</v>
      </c>
      <c r="J2" s="15" t="s">
        <v>26</v>
      </c>
      <c r="AL2" t="s">
        <v>10</v>
      </c>
      <c r="AN2" t="s">
        <v>14</v>
      </c>
    </row>
    <row r="3" spans="2:40" ht="15.75" x14ac:dyDescent="0.25">
      <c r="B3" s="10">
        <v>43363</v>
      </c>
      <c r="E3" s="7" t="s">
        <v>10</v>
      </c>
      <c r="F3" s="11" t="s">
        <v>18</v>
      </c>
      <c r="J3" s="15" t="s">
        <v>25</v>
      </c>
      <c r="AL3" t="s">
        <v>11</v>
      </c>
      <c r="AN3" t="s">
        <v>15</v>
      </c>
    </row>
    <row r="4" spans="2:40" ht="15.75" x14ac:dyDescent="0.25">
      <c r="E4" s="6" t="s">
        <v>9</v>
      </c>
      <c r="J4" s="15" t="s">
        <v>24</v>
      </c>
      <c r="AL4" t="s">
        <v>12</v>
      </c>
    </row>
    <row r="5" spans="2:40" ht="15.75" x14ac:dyDescent="0.25">
      <c r="E5" s="7" t="s">
        <v>15</v>
      </c>
      <c r="F5" s="11" t="s">
        <v>18</v>
      </c>
      <c r="J5" s="15" t="s">
        <v>23</v>
      </c>
      <c r="AL5" t="s">
        <v>13</v>
      </c>
    </row>
    <row r="8" spans="2:40" ht="18.75" x14ac:dyDescent="0.25">
      <c r="B8" s="1" t="s">
        <v>0</v>
      </c>
      <c r="C8" s="1" t="s">
        <v>1</v>
      </c>
      <c r="D8" s="1" t="s">
        <v>2</v>
      </c>
      <c r="E8" s="2" t="s">
        <v>3</v>
      </c>
      <c r="F8" s="3" t="s">
        <v>4</v>
      </c>
      <c r="G8" s="2" t="s">
        <v>5</v>
      </c>
      <c r="H8" s="1" t="s">
        <v>6</v>
      </c>
      <c r="I8" s="4" t="s">
        <v>7</v>
      </c>
      <c r="J8" s="4" t="s">
        <v>17</v>
      </c>
    </row>
    <row r="9" spans="2:40" hidden="1" x14ac:dyDescent="0.25">
      <c r="B9" s="9">
        <v>43363</v>
      </c>
      <c r="C9" s="5" t="s">
        <v>19</v>
      </c>
      <c r="D9" s="5" t="s">
        <v>10</v>
      </c>
      <c r="E9" s="13">
        <f ca="1">RANDBETWEEN(10000,20000)</f>
        <v>11618</v>
      </c>
      <c r="G9" s="5">
        <f ca="1">RANDBETWEEN(10,100)</f>
        <v>71</v>
      </c>
      <c r="H9" s="12">
        <f ca="1">RANDBETWEEN(100,2000)</f>
        <v>1564</v>
      </c>
      <c r="L9" s="14" t="str">
        <f>IF(AND(Tableau1[[#This Row],[Date Envoi]]=$B$3,Tableau1[[#This Row],[Type]]=$E$5,Tableau1[[#This Row],[Magasin]]=$E$3),"OUI","non")</f>
        <v>non</v>
      </c>
    </row>
    <row r="10" spans="2:40" hidden="1" x14ac:dyDescent="0.25">
      <c r="B10" s="9">
        <v>43363</v>
      </c>
      <c r="C10" s="5" t="s">
        <v>20</v>
      </c>
      <c r="D10" s="5" t="s">
        <v>11</v>
      </c>
      <c r="E10" s="13">
        <f t="shared" ref="E10:E24" ca="1" si="0">RANDBETWEEN(10000,20000)</f>
        <v>17210</v>
      </c>
      <c r="G10" s="5">
        <f t="shared" ref="G10:G24" ca="1" si="1">RANDBETWEEN(10,100)</f>
        <v>86</v>
      </c>
      <c r="H10" s="12">
        <f t="shared" ref="H10:H24" ca="1" si="2">RANDBETWEEN(100,2000)</f>
        <v>1281</v>
      </c>
      <c r="L10" s="14" t="str">
        <f>IF(AND(Tableau1[[#This Row],[Date Envoi]]=$B$3,Tableau1[[#This Row],[Type]]=$E$5,Tableau1[[#This Row],[Magasin]]=$E$3),"OUI","non")</f>
        <v>non</v>
      </c>
    </row>
    <row r="11" spans="2:40" hidden="1" x14ac:dyDescent="0.25">
      <c r="B11" s="9">
        <v>43363</v>
      </c>
      <c r="C11" s="5" t="s">
        <v>21</v>
      </c>
      <c r="D11" s="5" t="s">
        <v>12</v>
      </c>
      <c r="E11" s="13">
        <f t="shared" ca="1" si="0"/>
        <v>19608</v>
      </c>
      <c r="G11" s="5">
        <f t="shared" ca="1" si="1"/>
        <v>94</v>
      </c>
      <c r="H11" s="12">
        <f t="shared" ca="1" si="2"/>
        <v>1824</v>
      </c>
      <c r="L11" s="14" t="str">
        <f>IF(AND(Tableau1[[#This Row],[Date Envoi]]=$B$3,Tableau1[[#This Row],[Type]]=$E$5,Tableau1[[#This Row],[Magasin]]=$E$3),"OUI","non")</f>
        <v>non</v>
      </c>
    </row>
    <row r="12" spans="2:40" hidden="1" x14ac:dyDescent="0.25">
      <c r="B12" s="9">
        <v>43363</v>
      </c>
      <c r="C12" s="5" t="s">
        <v>22</v>
      </c>
      <c r="D12" s="5" t="s">
        <v>13</v>
      </c>
      <c r="E12" s="13">
        <f t="shared" ca="1" si="0"/>
        <v>16610</v>
      </c>
      <c r="G12" s="5">
        <f t="shared" ca="1" si="1"/>
        <v>85</v>
      </c>
      <c r="H12" s="12">
        <f t="shared" ca="1" si="2"/>
        <v>1116</v>
      </c>
      <c r="L12" s="14" t="str">
        <f>IF(AND(Tableau1[[#This Row],[Date Envoi]]=$B$3,Tableau1[[#This Row],[Type]]=$E$5,Tableau1[[#This Row],[Magasin]]=$E$3),"OUI","non")</f>
        <v>non</v>
      </c>
    </row>
    <row r="13" spans="2:40" hidden="1" x14ac:dyDescent="0.25">
      <c r="B13" s="9">
        <v>43362</v>
      </c>
      <c r="C13" s="5" t="s">
        <v>19</v>
      </c>
      <c r="D13" s="5" t="s">
        <v>10</v>
      </c>
      <c r="E13" s="13">
        <f t="shared" ca="1" si="0"/>
        <v>19261</v>
      </c>
      <c r="G13" s="5">
        <f t="shared" ca="1" si="1"/>
        <v>75</v>
      </c>
      <c r="H13" s="12">
        <f t="shared" ca="1" si="2"/>
        <v>1200</v>
      </c>
      <c r="L13" s="14" t="str">
        <f>IF(AND(Tableau1[[#This Row],[Date Envoi]]=$B$3,Tableau1[[#This Row],[Type]]=$E$5,Tableau1[[#This Row],[Magasin]]=$E$3),"OUI","non")</f>
        <v>non</v>
      </c>
    </row>
    <row r="14" spans="2:40" hidden="1" x14ac:dyDescent="0.25">
      <c r="B14" s="9">
        <v>43362</v>
      </c>
      <c r="C14" s="5" t="s">
        <v>20</v>
      </c>
      <c r="D14" s="5" t="s">
        <v>11</v>
      </c>
      <c r="E14" s="13">
        <f t="shared" ca="1" si="0"/>
        <v>10191</v>
      </c>
      <c r="G14" s="5">
        <f t="shared" ca="1" si="1"/>
        <v>28</v>
      </c>
      <c r="H14" s="12">
        <f t="shared" ca="1" si="2"/>
        <v>1258</v>
      </c>
      <c r="L14" s="14" t="str">
        <f>IF(AND(Tableau1[[#This Row],[Date Envoi]]=$B$3,Tableau1[[#This Row],[Type]]=$E$5,Tableau1[[#This Row],[Magasin]]=$E$3),"OUI","non")</f>
        <v>non</v>
      </c>
    </row>
    <row r="15" spans="2:40" hidden="1" x14ac:dyDescent="0.25">
      <c r="B15" s="9">
        <v>43362</v>
      </c>
      <c r="C15" s="5" t="s">
        <v>21</v>
      </c>
      <c r="D15" s="5" t="s">
        <v>12</v>
      </c>
      <c r="E15" s="13">
        <f t="shared" ca="1" si="0"/>
        <v>11527</v>
      </c>
      <c r="G15" s="5">
        <f t="shared" ca="1" si="1"/>
        <v>67</v>
      </c>
      <c r="H15" s="12">
        <f t="shared" ca="1" si="2"/>
        <v>528</v>
      </c>
      <c r="L15" s="14" t="str">
        <f>IF(AND(Tableau1[[#This Row],[Date Envoi]]=$B$3,Tableau1[[#This Row],[Type]]=$E$5,Tableau1[[#This Row],[Magasin]]=$E$3),"OUI","non")</f>
        <v>non</v>
      </c>
    </row>
    <row r="16" spans="2:40" hidden="1" x14ac:dyDescent="0.25">
      <c r="B16" s="9">
        <v>43362</v>
      </c>
      <c r="C16" s="5" t="s">
        <v>22</v>
      </c>
      <c r="D16" s="5" t="s">
        <v>13</v>
      </c>
      <c r="E16" s="13">
        <f t="shared" ca="1" si="0"/>
        <v>10391</v>
      </c>
      <c r="G16" s="5">
        <f t="shared" ca="1" si="1"/>
        <v>66</v>
      </c>
      <c r="H16" s="12">
        <f t="shared" ca="1" si="2"/>
        <v>1966</v>
      </c>
      <c r="L16" s="14" t="str">
        <f>IF(AND(Tableau1[[#This Row],[Date Envoi]]=$B$3,Tableau1[[#This Row],[Type]]=$E$5,Tableau1[[#This Row],[Magasin]]=$E$3),"OUI","non")</f>
        <v>non</v>
      </c>
    </row>
    <row r="17" spans="2:12" hidden="1" x14ac:dyDescent="0.25">
      <c r="B17" s="9">
        <v>43361</v>
      </c>
      <c r="C17" s="5" t="s">
        <v>19</v>
      </c>
      <c r="D17" s="5" t="s">
        <v>10</v>
      </c>
      <c r="E17" s="13">
        <f t="shared" ca="1" si="0"/>
        <v>12459</v>
      </c>
      <c r="G17" s="5">
        <f t="shared" ca="1" si="1"/>
        <v>96</v>
      </c>
      <c r="H17" s="12">
        <f t="shared" ca="1" si="2"/>
        <v>1589</v>
      </c>
      <c r="I17" s="9">
        <v>43363</v>
      </c>
      <c r="J17" t="s">
        <v>14</v>
      </c>
      <c r="L17" s="14" t="str">
        <f>IF(AND(Tableau1[[#This Row],[Date Envoi]]=$B$3,Tableau1[[#This Row],[Type]]=$E$5,Tableau1[[#This Row],[Magasin]]=$E$3),"OUI","non")</f>
        <v>non</v>
      </c>
    </row>
    <row r="18" spans="2:12" hidden="1" x14ac:dyDescent="0.25">
      <c r="B18" s="9">
        <v>43361</v>
      </c>
      <c r="C18" s="5" t="s">
        <v>20</v>
      </c>
      <c r="D18" s="5" t="s">
        <v>11</v>
      </c>
      <c r="E18" s="13">
        <f t="shared" ca="1" si="0"/>
        <v>13645</v>
      </c>
      <c r="G18" s="5">
        <f t="shared" ca="1" si="1"/>
        <v>45</v>
      </c>
      <c r="H18" s="12">
        <f t="shared" ca="1" si="2"/>
        <v>1744</v>
      </c>
      <c r="I18" s="9">
        <v>43363</v>
      </c>
      <c r="J18" t="s">
        <v>14</v>
      </c>
      <c r="L18" s="14" t="str">
        <f>IF(AND(Tableau1[[#This Row],[Date Envoi]]=$B$3,Tableau1[[#This Row],[Type]]=$E$5,Tableau1[[#This Row],[Magasin]]=$E$3),"OUI","non")</f>
        <v>non</v>
      </c>
    </row>
    <row r="19" spans="2:12" hidden="1" x14ac:dyDescent="0.25">
      <c r="B19" s="9">
        <v>43361</v>
      </c>
      <c r="C19" s="5" t="s">
        <v>21</v>
      </c>
      <c r="D19" s="5" t="s">
        <v>12</v>
      </c>
      <c r="E19" s="13">
        <f t="shared" ca="1" si="0"/>
        <v>15170</v>
      </c>
      <c r="G19" s="5">
        <f t="shared" ca="1" si="1"/>
        <v>20</v>
      </c>
      <c r="H19" s="12">
        <f t="shared" ca="1" si="2"/>
        <v>156</v>
      </c>
      <c r="I19" s="9">
        <v>43363</v>
      </c>
      <c r="J19" t="s">
        <v>14</v>
      </c>
      <c r="L19" s="14" t="str">
        <f>IF(AND(Tableau1[[#This Row],[Date Envoi]]=$B$3,Tableau1[[#This Row],[Type]]=$E$5,Tableau1[[#This Row],[Magasin]]=$E$3),"OUI","non")</f>
        <v>non</v>
      </c>
    </row>
    <row r="20" spans="2:12" hidden="1" x14ac:dyDescent="0.25">
      <c r="B20" s="9">
        <v>43361</v>
      </c>
      <c r="C20" s="5" t="s">
        <v>22</v>
      </c>
      <c r="D20" s="5" t="s">
        <v>13</v>
      </c>
      <c r="E20" s="13">
        <f t="shared" ca="1" si="0"/>
        <v>17886</v>
      </c>
      <c r="G20" s="5">
        <f t="shared" ca="1" si="1"/>
        <v>50</v>
      </c>
      <c r="H20" s="12">
        <f t="shared" ca="1" si="2"/>
        <v>1920</v>
      </c>
      <c r="I20" s="9">
        <v>43363</v>
      </c>
      <c r="J20" t="s">
        <v>14</v>
      </c>
      <c r="L20" s="14" t="str">
        <f>IF(AND(Tableau1[[#This Row],[Date Envoi]]=$B$3,Tableau1[[#This Row],[Type]]=$E$5,Tableau1[[#This Row],[Magasin]]=$E$3),"OUI","non")</f>
        <v>non</v>
      </c>
    </row>
    <row r="21" spans="2:12" x14ac:dyDescent="0.25">
      <c r="B21" s="9">
        <v>43360</v>
      </c>
      <c r="C21" s="5" t="s">
        <v>19</v>
      </c>
      <c r="D21" s="5" t="s">
        <v>10</v>
      </c>
      <c r="E21" s="13">
        <f t="shared" ca="1" si="0"/>
        <v>14231</v>
      </c>
      <c r="G21" s="5">
        <f t="shared" ca="1" si="1"/>
        <v>46</v>
      </c>
      <c r="H21" s="12">
        <f t="shared" ca="1" si="2"/>
        <v>1794</v>
      </c>
      <c r="I21" s="9">
        <v>43363</v>
      </c>
      <c r="J21" t="s">
        <v>15</v>
      </c>
      <c r="L21" s="14" t="str">
        <f>IF(AND(Tableau1[[#This Row],[Date Envoi]]=$B$3,Tableau1[[#This Row],[Type]]=$E$5,Tableau1[[#This Row],[Magasin]]=$E$3),"OUI","non")</f>
        <v>OUI</v>
      </c>
    </row>
    <row r="22" spans="2:12" hidden="1" x14ac:dyDescent="0.25">
      <c r="B22" s="9">
        <v>43360</v>
      </c>
      <c r="C22" s="5" t="s">
        <v>20</v>
      </c>
      <c r="D22" s="5" t="s">
        <v>11</v>
      </c>
      <c r="E22" s="13">
        <f t="shared" ca="1" si="0"/>
        <v>19339</v>
      </c>
      <c r="G22" s="5">
        <f t="shared" ca="1" si="1"/>
        <v>22</v>
      </c>
      <c r="H22" s="12">
        <f t="shared" ca="1" si="2"/>
        <v>1475</v>
      </c>
      <c r="I22" s="9">
        <v>43363</v>
      </c>
      <c r="J22" t="s">
        <v>15</v>
      </c>
      <c r="L22" s="14" t="str">
        <f>IF(AND(Tableau1[[#This Row],[Date Envoi]]=$B$3,Tableau1[[#This Row],[Type]]=$E$5,Tableau1[[#This Row],[Magasin]]=$E$3),"OUI","non")</f>
        <v>non</v>
      </c>
    </row>
    <row r="23" spans="2:12" hidden="1" x14ac:dyDescent="0.25">
      <c r="B23" s="9">
        <v>43360</v>
      </c>
      <c r="C23" s="5" t="s">
        <v>21</v>
      </c>
      <c r="D23" s="5" t="s">
        <v>12</v>
      </c>
      <c r="E23" s="13">
        <f t="shared" ca="1" si="0"/>
        <v>17318</v>
      </c>
      <c r="G23" s="5">
        <f t="shared" ca="1" si="1"/>
        <v>38</v>
      </c>
      <c r="H23" s="12">
        <f t="shared" ca="1" si="2"/>
        <v>182</v>
      </c>
      <c r="I23" s="9">
        <v>43363</v>
      </c>
      <c r="J23" t="s">
        <v>15</v>
      </c>
      <c r="L23" s="14" t="str">
        <f>IF(AND(Tableau1[[#This Row],[Date Envoi]]=$B$3,Tableau1[[#This Row],[Type]]=$E$5,Tableau1[[#This Row],[Magasin]]=$E$3),"OUI","non")</f>
        <v>non</v>
      </c>
    </row>
    <row r="24" spans="2:12" hidden="1" x14ac:dyDescent="0.25">
      <c r="B24" s="9">
        <v>43360</v>
      </c>
      <c r="C24" s="5" t="s">
        <v>22</v>
      </c>
      <c r="D24" s="5" t="s">
        <v>13</v>
      </c>
      <c r="E24" s="13">
        <f t="shared" ca="1" si="0"/>
        <v>12115</v>
      </c>
      <c r="G24" s="5">
        <f t="shared" ca="1" si="1"/>
        <v>55</v>
      </c>
      <c r="H24" s="12">
        <f t="shared" ca="1" si="2"/>
        <v>446</v>
      </c>
      <c r="I24" s="9">
        <v>43363</v>
      </c>
      <c r="J24" t="s">
        <v>15</v>
      </c>
      <c r="L24" s="14" t="str">
        <f>IF(AND(Tableau1[[#This Row],[Date Envoi]]=$B$3,Tableau1[[#This Row],[Type]]=$E$5,Tableau1[[#This Row],[Magasin]]=$E$3),"OUI","non")</f>
        <v>non</v>
      </c>
    </row>
    <row r="25" spans="2:12" hidden="1" x14ac:dyDescent="0.25">
      <c r="B25" s="9">
        <v>43359</v>
      </c>
      <c r="C25" s="5" t="s">
        <v>19</v>
      </c>
      <c r="D25" s="5" t="s">
        <v>10</v>
      </c>
      <c r="E25" s="13">
        <f t="shared" ref="E25:E29" ca="1" si="3">RANDBETWEEN(10000,20000)</f>
        <v>14214</v>
      </c>
      <c r="G25" s="5">
        <f t="shared" ref="G25:G29" ca="1" si="4">RANDBETWEEN(10,100)</f>
        <v>36</v>
      </c>
      <c r="H25" s="12">
        <f t="shared" ref="H25:H29" ca="1" si="5">RANDBETWEEN(100,2000)</f>
        <v>442</v>
      </c>
      <c r="I25" s="9">
        <v>43363</v>
      </c>
      <c r="J25" t="s">
        <v>14</v>
      </c>
      <c r="L25" s="14" t="str">
        <f>IF(AND(Tableau1[[#This Row],[Date Envoi]]=$B$3,Tableau1[[#This Row],[Type]]=$E$5,Tableau1[[#This Row],[Magasin]]=$E$3),"OUI","non")</f>
        <v>non</v>
      </c>
    </row>
    <row r="26" spans="2:12" hidden="1" x14ac:dyDescent="0.25">
      <c r="B26" s="9">
        <v>43359</v>
      </c>
      <c r="C26" s="5" t="s">
        <v>20</v>
      </c>
      <c r="D26" s="5" t="s">
        <v>11</v>
      </c>
      <c r="E26" s="13">
        <f t="shared" ca="1" si="3"/>
        <v>16496</v>
      </c>
      <c r="G26" s="5">
        <f t="shared" ca="1" si="4"/>
        <v>25</v>
      </c>
      <c r="H26" s="12">
        <f t="shared" ca="1" si="5"/>
        <v>767</v>
      </c>
      <c r="I26" s="9">
        <v>43363</v>
      </c>
      <c r="J26" t="s">
        <v>14</v>
      </c>
      <c r="L26" s="14" t="str">
        <f>IF(AND(Tableau1[[#This Row],[Date Envoi]]=$B$3,Tableau1[[#This Row],[Type]]=$E$5,Tableau1[[#This Row],[Magasin]]=$E$3),"OUI","non")</f>
        <v>non</v>
      </c>
    </row>
    <row r="27" spans="2:12" hidden="1" x14ac:dyDescent="0.25">
      <c r="B27" s="9">
        <v>43359</v>
      </c>
      <c r="C27" s="5" t="s">
        <v>21</v>
      </c>
      <c r="D27" s="5" t="s">
        <v>12</v>
      </c>
      <c r="E27" s="13">
        <f t="shared" ca="1" si="3"/>
        <v>12089</v>
      </c>
      <c r="G27" s="5">
        <f t="shared" ca="1" si="4"/>
        <v>16</v>
      </c>
      <c r="H27" s="12">
        <f t="shared" ca="1" si="5"/>
        <v>536</v>
      </c>
      <c r="I27" s="9">
        <v>43363</v>
      </c>
      <c r="J27" t="s">
        <v>14</v>
      </c>
      <c r="L27" s="14" t="str">
        <f>IF(AND(Tableau1[[#This Row],[Date Envoi]]=$B$3,Tableau1[[#This Row],[Type]]=$E$5,Tableau1[[#This Row],[Magasin]]=$E$3),"OUI","non")</f>
        <v>non</v>
      </c>
    </row>
    <row r="28" spans="2:12" hidden="1" x14ac:dyDescent="0.25">
      <c r="B28" s="9">
        <v>43359</v>
      </c>
      <c r="C28" s="5" t="s">
        <v>22</v>
      </c>
      <c r="D28" s="5" t="s">
        <v>13</v>
      </c>
      <c r="E28" s="13">
        <f t="shared" ca="1" si="3"/>
        <v>15886</v>
      </c>
      <c r="G28" s="5">
        <f t="shared" ca="1" si="4"/>
        <v>12</v>
      </c>
      <c r="H28" s="12">
        <f t="shared" ca="1" si="5"/>
        <v>1355</v>
      </c>
      <c r="I28" s="9">
        <v>43363</v>
      </c>
      <c r="J28" t="s">
        <v>14</v>
      </c>
      <c r="L28" s="14" t="str">
        <f>IF(AND(Tableau1[[#This Row],[Date Envoi]]=$B$3,Tableau1[[#This Row],[Type]]=$E$5,Tableau1[[#This Row],[Magasin]]=$E$3),"OUI","non")</f>
        <v>non</v>
      </c>
    </row>
    <row r="29" spans="2:12" x14ac:dyDescent="0.25">
      <c r="B29" s="9">
        <v>43358</v>
      </c>
      <c r="C29" s="5" t="s">
        <v>19</v>
      </c>
      <c r="D29" s="5" t="s">
        <v>10</v>
      </c>
      <c r="E29" s="13">
        <f t="shared" ca="1" si="3"/>
        <v>15021</v>
      </c>
      <c r="G29" s="5">
        <f t="shared" ca="1" si="4"/>
        <v>58</v>
      </c>
      <c r="H29" s="12">
        <f t="shared" ca="1" si="5"/>
        <v>1192</v>
      </c>
      <c r="I29" s="9">
        <v>43363</v>
      </c>
      <c r="J29" t="s">
        <v>15</v>
      </c>
      <c r="L29" s="14" t="str">
        <f>IF(AND(Tableau1[[#This Row],[Date Envoi]]=$B$3,Tableau1[[#This Row],[Type]]=$E$5,Tableau1[[#This Row],[Magasin]]=$E$3),"OUI","non")</f>
        <v>OUI</v>
      </c>
    </row>
    <row r="30" spans="2:12" hidden="1" x14ac:dyDescent="0.25">
      <c r="B30" s="9">
        <v>43358</v>
      </c>
      <c r="C30" s="5" t="s">
        <v>20</v>
      </c>
      <c r="D30" s="5" t="s">
        <v>11</v>
      </c>
      <c r="E30" s="13">
        <f t="shared" ref="E30:E32" ca="1" si="6">RANDBETWEEN(10000,20000)</f>
        <v>15769</v>
      </c>
      <c r="G30" s="5">
        <f t="shared" ref="G30:G32" ca="1" si="7">RANDBETWEEN(10,100)</f>
        <v>51</v>
      </c>
      <c r="H30" s="12">
        <f t="shared" ref="H30:H32" ca="1" si="8">RANDBETWEEN(100,2000)</f>
        <v>1264</v>
      </c>
      <c r="I30" s="9">
        <v>43363</v>
      </c>
      <c r="J30" t="s">
        <v>15</v>
      </c>
      <c r="L30" s="14" t="str">
        <f>IF(AND(Tableau1[[#This Row],[Date Envoi]]=$B$3,Tableau1[[#This Row],[Type]]=$E$5,Tableau1[[#This Row],[Magasin]]=$E$3),"OUI","non")</f>
        <v>non</v>
      </c>
    </row>
    <row r="31" spans="2:12" hidden="1" x14ac:dyDescent="0.25">
      <c r="B31" s="9">
        <v>43358</v>
      </c>
      <c r="C31" s="5" t="s">
        <v>21</v>
      </c>
      <c r="D31" s="5" t="s">
        <v>12</v>
      </c>
      <c r="E31" s="13">
        <f t="shared" ca="1" si="6"/>
        <v>18684</v>
      </c>
      <c r="G31" s="5">
        <f t="shared" ca="1" si="7"/>
        <v>82</v>
      </c>
      <c r="H31" s="12">
        <f t="shared" ca="1" si="8"/>
        <v>1667</v>
      </c>
      <c r="I31" s="9">
        <v>43363</v>
      </c>
      <c r="J31" t="s">
        <v>15</v>
      </c>
      <c r="L31" s="14" t="str">
        <f>IF(AND(Tableau1[[#This Row],[Date Envoi]]=$B$3,Tableau1[[#This Row],[Type]]=$E$5,Tableau1[[#This Row],[Magasin]]=$E$3),"OUI","non")</f>
        <v>non</v>
      </c>
    </row>
    <row r="32" spans="2:12" hidden="1" x14ac:dyDescent="0.25">
      <c r="B32" s="9">
        <v>43358</v>
      </c>
      <c r="C32" s="5" t="s">
        <v>22</v>
      </c>
      <c r="D32" s="5" t="s">
        <v>13</v>
      </c>
      <c r="E32" s="13">
        <f t="shared" ca="1" si="6"/>
        <v>18168</v>
      </c>
      <c r="G32" s="5">
        <f t="shared" ca="1" si="7"/>
        <v>17</v>
      </c>
      <c r="H32" s="12">
        <f t="shared" ca="1" si="8"/>
        <v>312</v>
      </c>
      <c r="I32" s="9">
        <v>43363</v>
      </c>
      <c r="J32" t="s">
        <v>15</v>
      </c>
      <c r="L32" s="14" t="str">
        <f>IF(AND(Tableau1[[#This Row],[Date Envoi]]=$B$3,Tableau1[[#This Row],[Type]]=$E$5,Tableau1[[#This Row],[Magasin]]=$E$3),"OUI","non")</f>
        <v>non</v>
      </c>
    </row>
    <row r="33" spans="2:2" x14ac:dyDescent="0.25">
      <c r="B33" s="9"/>
    </row>
    <row r="34" spans="2:2" x14ac:dyDescent="0.25">
      <c r="B34" s="9"/>
    </row>
    <row r="35" spans="2:2" x14ac:dyDescent="0.25">
      <c r="B35" s="9"/>
    </row>
    <row r="36" spans="2:2" x14ac:dyDescent="0.25">
      <c r="B36" s="8"/>
    </row>
    <row r="37" spans="2:2" x14ac:dyDescent="0.25">
      <c r="B37" s="8"/>
    </row>
  </sheetData>
  <conditionalFormatting sqref="L9:L32">
    <cfRule type="expression" dxfId="0" priority="1">
      <formula>IF(L9="OUI",1,0)</formula>
    </cfRule>
  </conditionalFormatting>
  <dataValidations count="2">
    <dataValidation type="list" allowBlank="1" showInputMessage="1" showErrorMessage="1" sqref="E3">
      <formula1>$AL$2:$AL$5</formula1>
    </dataValidation>
    <dataValidation type="list" allowBlank="1" showInputMessage="1" showErrorMessage="1" sqref="E5">
      <formula1>$AN$2:$AN$3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11</xdr:col>
                <xdr:colOff>209550</xdr:colOff>
                <xdr:row>38</xdr:row>
                <xdr:rowOff>133350</xdr:rowOff>
              </from>
              <to>
                <xdr:col>12</xdr:col>
                <xdr:colOff>152400</xdr:colOff>
                <xdr:row>40</xdr:row>
                <xdr:rowOff>76200</xdr:rowOff>
              </to>
            </anchor>
          </controlPr>
        </control>
      </mc:Choice>
      <mc:Fallback>
        <control shapeId="1026" r:id="rId3" name="CommandButton1"/>
      </mc:Fallback>
    </mc:AlternateContent>
  </controls>
  <tableParts count="1">
    <tablePart r:id="rId5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6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F5"/>
  <sheetViews>
    <sheetView workbookViewId="0">
      <selection activeCell="D18" sqref="D18"/>
    </sheetView>
  </sheetViews>
  <sheetFormatPr baseColWidth="10" defaultRowHeight="15" x14ac:dyDescent="0.25"/>
  <cols>
    <col min="2" max="3" width="16" customWidth="1"/>
    <col min="4" max="4" width="23.42578125" customWidth="1"/>
    <col min="5" max="6" width="17.140625" customWidth="1"/>
  </cols>
  <sheetData>
    <row r="4" spans="2:6" ht="18.75" x14ac:dyDescent="0.25">
      <c r="B4" s="1" t="s">
        <v>1</v>
      </c>
      <c r="C4" s="1" t="s">
        <v>2</v>
      </c>
      <c r="D4" s="2" t="s">
        <v>3</v>
      </c>
      <c r="E4" s="3" t="s">
        <v>4</v>
      </c>
      <c r="F4" s="2" t="s">
        <v>5</v>
      </c>
    </row>
    <row r="5" spans="2:6" x14ac:dyDescent="0.25">
      <c r="D5" s="16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Principal</vt:lpstr>
      <vt:lpstr>Secondaire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2018-09-20T17:52:43Z</dcterms:modified>
</cp:coreProperties>
</file>