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F9365D0-5934-40E8-90D5-E05D28D2FD3D}" xr6:coauthVersionLast="45" xr6:coauthVersionMax="45" xr10:uidLastSave="{00000000-0000-0000-0000-000000000000}"/>
  <bookViews>
    <workbookView xWindow="-120" yWindow="-120" windowWidth="24240" windowHeight="13740" xr2:uid="{721F2333-D9CF-49D2-9A18-9C2B6689E781}"/>
  </bookViews>
  <sheets>
    <sheet name="pays" sheetId="1" r:id="rId1"/>
  </sheets>
  <definedNames>
    <definedName name="pays">pays!$A$1:$H$32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</calcChain>
</file>

<file path=xl/sharedStrings.xml><?xml version="1.0" encoding="utf-8"?>
<sst xmlns="http://schemas.openxmlformats.org/spreadsheetml/2006/main" count="108" uniqueCount="82">
  <si>
    <t>Pays</t>
  </si>
  <si>
    <t>Superficie en km²</t>
  </si>
  <si>
    <t>Population</t>
  </si>
  <si>
    <t>Densité absolue</t>
  </si>
  <si>
    <t>Capitale</t>
  </si>
  <si>
    <t>Population capitale</t>
  </si>
  <si>
    <t>% terres cultivées</t>
  </si>
  <si>
    <t>Continent</t>
  </si>
  <si>
    <t>Population hors capitale</t>
  </si>
  <si>
    <t>Estimation population 2030</t>
  </si>
  <si>
    <t>% population capitale</t>
  </si>
  <si>
    <t>Albanie</t>
  </si>
  <si>
    <t>Tirana</t>
  </si>
  <si>
    <t>Europe</t>
  </si>
  <si>
    <t>Algérie</t>
  </si>
  <si>
    <t>Alger</t>
  </si>
  <si>
    <t>Afrique</t>
  </si>
  <si>
    <t>Allemagne</t>
  </si>
  <si>
    <t>Bonn</t>
  </si>
  <si>
    <t>Angola</t>
  </si>
  <si>
    <t>Luanda</t>
  </si>
  <si>
    <t>Arabie Saoudite</t>
  </si>
  <si>
    <t>Riad</t>
  </si>
  <si>
    <t>Asie</t>
  </si>
  <si>
    <t>Argentine</t>
  </si>
  <si>
    <t>Buenos Aires</t>
  </si>
  <si>
    <t>Amérique</t>
  </si>
  <si>
    <t>Australie</t>
  </si>
  <si>
    <t>Canberra</t>
  </si>
  <si>
    <t>Océanie</t>
  </si>
  <si>
    <t>Autriche</t>
  </si>
  <si>
    <t>Vienne</t>
  </si>
  <si>
    <t>Bahamas</t>
  </si>
  <si>
    <t>Nassau</t>
  </si>
  <si>
    <t>Bahrein</t>
  </si>
  <si>
    <t>Manama</t>
  </si>
  <si>
    <t>Bangladesh</t>
  </si>
  <si>
    <t>Dacca</t>
  </si>
  <si>
    <t>Belgique</t>
  </si>
  <si>
    <t>Bruxelles</t>
  </si>
  <si>
    <t>Bélize</t>
  </si>
  <si>
    <t>Belmopan</t>
  </si>
  <si>
    <t>Bénin</t>
  </si>
  <si>
    <t>Porto novo</t>
  </si>
  <si>
    <t>Bhoutan</t>
  </si>
  <si>
    <t>Thimbu</t>
  </si>
  <si>
    <t>Birmanie</t>
  </si>
  <si>
    <t>Rangoon</t>
  </si>
  <si>
    <t>Bolivie</t>
  </si>
  <si>
    <t>La Paz</t>
  </si>
  <si>
    <t>Bostwana</t>
  </si>
  <si>
    <t>Gaberones</t>
  </si>
  <si>
    <t>Brésil</t>
  </si>
  <si>
    <t>Brasilia</t>
  </si>
  <si>
    <t>Bulgarie</t>
  </si>
  <si>
    <t>Sofia</t>
  </si>
  <si>
    <t>Burkina Faso</t>
  </si>
  <si>
    <t>Ouagadougou</t>
  </si>
  <si>
    <t>Burundi</t>
  </si>
  <si>
    <t>Bujumbura</t>
  </si>
  <si>
    <t>Cameroun</t>
  </si>
  <si>
    <t>Yaoundé</t>
  </si>
  <si>
    <t>Canada</t>
  </si>
  <si>
    <t>Ottawa</t>
  </si>
  <si>
    <t>Centrafrique</t>
  </si>
  <si>
    <t>Bangui</t>
  </si>
  <si>
    <t>Chili</t>
  </si>
  <si>
    <t>Santiago</t>
  </si>
  <si>
    <t>Chine</t>
  </si>
  <si>
    <t>Pékin</t>
  </si>
  <si>
    <t>Colombie</t>
  </si>
  <si>
    <t>Bogota</t>
  </si>
  <si>
    <t>Congo</t>
  </si>
  <si>
    <t>Brazzaville</t>
  </si>
  <si>
    <t>Corée du Nord</t>
  </si>
  <si>
    <t>Pyonyang</t>
  </si>
  <si>
    <t>Corée du Sud</t>
  </si>
  <si>
    <t>Séoul</t>
  </si>
  <si>
    <t>Créer une macro qui permet  dans la feuille "pays" :</t>
  </si>
  <si>
    <t>- de calculer la population hors capitale dans la colonne "I"</t>
  </si>
  <si>
    <t>- d'écrire de 4 couleurs différentes les noms des pays en fonction du contient auquel ils appartiennent</t>
  </si>
  <si>
    <t>Le nombre de lignes à traiter n'est pas connu à l'avance.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</si>
</sst>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%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8">
    <xf numFmtId="0" fontId="0" fillId="0" borderId="0" xfId="0"/>
    <xf numFmtId="0" fontId="3" fillId="0" borderId="0" xfId="0" applyFont="1" applyAlignment="1">
      <alignment vertical="center"/>
    </xf>
    <xf numFmtId="0" fontId="1" fillId="0" borderId="0" xfId="0" applyFont="1" applyAlignment="1"/>
    <xf numFmtId="0" fontId="0" fillId="0" borderId="0" xfId="0" applyAlignment="1"/>
    <xf numFmtId="0" fontId="2" fillId="0" borderId="0" xfId="0" applyFont="1" applyAlignment="1"/>
    <xf numFmtId="3" fontId="2" fillId="0" borderId="0" xfId="0" applyNumberFormat="1" applyFont="1" applyAlignment="1"/>
    <xf numFmtId="0" fontId="3" fillId="0" borderId="0" xfId="0" applyFont="1" applyAlignment="1"/>
    <xf numFmtId="166" fontId="2" fillId="0" borderId="0" xfId="1" applyNumberFormat="1" applyFont="1" applyAlignment="1"/>
  </cellXfs>
  <cellStyles count="2">
    <cellStyle name="Normal" xfId="0" builtinId="0"/>
    <cellStyle name="Pourcentage" xfId="1" builtinId="5"/>
  </cellStyles>
  <dxfs count="26">
    <dxf>
      <font>
        <color rgb="FFFF0000"/>
      </font>
    </dxf>
    <dxf>
      <font>
        <color rgb="FF002060"/>
      </font>
    </dxf>
    <dxf>
      <font>
        <color rgb="FF00B050"/>
      </font>
    </dxf>
    <dxf>
      <font>
        <color rgb="FF7030A0"/>
      </font>
    </dxf>
    <dxf>
      <font>
        <color rgb="FF00B050"/>
      </font>
    </dxf>
    <dxf>
      <font>
        <color rgb="FF002060"/>
      </font>
    </dxf>
    <dxf>
      <font>
        <color rgb="FFFF0000"/>
      </font>
    </dxf>
    <dxf>
      <font>
        <color rgb="FF00B050"/>
      </font>
    </dxf>
    <dxf>
      <font>
        <color rgb="FF002060"/>
      </font>
    </dxf>
    <dxf>
      <font>
        <color rgb="FFFF0000"/>
      </font>
    </dxf>
    <dxf>
      <font>
        <color rgb="FF002060"/>
      </font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.0%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" formatCode="#,##0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" formatCode="#,##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" formatCode="#,##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" formatCode="#,##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530679</xdr:colOff>
      <xdr:row>8</xdr:row>
      <xdr:rowOff>27214</xdr:rowOff>
    </xdr:from>
    <xdr:to>
      <xdr:col>16</xdr:col>
      <xdr:colOff>452274</xdr:colOff>
      <xdr:row>22</xdr:row>
      <xdr:rowOff>26857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6D8D02E-9CB1-43F5-931C-C04286A7D1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78643" y="1660071"/>
          <a:ext cx="6752381" cy="28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6CD592-E337-4870-B97D-6A91DD9E3397}" name="Tableau1" displayName="Tableau1" ref="A1:K32" totalsRowShown="0" headerRowDxfId="16" dataDxfId="17">
  <autoFilter ref="A1:K32" xr:uid="{1BB98CF8-DDE2-480A-9839-A942D96A58E6}"/>
  <tableColumns count="11">
    <tableColumn id="1" xr3:uid="{64612A2F-E070-447F-884E-DA4DA5018005}" name="Pays" dataDxfId="25"/>
    <tableColumn id="2" xr3:uid="{ADC63C6F-60A7-4D81-B367-2503D238BC3E}" name="Superficie en km²" dataDxfId="24"/>
    <tableColumn id="3" xr3:uid="{09BC37AB-17C8-4069-BD4B-BE0D72DA3CEB}" name="Population" dataDxfId="23"/>
    <tableColumn id="4" xr3:uid="{94F60E08-5107-4B05-BE11-5C9773AEDCD7}" name="Densité absolue" dataDxfId="22"/>
    <tableColumn id="5" xr3:uid="{3E0F06FE-08C9-426B-B595-A249051E0E59}" name="Capitale" dataDxfId="21"/>
    <tableColumn id="6" xr3:uid="{29822C50-C5A8-4C89-B7DB-AF5C30521F37}" name="Population capitale" dataDxfId="20"/>
    <tableColumn id="7" xr3:uid="{E9C941D5-A157-42F8-BE54-39CC268B6973}" name="% terres cultivées" dataDxfId="19"/>
    <tableColumn id="8" xr3:uid="{49D24F66-E544-4F83-A250-BD7A0A588889}" name="Continent" dataDxfId="18"/>
    <tableColumn id="9" xr3:uid="{94C08226-CB15-4A2C-8193-AE30A28ECBB9}" name="Population hors capitale" dataDxfId="15">
      <calculatedColumnFormula>Tableau1[[#This Row],[Population]]-Tableau1[[#This Row],[Population capitale]]</calculatedColumnFormula>
    </tableColumn>
    <tableColumn id="10" xr3:uid="{02514C88-C3A4-4563-BB9A-724ABC0F490E}" name="Estimation population 2030" dataDxfId="14"/>
    <tableColumn id="11" xr3:uid="{7A84D241-D653-4B32-8E76-C6B34444EC5E}" name="% population capitale" dataDxfId="13" dataCellStyle="Pourcentage">
      <calculatedColumnFormula>Tableau1[[#This Row],[Population capitale]]/Tableau1[[#This Row],[Population]]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360177-2CF6-4038-BA49-B99447B5F98F}">
  <sheetPr codeName="Feuil1"/>
  <dimension ref="A1:K39"/>
  <sheetViews>
    <sheetView showGridLines="0" tabSelected="1" topLeftCell="A7" zoomScale="70" zoomScaleNormal="70" workbookViewId="0">
      <selection activeCell="K7" sqref="K7"/>
    </sheetView>
  </sheetViews>
  <sheetFormatPr baseColWidth="10" defaultColWidth="9.140625" defaultRowHeight="15" x14ac:dyDescent="0.25"/>
  <cols>
    <col min="1" max="1" width="17.42578125" style="3" bestFit="1" customWidth="1"/>
    <col min="2" max="2" width="22" style="3" bestFit="1" customWidth="1"/>
    <col min="3" max="3" width="23.5703125" style="3" customWidth="1"/>
    <col min="4" max="4" width="18.42578125" style="3" customWidth="1"/>
    <col min="5" max="5" width="19.140625" style="3" customWidth="1"/>
    <col min="6" max="6" width="22.85546875" style="3" customWidth="1"/>
    <col min="7" max="7" width="28.28515625" style="3" customWidth="1"/>
    <col min="8" max="8" width="23.140625" style="3" customWidth="1"/>
    <col min="9" max="9" width="29.7109375" style="3" bestFit="1" customWidth="1"/>
    <col min="10" max="10" width="32.85546875" style="3" bestFit="1" customWidth="1"/>
    <col min="11" max="11" width="23.7109375" style="3" customWidth="1"/>
    <col min="12" max="16384" width="9.140625" style="3"/>
  </cols>
  <sheetData>
    <row r="1" spans="1:11" ht="15.7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1" ht="15.75" x14ac:dyDescent="0.25">
      <c r="A2" s="4" t="s">
        <v>11</v>
      </c>
      <c r="B2" s="5">
        <v>28748</v>
      </c>
      <c r="C2" s="5">
        <v>2873457</v>
      </c>
      <c r="D2" s="4">
        <v>107</v>
      </c>
      <c r="E2" s="4" t="s">
        <v>12</v>
      </c>
      <c r="F2" s="5">
        <v>250000</v>
      </c>
      <c r="G2" s="4">
        <v>24</v>
      </c>
      <c r="H2" s="4" t="s">
        <v>13</v>
      </c>
      <c r="I2" s="5">
        <f>Tableau1[[#This Row],[Population]]-Tableau1[[#This Row],[Population capitale]]</f>
        <v>2623457</v>
      </c>
      <c r="J2" s="4"/>
      <c r="K2" s="7">
        <f>Tableau1[[#This Row],[Population capitale]]/Tableau1[[#This Row],[Population]]</f>
        <v>8.7003215986875743E-2</v>
      </c>
    </row>
    <row r="3" spans="1:11" ht="15.75" x14ac:dyDescent="0.25">
      <c r="A3" s="4" t="s">
        <v>14</v>
      </c>
      <c r="B3" s="5">
        <v>2381740</v>
      </c>
      <c r="C3" s="5">
        <v>41318142</v>
      </c>
      <c r="D3" s="4">
        <v>10</v>
      </c>
      <c r="E3" s="4" t="s">
        <v>15</v>
      </c>
      <c r="F3" s="5">
        <v>2500000</v>
      </c>
      <c r="G3" s="4">
        <v>3</v>
      </c>
      <c r="H3" s="4" t="s">
        <v>16</v>
      </c>
      <c r="I3" s="5">
        <f>Tableau1[[#This Row],[Population]]-Tableau1[[#This Row],[Population capitale]]</f>
        <v>38818142</v>
      </c>
      <c r="J3" s="4"/>
      <c r="K3" s="7">
        <f>Tableau1[[#This Row],[Population capitale]]/Tableau1[[#This Row],[Population]]</f>
        <v>6.0506108914578006E-2</v>
      </c>
    </row>
    <row r="4" spans="1:11" ht="15.75" x14ac:dyDescent="0.25">
      <c r="A4" s="4" t="s">
        <v>17</v>
      </c>
      <c r="B4" s="5">
        <v>354000</v>
      </c>
      <c r="C4" s="5">
        <v>82979100</v>
      </c>
      <c r="D4" s="4">
        <v>192</v>
      </c>
      <c r="E4" s="4" t="s">
        <v>18</v>
      </c>
      <c r="F4" s="5">
        <v>295000</v>
      </c>
      <c r="G4" s="4">
        <v>30</v>
      </c>
      <c r="H4" s="4" t="s">
        <v>13</v>
      </c>
      <c r="I4" s="5">
        <f>Tableau1[[#This Row],[Population]]-Tableau1[[#This Row],[Population capitale]]</f>
        <v>82684100</v>
      </c>
      <c r="J4" s="4"/>
      <c r="K4" s="7">
        <f>Tableau1[[#This Row],[Population capitale]]/Tableau1[[#This Row],[Population]]</f>
        <v>3.555112070388809E-3</v>
      </c>
    </row>
    <row r="5" spans="1:11" ht="15.75" x14ac:dyDescent="0.25">
      <c r="A5" s="4" t="s">
        <v>19</v>
      </c>
      <c r="B5" s="5">
        <v>1246700</v>
      </c>
      <c r="C5" s="5">
        <v>29784193</v>
      </c>
      <c r="D5" s="4">
        <v>7</v>
      </c>
      <c r="E5" s="4" t="s">
        <v>20</v>
      </c>
      <c r="F5" s="5">
        <v>1500000</v>
      </c>
      <c r="G5" s="4">
        <v>3</v>
      </c>
      <c r="H5" s="4" t="s">
        <v>16</v>
      </c>
      <c r="I5" s="5">
        <f>Tableau1[[#This Row],[Population]]-Tableau1[[#This Row],[Population capitale]]</f>
        <v>28284193</v>
      </c>
      <c r="J5" s="4"/>
      <c r="K5" s="7">
        <f>Tableau1[[#This Row],[Population capitale]]/Tableau1[[#This Row],[Population]]</f>
        <v>5.036228445068161E-2</v>
      </c>
    </row>
    <row r="6" spans="1:11" ht="15.75" x14ac:dyDescent="0.25">
      <c r="A6" s="4" t="s">
        <v>21</v>
      </c>
      <c r="B6" s="5">
        <v>2146690</v>
      </c>
      <c r="C6" s="5">
        <v>33000000</v>
      </c>
      <c r="D6" s="4">
        <v>6</v>
      </c>
      <c r="E6" s="4" t="s">
        <v>22</v>
      </c>
      <c r="F6" s="5">
        <v>1100000</v>
      </c>
      <c r="G6" s="4">
        <v>0.5</v>
      </c>
      <c r="H6" s="4" t="s">
        <v>23</v>
      </c>
      <c r="I6" s="5">
        <f>Tableau1[[#This Row],[Population]]-Tableau1[[#This Row],[Population capitale]]</f>
        <v>31900000</v>
      </c>
      <c r="J6" s="4"/>
      <c r="K6" s="7">
        <f>Tableau1[[#This Row],[Population capitale]]/Tableau1[[#This Row],[Population]]</f>
        <v>3.3333333333333333E-2</v>
      </c>
    </row>
    <row r="7" spans="1:11" ht="15.75" x14ac:dyDescent="0.25">
      <c r="A7" s="4" t="s">
        <v>24</v>
      </c>
      <c r="B7" s="5">
        <v>2766889</v>
      </c>
      <c r="C7" s="5">
        <v>44938712</v>
      </c>
      <c r="D7" s="4">
        <v>11</v>
      </c>
      <c r="E7" s="4" t="s">
        <v>25</v>
      </c>
      <c r="F7" s="5">
        <v>10000000</v>
      </c>
      <c r="G7" s="4">
        <v>13</v>
      </c>
      <c r="H7" s="4" t="s">
        <v>26</v>
      </c>
      <c r="I7" s="5">
        <f>Tableau1[[#This Row],[Population]]-Tableau1[[#This Row],[Population capitale]]</f>
        <v>34938712</v>
      </c>
      <c r="J7" s="4"/>
      <c r="K7" s="7">
        <f>Tableau1[[#This Row],[Population capitale]]/Tableau1[[#This Row],[Population]]</f>
        <v>0.22252529177961308</v>
      </c>
    </row>
    <row r="8" spans="1:11" ht="15.75" x14ac:dyDescent="0.25">
      <c r="A8" s="4" t="s">
        <v>27</v>
      </c>
      <c r="B8" s="5">
        <v>7686848</v>
      </c>
      <c r="C8" s="5">
        <v>24641662</v>
      </c>
      <c r="D8" s="4">
        <v>2</v>
      </c>
      <c r="E8" s="4" t="s">
        <v>28</v>
      </c>
      <c r="F8" s="5">
        <v>286000</v>
      </c>
      <c r="G8" s="4">
        <v>6</v>
      </c>
      <c r="H8" s="4" t="s">
        <v>29</v>
      </c>
      <c r="I8" s="5">
        <f>Tableau1[[#This Row],[Population]]-Tableau1[[#This Row],[Population capitale]]</f>
        <v>24355662</v>
      </c>
      <c r="J8" s="4"/>
      <c r="K8" s="7">
        <f>Tableau1[[#This Row],[Population capitale]]/Tableau1[[#This Row],[Population]]</f>
        <v>1.1606359993088129E-2</v>
      </c>
    </row>
    <row r="9" spans="1:11" ht="15.75" x14ac:dyDescent="0.25">
      <c r="A9" s="4" t="s">
        <v>30</v>
      </c>
      <c r="B9" s="5">
        <v>83949</v>
      </c>
      <c r="C9" s="5">
        <v>8809212</v>
      </c>
      <c r="D9" s="4">
        <v>90</v>
      </c>
      <c r="E9" s="4" t="s">
        <v>31</v>
      </c>
      <c r="F9" s="5">
        <v>1531000</v>
      </c>
      <c r="G9" s="4">
        <v>20</v>
      </c>
      <c r="H9" s="4" t="s">
        <v>13</v>
      </c>
      <c r="I9" s="5">
        <f>Tableau1[[#This Row],[Population]]-Tableau1[[#This Row],[Population capitale]]</f>
        <v>7278212</v>
      </c>
      <c r="J9" s="4"/>
      <c r="K9" s="7">
        <f>Tableau1[[#This Row],[Population capitale]]/Tableau1[[#This Row],[Population]]</f>
        <v>0.17379534060481233</v>
      </c>
    </row>
    <row r="10" spans="1:11" ht="15.75" x14ac:dyDescent="0.25">
      <c r="A10" s="4" t="s">
        <v>32</v>
      </c>
      <c r="B10" s="5">
        <v>13935</v>
      </c>
      <c r="C10" s="5">
        <v>395361</v>
      </c>
      <c r="D10" s="4">
        <v>17</v>
      </c>
      <c r="E10" s="4" t="s">
        <v>33</v>
      </c>
      <c r="F10" s="5">
        <v>140000</v>
      </c>
      <c r="G10" s="4">
        <v>1</v>
      </c>
      <c r="H10" s="4" t="s">
        <v>26</v>
      </c>
      <c r="I10" s="5">
        <f>Tableau1[[#This Row],[Population]]-Tableau1[[#This Row],[Population capitale]]</f>
        <v>255361</v>
      </c>
      <c r="J10" s="4"/>
      <c r="K10" s="7">
        <f>Tableau1[[#This Row],[Population capitale]]/Tableau1[[#This Row],[Population]]</f>
        <v>0.35410675306871442</v>
      </c>
    </row>
    <row r="11" spans="1:11" ht="15.75" x14ac:dyDescent="0.25">
      <c r="A11" s="4" t="s">
        <v>34</v>
      </c>
      <c r="B11" s="5">
        <v>622</v>
      </c>
      <c r="C11" s="5">
        <v>1492584</v>
      </c>
      <c r="D11" s="4">
        <v>715</v>
      </c>
      <c r="E11" s="4" t="s">
        <v>35</v>
      </c>
      <c r="F11" s="5">
        <v>110000</v>
      </c>
      <c r="G11" s="4">
        <v>3</v>
      </c>
      <c r="H11" s="4" t="s">
        <v>23</v>
      </c>
      <c r="I11" s="5">
        <f>Tableau1[[#This Row],[Population]]-Tableau1[[#This Row],[Population capitale]]</f>
        <v>1382584</v>
      </c>
      <c r="J11" s="4"/>
      <c r="K11" s="7">
        <f>Tableau1[[#This Row],[Population capitale]]/Tableau1[[#This Row],[Population]]</f>
        <v>7.3697694736108654E-2</v>
      </c>
    </row>
    <row r="12" spans="1:11" ht="15.75" x14ac:dyDescent="0.25">
      <c r="A12" s="4" t="s">
        <v>36</v>
      </c>
      <c r="B12" s="5">
        <v>143998</v>
      </c>
      <c r="C12" s="5">
        <v>164669751</v>
      </c>
      <c r="D12" s="4">
        <v>747</v>
      </c>
      <c r="E12" s="4" t="s">
        <v>37</v>
      </c>
      <c r="F12" s="5">
        <v>5000000</v>
      </c>
      <c r="G12" s="4">
        <v>63</v>
      </c>
      <c r="H12" s="4" t="s">
        <v>23</v>
      </c>
      <c r="I12" s="5">
        <f>Tableau1[[#This Row],[Population]]-Tableau1[[#This Row],[Population capitale]]</f>
        <v>159669751</v>
      </c>
      <c r="J12" s="4"/>
      <c r="K12" s="7">
        <f>Tableau1[[#This Row],[Population capitale]]/Tableau1[[#This Row],[Population]]</f>
        <v>3.0363803732234951E-2</v>
      </c>
    </row>
    <row r="13" spans="1:11" ht="15.75" x14ac:dyDescent="0.25">
      <c r="A13" s="4" t="s">
        <v>38</v>
      </c>
      <c r="B13" s="5">
        <v>30513</v>
      </c>
      <c r="C13" s="5">
        <v>11515793</v>
      </c>
      <c r="D13" s="4">
        <v>325</v>
      </c>
      <c r="E13" s="4" t="s">
        <v>39</v>
      </c>
      <c r="F13" s="5">
        <v>1000000</v>
      </c>
      <c r="G13" s="4">
        <v>27</v>
      </c>
      <c r="H13" s="4" t="s">
        <v>13</v>
      </c>
      <c r="I13" s="5">
        <f>Tableau1[[#This Row],[Population]]-Tableau1[[#This Row],[Population capitale]]</f>
        <v>10515793</v>
      </c>
      <c r="J13" s="4"/>
      <c r="K13" s="7">
        <f>Tableau1[[#This Row],[Population capitale]]/Tableau1[[#This Row],[Population]]</f>
        <v>8.6837267741787294E-2</v>
      </c>
    </row>
    <row r="14" spans="1:11" ht="15.75" x14ac:dyDescent="0.25">
      <c r="A14" s="4" t="s">
        <v>40</v>
      </c>
      <c r="B14" s="5">
        <v>22695</v>
      </c>
      <c r="C14" s="5">
        <v>374681</v>
      </c>
      <c r="D14" s="4">
        <v>7</v>
      </c>
      <c r="E14" s="4" t="s">
        <v>41</v>
      </c>
      <c r="F14" s="5">
        <v>4350</v>
      </c>
      <c r="G14" s="4">
        <v>2.2999999523162802</v>
      </c>
      <c r="H14" s="4" t="s">
        <v>26</v>
      </c>
      <c r="I14" s="5">
        <f>Tableau1[[#This Row],[Population]]-Tableau1[[#This Row],[Population capitale]]</f>
        <v>370331</v>
      </c>
      <c r="J14" s="4"/>
      <c r="K14" s="7">
        <f>Tableau1[[#This Row],[Population capitale]]/Tableau1[[#This Row],[Population]]</f>
        <v>1.1609876134631859E-2</v>
      </c>
    </row>
    <row r="15" spans="1:11" ht="15.75" x14ac:dyDescent="0.25">
      <c r="A15" s="4" t="s">
        <v>42</v>
      </c>
      <c r="B15" s="5">
        <v>112622</v>
      </c>
      <c r="C15" s="5">
        <v>11175692</v>
      </c>
      <c r="D15" s="4">
        <v>39</v>
      </c>
      <c r="E15" s="4" t="s">
        <v>43</v>
      </c>
      <c r="F15" s="5">
        <v>160000</v>
      </c>
      <c r="G15" s="4">
        <v>16</v>
      </c>
      <c r="H15" s="4" t="s">
        <v>16</v>
      </c>
      <c r="I15" s="5">
        <f>Tableau1[[#This Row],[Population]]-Tableau1[[#This Row],[Population capitale]]</f>
        <v>11015692</v>
      </c>
      <c r="J15" s="4"/>
      <c r="K15" s="7">
        <f>Tableau1[[#This Row],[Population capitale]]/Tableau1[[#This Row],[Population]]</f>
        <v>1.4316786826265434E-2</v>
      </c>
    </row>
    <row r="16" spans="1:11" ht="15.75" x14ac:dyDescent="0.25">
      <c r="A16" s="4" t="s">
        <v>44</v>
      </c>
      <c r="B16" s="5">
        <v>47000</v>
      </c>
      <c r="C16" s="5">
        <v>807610</v>
      </c>
      <c r="D16" s="4">
        <v>31</v>
      </c>
      <c r="E16" s="4" t="s">
        <v>45</v>
      </c>
      <c r="F16" s="5">
        <v>20000</v>
      </c>
      <c r="G16" s="4">
        <v>5</v>
      </c>
      <c r="H16" s="4" t="s">
        <v>23</v>
      </c>
      <c r="I16" s="5">
        <f>Tableau1[[#This Row],[Population]]-Tableau1[[#This Row],[Population capitale]]</f>
        <v>787610</v>
      </c>
      <c r="J16" s="4"/>
      <c r="K16" s="7">
        <f>Tableau1[[#This Row],[Population capitale]]/Tableau1[[#This Row],[Population]]</f>
        <v>2.4764428375082033E-2</v>
      </c>
    </row>
    <row r="17" spans="1:11" ht="15.75" x14ac:dyDescent="0.25">
      <c r="A17" s="4" t="s">
        <v>46</v>
      </c>
      <c r="B17" s="5">
        <v>678528</v>
      </c>
      <c r="C17" s="5">
        <v>53370609</v>
      </c>
      <c r="D17" s="4">
        <v>57</v>
      </c>
      <c r="E17" s="4" t="s">
        <v>47</v>
      </c>
      <c r="F17" s="5">
        <v>2500000</v>
      </c>
      <c r="G17" s="4">
        <v>15</v>
      </c>
      <c r="H17" s="4" t="s">
        <v>23</v>
      </c>
      <c r="I17" s="5">
        <f>Tableau1[[#This Row],[Population]]-Tableau1[[#This Row],[Population capitale]]</f>
        <v>50870609</v>
      </c>
      <c r="J17" s="4"/>
      <c r="K17" s="7">
        <f>Tableau1[[#This Row],[Population capitale]]/Tableau1[[#This Row],[Population]]</f>
        <v>4.6842261065448962E-2</v>
      </c>
    </row>
    <row r="18" spans="1:11" ht="15.75" x14ac:dyDescent="0.25">
      <c r="A18" s="4" t="s">
        <v>48</v>
      </c>
      <c r="B18" s="5">
        <v>1098551</v>
      </c>
      <c r="C18" s="5">
        <v>11051600</v>
      </c>
      <c r="D18" s="4">
        <v>6</v>
      </c>
      <c r="E18" s="4" t="s">
        <v>49</v>
      </c>
      <c r="F18" s="5">
        <v>1100000</v>
      </c>
      <c r="G18" s="4">
        <v>3</v>
      </c>
      <c r="H18" s="4" t="s">
        <v>26</v>
      </c>
      <c r="I18" s="5">
        <f>Tableau1[[#This Row],[Population]]-Tableau1[[#This Row],[Population capitale]]</f>
        <v>9951600</v>
      </c>
      <c r="J18" s="4"/>
      <c r="K18" s="7">
        <f>Tableau1[[#This Row],[Population capitale]]/Tableau1[[#This Row],[Population]]</f>
        <v>9.9533099279742299E-2</v>
      </c>
    </row>
    <row r="19" spans="1:11" ht="15.75" x14ac:dyDescent="0.25">
      <c r="A19" s="4" t="s">
        <v>50</v>
      </c>
      <c r="B19" s="5">
        <v>582000</v>
      </c>
      <c r="C19" s="5">
        <v>2291661</v>
      </c>
      <c r="D19" s="4">
        <v>2</v>
      </c>
      <c r="E19" s="4" t="s">
        <v>51</v>
      </c>
      <c r="F19" s="5">
        <v>96000</v>
      </c>
      <c r="G19" s="4">
        <v>5</v>
      </c>
      <c r="H19" s="4" t="s">
        <v>16</v>
      </c>
      <c r="I19" s="5">
        <f>Tableau1[[#This Row],[Population]]-Tableau1[[#This Row],[Population capitale]]</f>
        <v>2195661</v>
      </c>
      <c r="J19" s="4"/>
      <c r="K19" s="7">
        <f>Tableau1[[#This Row],[Population capitale]]/Tableau1[[#This Row],[Population]]</f>
        <v>4.1891012675958614E-2</v>
      </c>
    </row>
    <row r="20" spans="1:11" ht="15.75" x14ac:dyDescent="0.25">
      <c r="A20" s="4" t="s">
        <v>52</v>
      </c>
      <c r="B20" s="5">
        <v>8511965</v>
      </c>
      <c r="C20" s="5">
        <v>208494900</v>
      </c>
      <c r="D20" s="4">
        <v>17</v>
      </c>
      <c r="E20" s="4" t="s">
        <v>53</v>
      </c>
      <c r="F20" s="5">
        <v>1650000</v>
      </c>
      <c r="G20" s="4">
        <v>5</v>
      </c>
      <c r="H20" s="4" t="s">
        <v>26</v>
      </c>
      <c r="I20" s="5">
        <f>Tableau1[[#This Row],[Population]]-Tableau1[[#This Row],[Population capitale]]</f>
        <v>206844900</v>
      </c>
      <c r="J20" s="4"/>
      <c r="K20" s="7">
        <f>Tableau1[[#This Row],[Population capitale]]/Tableau1[[#This Row],[Population]]</f>
        <v>7.9138626412444627E-3</v>
      </c>
    </row>
    <row r="21" spans="1:11" ht="15.75" x14ac:dyDescent="0.25">
      <c r="A21" s="4" t="s">
        <v>54</v>
      </c>
      <c r="B21" s="5">
        <v>110912</v>
      </c>
      <c r="C21" s="5">
        <v>7075991</v>
      </c>
      <c r="D21" s="4">
        <v>81</v>
      </c>
      <c r="E21" s="4" t="s">
        <v>55</v>
      </c>
      <c r="F21" s="5">
        <v>1140000</v>
      </c>
      <c r="G21" s="4">
        <v>39</v>
      </c>
      <c r="H21" s="4" t="s">
        <v>13</v>
      </c>
      <c r="I21" s="5">
        <f>Tableau1[[#This Row],[Population]]-Tableau1[[#This Row],[Population capitale]]</f>
        <v>5935991</v>
      </c>
      <c r="J21" s="4"/>
      <c r="K21" s="7">
        <f>Tableau1[[#This Row],[Population capitale]]/Tableau1[[#This Row],[Population]]</f>
        <v>0.16110817551916048</v>
      </c>
    </row>
    <row r="22" spans="1:11" ht="15.75" x14ac:dyDescent="0.25">
      <c r="A22" s="4" t="s">
        <v>56</v>
      </c>
      <c r="B22" s="5">
        <v>274200</v>
      </c>
      <c r="C22" s="5">
        <v>19193382</v>
      </c>
      <c r="D22" s="4">
        <v>30</v>
      </c>
      <c r="E22" s="4" t="s">
        <v>57</v>
      </c>
      <c r="F22" s="5">
        <v>475000</v>
      </c>
      <c r="G22" s="4">
        <v>10</v>
      </c>
      <c r="H22" s="4" t="s">
        <v>16</v>
      </c>
      <c r="I22" s="5">
        <f>Tableau1[[#This Row],[Population]]-Tableau1[[#This Row],[Population capitale]]</f>
        <v>18718382</v>
      </c>
      <c r="J22" s="4"/>
      <c r="K22" s="7">
        <f>Tableau1[[#This Row],[Population capitale]]/Tableau1[[#This Row],[Population]]</f>
        <v>2.4748113698773881E-2</v>
      </c>
    </row>
    <row r="23" spans="1:11" ht="15.75" x14ac:dyDescent="0.25">
      <c r="A23" s="4" t="s">
        <v>58</v>
      </c>
      <c r="B23" s="5">
        <v>27834</v>
      </c>
      <c r="C23" s="5">
        <v>10864245</v>
      </c>
      <c r="D23" s="4">
        <v>181</v>
      </c>
      <c r="E23" s="4" t="s">
        <v>59</v>
      </c>
      <c r="F23" s="5">
        <v>250000</v>
      </c>
      <c r="G23" s="4">
        <v>50</v>
      </c>
      <c r="H23" s="4" t="s">
        <v>16</v>
      </c>
      <c r="I23" s="5">
        <f>Tableau1[[#This Row],[Population]]-Tableau1[[#This Row],[Population capitale]]</f>
        <v>10614245</v>
      </c>
      <c r="J23" s="4"/>
      <c r="K23" s="7">
        <f>Tableau1[[#This Row],[Population capitale]]/Tableau1[[#This Row],[Population]]</f>
        <v>2.3011263092833419E-2</v>
      </c>
    </row>
    <row r="24" spans="1:11" ht="15.75" x14ac:dyDescent="0.25">
      <c r="A24" s="4" t="s">
        <v>60</v>
      </c>
      <c r="B24" s="5">
        <v>475442</v>
      </c>
      <c r="C24" s="5">
        <v>24053727</v>
      </c>
      <c r="D24" s="4">
        <v>23</v>
      </c>
      <c r="E24" s="4" t="s">
        <v>61</v>
      </c>
      <c r="F24" s="5">
        <v>700000</v>
      </c>
      <c r="G24" s="4">
        <v>15</v>
      </c>
      <c r="H24" s="4" t="s">
        <v>16</v>
      </c>
      <c r="I24" s="5">
        <f>Tableau1[[#This Row],[Population]]-Tableau1[[#This Row],[Population capitale]]</f>
        <v>23353727</v>
      </c>
      <c r="J24" s="4"/>
      <c r="K24" s="7">
        <f>Tableau1[[#This Row],[Population capitale]]/Tableau1[[#This Row],[Population]]</f>
        <v>2.910151927807279E-2</v>
      </c>
    </row>
    <row r="25" spans="1:11" ht="15.75" x14ac:dyDescent="0.25">
      <c r="A25" s="4" t="s">
        <v>62</v>
      </c>
      <c r="B25" s="5">
        <v>9976139</v>
      </c>
      <c r="C25" s="5">
        <v>36708083</v>
      </c>
      <c r="D25" s="4">
        <v>2</v>
      </c>
      <c r="E25" s="4" t="s">
        <v>63</v>
      </c>
      <c r="F25" s="5">
        <v>830000</v>
      </c>
      <c r="G25" s="4">
        <v>5</v>
      </c>
      <c r="H25" s="4" t="s">
        <v>26</v>
      </c>
      <c r="I25" s="5">
        <f>Tableau1[[#This Row],[Population]]-Tableau1[[#This Row],[Population capitale]]</f>
        <v>35878083</v>
      </c>
      <c r="J25" s="4"/>
      <c r="K25" s="7">
        <f>Tableau1[[#This Row],[Population capitale]]/Tableau1[[#This Row],[Population]]</f>
        <v>2.261082388856972E-2</v>
      </c>
    </row>
    <row r="26" spans="1:11" ht="15.75" x14ac:dyDescent="0.25">
      <c r="A26" s="4" t="s">
        <v>64</v>
      </c>
      <c r="B26" s="5">
        <v>622984</v>
      </c>
      <c r="C26" s="5">
        <v>4659080</v>
      </c>
      <c r="D26" s="4">
        <v>4</v>
      </c>
      <c r="E26" s="4" t="s">
        <v>65</v>
      </c>
      <c r="F26" s="5">
        <v>500000</v>
      </c>
      <c r="G26" s="4">
        <v>5</v>
      </c>
      <c r="H26" s="4" t="s">
        <v>16</v>
      </c>
      <c r="I26" s="5">
        <f>Tableau1[[#This Row],[Population]]-Tableau1[[#This Row],[Population capitale]]</f>
        <v>4159080</v>
      </c>
      <c r="J26" s="4"/>
      <c r="K26" s="7">
        <f>Tableau1[[#This Row],[Population capitale]]/Tableau1[[#This Row],[Population]]</f>
        <v>0.10731732445032066</v>
      </c>
    </row>
    <row r="27" spans="1:11" ht="15.75" x14ac:dyDescent="0.25">
      <c r="A27" s="4" t="s">
        <v>66</v>
      </c>
      <c r="B27" s="5">
        <v>756945</v>
      </c>
      <c r="C27" s="5">
        <v>18054726</v>
      </c>
      <c r="D27" s="4">
        <v>17</v>
      </c>
      <c r="E27" s="4" t="s">
        <v>67</v>
      </c>
      <c r="F27" s="5">
        <v>4100000</v>
      </c>
      <c r="G27" s="4">
        <v>8</v>
      </c>
      <c r="H27" s="4" t="s">
        <v>26</v>
      </c>
      <c r="I27" s="5">
        <f>Tableau1[[#This Row],[Population]]-Tableau1[[#This Row],[Population capitale]]</f>
        <v>13954726</v>
      </c>
      <c r="J27" s="4"/>
      <c r="K27" s="7">
        <f>Tableau1[[#This Row],[Population capitale]]/Tableau1[[#This Row],[Population]]</f>
        <v>0.22708735651817702</v>
      </c>
    </row>
    <row r="28" spans="1:11" ht="15.75" x14ac:dyDescent="0.25">
      <c r="A28" s="4" t="s">
        <v>68</v>
      </c>
      <c r="B28" s="5">
        <v>9596961</v>
      </c>
      <c r="C28" s="5">
        <v>1386395000</v>
      </c>
      <c r="D28" s="4">
        <v>114</v>
      </c>
      <c r="E28" s="4" t="s">
        <v>69</v>
      </c>
      <c r="F28" s="5">
        <v>5729000</v>
      </c>
      <c r="G28" s="4">
        <v>57</v>
      </c>
      <c r="H28" s="4" t="s">
        <v>23</v>
      </c>
      <c r="I28" s="5">
        <f>Tableau1[[#This Row],[Population]]-Tableau1[[#This Row],[Population capitale]]</f>
        <v>1380666000</v>
      </c>
      <c r="J28" s="4"/>
      <c r="K28" s="7">
        <f>Tableau1[[#This Row],[Population capitale]]/Tableau1[[#This Row],[Population]]</f>
        <v>4.1322999578042334E-3</v>
      </c>
    </row>
    <row r="29" spans="1:11" ht="15.75" x14ac:dyDescent="0.25">
      <c r="A29" s="4" t="s">
        <v>70</v>
      </c>
      <c r="B29" s="5">
        <v>1138914</v>
      </c>
      <c r="C29" s="5">
        <v>49065615</v>
      </c>
      <c r="D29" s="4">
        <v>26</v>
      </c>
      <c r="E29" s="4" t="s">
        <v>71</v>
      </c>
      <c r="F29" s="5">
        <v>5000000</v>
      </c>
      <c r="G29" s="4">
        <v>9</v>
      </c>
      <c r="H29" s="4" t="s">
        <v>26</v>
      </c>
      <c r="I29" s="5">
        <f>Tableau1[[#This Row],[Population]]-Tableau1[[#This Row],[Population capitale]]</f>
        <v>44065615</v>
      </c>
      <c r="J29" s="4"/>
      <c r="K29" s="7">
        <f>Tableau1[[#This Row],[Population capitale]]/Tableau1[[#This Row],[Population]]</f>
        <v>0.10190435807234863</v>
      </c>
    </row>
    <row r="30" spans="1:11" ht="15.75" x14ac:dyDescent="0.25">
      <c r="A30" s="4" t="s">
        <v>72</v>
      </c>
      <c r="B30" s="5">
        <v>342000</v>
      </c>
      <c r="C30" s="5">
        <v>5260750</v>
      </c>
      <c r="D30" s="4">
        <v>6</v>
      </c>
      <c r="E30" s="4" t="s">
        <v>73</v>
      </c>
      <c r="F30" s="5">
        <v>600000</v>
      </c>
      <c r="G30" s="4">
        <v>2</v>
      </c>
      <c r="H30" s="4" t="s">
        <v>16</v>
      </c>
      <c r="I30" s="5">
        <f>Tableau1[[#This Row],[Population]]-Tableau1[[#This Row],[Population capitale]]</f>
        <v>4660750</v>
      </c>
      <c r="J30" s="4"/>
      <c r="K30" s="7">
        <f>Tableau1[[#This Row],[Population capitale]]/Tableau1[[#This Row],[Population]]</f>
        <v>0.11405217887183386</v>
      </c>
    </row>
    <row r="31" spans="1:11" ht="15.75" x14ac:dyDescent="0.25">
      <c r="A31" s="4" t="s">
        <v>74</v>
      </c>
      <c r="B31" s="5">
        <v>120538</v>
      </c>
      <c r="C31" s="5">
        <v>25490965</v>
      </c>
      <c r="D31" s="4">
        <v>180</v>
      </c>
      <c r="E31" s="4" t="s">
        <v>75</v>
      </c>
      <c r="F31" s="5">
        <v>1000000</v>
      </c>
      <c r="G31" s="4">
        <v>19</v>
      </c>
      <c r="H31" s="4" t="s">
        <v>23</v>
      </c>
      <c r="I31" s="5">
        <f>Tableau1[[#This Row],[Population]]-Tableau1[[#This Row],[Population capitale]]</f>
        <v>24490965</v>
      </c>
      <c r="J31" s="4"/>
      <c r="K31" s="7">
        <f>Tableau1[[#This Row],[Population capitale]]/Tableau1[[#This Row],[Population]]</f>
        <v>3.9229585855223605E-2</v>
      </c>
    </row>
    <row r="32" spans="1:11" ht="15.75" x14ac:dyDescent="0.25">
      <c r="A32" s="4" t="s">
        <v>76</v>
      </c>
      <c r="B32" s="5">
        <v>98484</v>
      </c>
      <c r="C32" s="5">
        <v>51466201</v>
      </c>
      <c r="D32" s="4">
        <v>434</v>
      </c>
      <c r="E32" s="4" t="s">
        <v>77</v>
      </c>
      <c r="F32" s="5">
        <v>10090000</v>
      </c>
      <c r="G32" s="4">
        <v>23</v>
      </c>
      <c r="H32" s="4" t="s">
        <v>23</v>
      </c>
      <c r="I32" s="5">
        <f>Tableau1[[#This Row],[Population]]-Tableau1[[#This Row],[Population capitale]]</f>
        <v>41376201</v>
      </c>
      <c r="J32" s="4"/>
      <c r="K32" s="7">
        <f>Tableau1[[#This Row],[Population capitale]]/Tableau1[[#This Row],[Population]]</f>
        <v>0.19605099665312387</v>
      </c>
    </row>
    <row r="36" spans="1:6" ht="18.75" x14ac:dyDescent="0.3">
      <c r="A36" s="1" t="s">
        <v>78</v>
      </c>
      <c r="B36" s="6"/>
      <c r="C36" s="6"/>
      <c r="D36" s="6"/>
      <c r="E36" s="6"/>
      <c r="F36" s="6"/>
    </row>
    <row r="37" spans="1:6" ht="18.75" x14ac:dyDescent="0.3">
      <c r="A37" s="6"/>
      <c r="B37" s="1" t="s">
        <v>79</v>
      </c>
      <c r="C37" s="6"/>
      <c r="D37" s="6"/>
      <c r="E37" s="6"/>
      <c r="F37" s="6"/>
    </row>
    <row r="38" spans="1:6" ht="18.75" x14ac:dyDescent="0.3">
      <c r="A38" s="6"/>
      <c r="B38" s="1" t="s">
        <v>80</v>
      </c>
      <c r="C38" s="6"/>
      <c r="D38" s="6"/>
      <c r="E38" s="6"/>
      <c r="F38" s="6"/>
    </row>
    <row r="39" spans="1:6" ht="18.75" x14ac:dyDescent="0.3">
      <c r="A39" s="6"/>
      <c r="B39" s="1" t="s">
        <v>81</v>
      </c>
      <c r="C39" s="6"/>
      <c r="D39" s="6"/>
      <c r="E39" s="6"/>
      <c r="F39" s="6"/>
    </row>
  </sheetData>
  <conditionalFormatting sqref="A2:A32 H2:H32">
    <cfRule type="expression" dxfId="4" priority="2">
      <formula>$H2="Asie"</formula>
    </cfRule>
    <cfRule type="expression" dxfId="5" priority="3">
      <formula>$H2="Afrique"</formula>
    </cfRule>
    <cfRule type="expression" dxfId="6" priority="4">
      <formula>$H2="Europe"</formula>
    </cfRule>
    <cfRule type="expression" dxfId="3" priority="1">
      <formula>$H2="Amérique"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pays</vt:lpstr>
      <vt:lpstr>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Ourquia kamagate</dc:creator>
  <cp:lastModifiedBy>Jean-Eric</cp:lastModifiedBy>
  <dcterms:created xsi:type="dcterms:W3CDTF">2020-02-23T08:36:41Z</dcterms:created>
  <dcterms:modified xsi:type="dcterms:W3CDTF">2020-02-23T09:15:51Z</dcterms:modified>
</cp:coreProperties>
</file>