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31" i="1" l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51" i="1"/>
  <c r="B51" i="1" s="1"/>
  <c r="A52" i="1"/>
  <c r="B52" i="1" s="1"/>
  <c r="A53" i="1"/>
  <c r="C53" i="1" s="1"/>
  <c r="A54" i="1"/>
  <c r="C54" i="1" s="1"/>
  <c r="A55" i="1"/>
  <c r="A56" i="1"/>
  <c r="A57" i="1"/>
  <c r="C57" i="1" s="1"/>
  <c r="A58" i="1"/>
  <c r="A59" i="1"/>
  <c r="A60" i="1"/>
  <c r="A61" i="1"/>
  <c r="C61" i="1" s="1"/>
  <c r="A62" i="1"/>
  <c r="A63" i="1"/>
  <c r="A64" i="1"/>
  <c r="A65" i="1"/>
  <c r="C65" i="1" s="1"/>
  <c r="A66" i="1"/>
  <c r="B4" i="1"/>
  <c r="A8" i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7" i="1"/>
  <c r="B7" i="1" s="1"/>
  <c r="C64" i="1" l="1"/>
  <c r="C60" i="1"/>
  <c r="C56" i="1"/>
  <c r="C52" i="1"/>
  <c r="C48" i="1"/>
  <c r="C44" i="1"/>
  <c r="C40" i="1"/>
  <c r="C36" i="1"/>
  <c r="C32" i="1"/>
  <c r="C28" i="1"/>
  <c r="C24" i="1"/>
  <c r="C20" i="1"/>
  <c r="C16" i="1"/>
  <c r="C12" i="1"/>
  <c r="C8" i="1"/>
  <c r="C7" i="1"/>
  <c r="D7" i="1" s="1"/>
  <c r="C63" i="1"/>
  <c r="C59" i="1"/>
  <c r="C55" i="1"/>
  <c r="C51" i="1"/>
  <c r="C47" i="1"/>
  <c r="C43" i="1"/>
  <c r="C39" i="1"/>
  <c r="C35" i="1"/>
  <c r="C31" i="1"/>
  <c r="C27" i="1"/>
  <c r="C23" i="1"/>
  <c r="C19" i="1"/>
  <c r="C15" i="1"/>
  <c r="C11" i="1"/>
  <c r="C66" i="1"/>
  <c r="C62" i="1"/>
  <c r="C58" i="1"/>
  <c r="C50" i="1"/>
  <c r="C46" i="1"/>
  <c r="C42" i="1"/>
  <c r="C38" i="1"/>
  <c r="C34" i="1"/>
  <c r="C30" i="1"/>
  <c r="C26" i="1"/>
  <c r="C22" i="1"/>
  <c r="C18" i="1"/>
  <c r="C14" i="1"/>
  <c r="C10" i="1"/>
  <c r="C49" i="1"/>
  <c r="C45" i="1"/>
  <c r="C41" i="1"/>
  <c r="C37" i="1"/>
  <c r="C33" i="1"/>
  <c r="C29" i="1"/>
  <c r="C25" i="1"/>
  <c r="C21" i="1"/>
  <c r="C17" i="1"/>
  <c r="C13" i="1"/>
  <c r="C9" i="1"/>
  <c r="B8" i="1"/>
  <c r="B63" i="1"/>
  <c r="B55" i="1"/>
  <c r="B66" i="1"/>
  <c r="B62" i="1"/>
  <c r="B58" i="1"/>
  <c r="B54" i="1"/>
  <c r="B53" i="1"/>
  <c r="B65" i="1"/>
  <c r="B61" i="1"/>
  <c r="B57" i="1"/>
  <c r="B64" i="1"/>
  <c r="B60" i="1"/>
  <c r="B56" i="1"/>
  <c r="B59" i="1"/>
  <c r="E4" i="1" l="1"/>
  <c r="D8" i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</calcChain>
</file>

<file path=xl/sharedStrings.xml><?xml version="1.0" encoding="utf-8"?>
<sst xmlns="http://schemas.openxmlformats.org/spreadsheetml/2006/main" count="14" uniqueCount="14">
  <si>
    <t>Prêt</t>
  </si>
  <si>
    <t>Taux</t>
  </si>
  <si>
    <t>Annuité</t>
  </si>
  <si>
    <t>Durée</t>
  </si>
  <si>
    <t>Période</t>
  </si>
  <si>
    <t>Intérets</t>
  </si>
  <si>
    <t>Capital à amortir</t>
  </si>
  <si>
    <t>Amt.</t>
  </si>
  <si>
    <t>Intérêts cumulés</t>
  </si>
  <si>
    <t>* voir format nombre personnalisé pour ne pas afficher les zéros</t>
  </si>
  <si>
    <t>* voir mise en forme conditionnelle pour les bordures de cellules</t>
  </si>
  <si>
    <t>* mise en forme du tableau pour un max de 60 mois</t>
  </si>
  <si>
    <t>* ne pas saisir de données dans les colonnes A, B, C et D</t>
  </si>
  <si>
    <t>http://forum.excel-pratique.com/excel/insertion-automatique-de-ligne-tableau-d-amortissement-t53441.html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</si>
</sst>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;[Red]\-#,##0.00\ &quot;€&quot;;"/>
    <numFmt numFmtId="165" formatCode="General;;"/>
    <numFmt numFmtId="166" formatCode="0.0%"/>
  </numFmts>
  <fonts count="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00B050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0" fontId="0" fillId="0" borderId="0" xfId="0" applyNumberFormat="1"/>
    <xf numFmtId="8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1" applyNumberFormat="1" applyFont="1"/>
    <xf numFmtId="0" fontId="0" fillId="0" borderId="1" xfId="0" applyBorder="1"/>
    <xf numFmtId="0" fontId="2" fillId="0" borderId="0" xfId="0" applyFont="1"/>
    <xf numFmtId="0" fontId="3" fillId="0" borderId="0" xfId="2"/>
  </cellXfs>
  <cellStyles count="3">
    <cellStyle name="Lien hypertexte" xfId="2" builtinId="8"/>
    <cellStyle name="Normal" xfId="0" builtinId="0"/>
    <cellStyle name="Pourcentage" xfId="1" builtinId="5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tion-automatique-de-ligne-tableau-d-amortissement-t5344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"/>
  <sheetViews>
    <sheetView tabSelected="1" workbookViewId="0">
      <selection activeCell="B4" sqref="B4"/>
    </sheetView>
  </sheetViews>
  <sheetFormatPr baseColWidth="10" defaultRowHeight="15" x14ac:dyDescent="0.25"/>
  <cols>
    <col min="2" max="2" width="8.7109375" bestFit="1" customWidth="1"/>
    <col min="3" max="3" width="10.5703125" bestFit="1" customWidth="1"/>
    <col min="4" max="4" width="15.5703125" bestFit="1" customWidth="1"/>
  </cols>
  <sheetData>
    <row r="1" spans="1:7" x14ac:dyDescent="0.25">
      <c r="A1" t="s">
        <v>0</v>
      </c>
      <c r="B1">
        <v>5000</v>
      </c>
      <c r="G1" s="8" t="s">
        <v>13</v>
      </c>
    </row>
    <row r="2" spans="1:7" x14ac:dyDescent="0.25">
      <c r="A2" t="s">
        <v>1</v>
      </c>
      <c r="B2" s="1">
        <v>1.9E-2</v>
      </c>
    </row>
    <row r="3" spans="1:7" x14ac:dyDescent="0.25">
      <c r="A3" t="s">
        <v>3</v>
      </c>
      <c r="B3">
        <v>60</v>
      </c>
    </row>
    <row r="4" spans="1:7" x14ac:dyDescent="0.25">
      <c r="A4" t="s">
        <v>2</v>
      </c>
      <c r="B4" s="2">
        <f>PMT(B2/12,B3,B1,0)</f>
        <v>-87.420236137344148</v>
      </c>
      <c r="D4" t="s">
        <v>8</v>
      </c>
      <c r="E4" s="3">
        <f>SUM(B7:B66)</f>
        <v>-245.21416824064849</v>
      </c>
      <c r="F4" s="5"/>
    </row>
    <row r="6" spans="1:7" x14ac:dyDescent="0.25">
      <c r="A6" s="6" t="s">
        <v>4</v>
      </c>
      <c r="B6" s="6" t="s">
        <v>5</v>
      </c>
      <c r="C6" s="6" t="s">
        <v>7</v>
      </c>
      <c r="D6" s="6" t="s">
        <v>6</v>
      </c>
      <c r="G6" s="7" t="s">
        <v>9</v>
      </c>
    </row>
    <row r="7" spans="1:7" x14ac:dyDescent="0.25">
      <c r="A7" s="4">
        <f>IF(ROW()-6&gt;$B$3,0,ROW()-6)</f>
        <v>1</v>
      </c>
      <c r="B7" s="3">
        <f>IF(A7=0,0,IPMT($B$2/12,$A7,$B$3,$B$1,0))</f>
        <v>-7.9166666666666661</v>
      </c>
      <c r="C7" s="3">
        <f>IF(A7=0,0,PPMT($B$2/12,A7,$B$3,$B$1,0))</f>
        <v>-79.503569470677476</v>
      </c>
      <c r="D7" s="3">
        <f>IF(A7=0,0,B1+C7)</f>
        <v>4920.4964305293224</v>
      </c>
      <c r="G7" s="7" t="s">
        <v>10</v>
      </c>
    </row>
    <row r="8" spans="1:7" x14ac:dyDescent="0.25">
      <c r="A8" s="4">
        <f t="shared" ref="A8:A66" si="0">IF(ROW()-6&gt;$B$3,0,ROW()-6)</f>
        <v>2</v>
      </c>
      <c r="B8" s="3">
        <f>IF(A8=0,0,IPMT($B$2/12,$A8,$B$3,$B$1,0))</f>
        <v>-7.7907860150047599</v>
      </c>
      <c r="C8" s="3">
        <f t="shared" ref="C8:C66" si="1">IF(A8=0,0,PPMT($B$2/12,A8,$B$3,$B$1,0))</f>
        <v>-79.629450122339392</v>
      </c>
      <c r="D8" s="3">
        <f>IF(A8=0,0,D7+C8)</f>
        <v>4840.8669804069832</v>
      </c>
    </row>
    <row r="9" spans="1:7" x14ac:dyDescent="0.25">
      <c r="A9" s="4">
        <f t="shared" si="0"/>
        <v>3</v>
      </c>
      <c r="B9" s="3">
        <f t="shared" ref="B9:B66" si="2">IF(A9=0,0,IPMT($B$2/12,$A9,$B$3,$B$1,0))</f>
        <v>-7.664706052311054</v>
      </c>
      <c r="C9" s="3">
        <f t="shared" si="1"/>
        <v>-79.755530085033087</v>
      </c>
      <c r="D9" s="3">
        <f t="shared" ref="D9:D66" si="3">IF(A9=0,0,D8+C9)</f>
        <v>4761.1114503219505</v>
      </c>
      <c r="G9" s="7" t="s">
        <v>11</v>
      </c>
    </row>
    <row r="10" spans="1:7" x14ac:dyDescent="0.25">
      <c r="A10" s="4">
        <f t="shared" si="0"/>
        <v>4</v>
      </c>
      <c r="B10" s="3">
        <f t="shared" si="2"/>
        <v>-7.5384264630097517</v>
      </c>
      <c r="C10" s="3">
        <f t="shared" si="1"/>
        <v>-79.881809674334392</v>
      </c>
      <c r="D10" s="3">
        <f t="shared" si="3"/>
        <v>4681.2296406476162</v>
      </c>
      <c r="G10" s="7" t="s">
        <v>12</v>
      </c>
    </row>
    <row r="11" spans="1:7" x14ac:dyDescent="0.25">
      <c r="A11" s="4">
        <f t="shared" si="0"/>
        <v>5</v>
      </c>
      <c r="B11" s="3">
        <f t="shared" si="2"/>
        <v>-7.4119469310253905</v>
      </c>
      <c r="C11" s="3">
        <f t="shared" si="1"/>
        <v>-80.00828920631875</v>
      </c>
      <c r="D11" s="3">
        <f t="shared" si="3"/>
        <v>4601.2213514412979</v>
      </c>
    </row>
    <row r="12" spans="1:7" x14ac:dyDescent="0.25">
      <c r="A12" s="4">
        <f t="shared" si="0"/>
        <v>6</v>
      </c>
      <c r="B12" s="3">
        <f t="shared" si="2"/>
        <v>-7.2852671397820536</v>
      </c>
      <c r="C12" s="3">
        <f t="shared" si="1"/>
        <v>-80.134968997562098</v>
      </c>
      <c r="D12" s="3">
        <f t="shared" si="3"/>
        <v>4521.0863824437356</v>
      </c>
    </row>
    <row r="13" spans="1:7" x14ac:dyDescent="0.25">
      <c r="A13" s="4">
        <f t="shared" si="0"/>
        <v>7</v>
      </c>
      <c r="B13" s="3">
        <f t="shared" si="2"/>
        <v>-7.1583867722025794</v>
      </c>
      <c r="C13" s="3">
        <f t="shared" si="1"/>
        <v>-80.261849365141572</v>
      </c>
      <c r="D13" s="3">
        <f t="shared" si="3"/>
        <v>4440.824533078594</v>
      </c>
    </row>
    <row r="14" spans="1:7" x14ac:dyDescent="0.25">
      <c r="A14" s="4">
        <f t="shared" si="0"/>
        <v>8</v>
      </c>
      <c r="B14" s="3">
        <f t="shared" si="2"/>
        <v>-7.0313055107077718</v>
      </c>
      <c r="C14" s="3">
        <f t="shared" si="1"/>
        <v>-80.388930626636366</v>
      </c>
      <c r="D14" s="3">
        <f t="shared" si="3"/>
        <v>4360.4356024519575</v>
      </c>
    </row>
    <row r="15" spans="1:7" x14ac:dyDescent="0.25">
      <c r="A15" s="4">
        <f t="shared" si="0"/>
        <v>9</v>
      </c>
      <c r="B15" s="3">
        <f t="shared" si="2"/>
        <v>-6.9040230372155982</v>
      </c>
      <c r="C15" s="3">
        <f t="shared" si="1"/>
        <v>-80.516213100128553</v>
      </c>
      <c r="D15" s="3">
        <f t="shared" si="3"/>
        <v>4279.9193893518286</v>
      </c>
    </row>
    <row r="16" spans="1:7" x14ac:dyDescent="0.25">
      <c r="A16" s="4">
        <f t="shared" si="0"/>
        <v>10</v>
      </c>
      <c r="B16" s="3">
        <f t="shared" si="2"/>
        <v>-6.7765390331403941</v>
      </c>
      <c r="C16" s="3">
        <f t="shared" si="1"/>
        <v>-80.643697104203738</v>
      </c>
      <c r="D16" s="3">
        <f t="shared" si="3"/>
        <v>4199.2756922476246</v>
      </c>
    </row>
    <row r="17" spans="1:4" x14ac:dyDescent="0.25">
      <c r="A17" s="4">
        <f t="shared" si="0"/>
        <v>11</v>
      </c>
      <c r="B17" s="3">
        <f t="shared" si="2"/>
        <v>-6.6488531793920718</v>
      </c>
      <c r="C17" s="3">
        <f t="shared" si="1"/>
        <v>-80.771382957952071</v>
      </c>
      <c r="D17" s="3">
        <f t="shared" si="3"/>
        <v>4118.5043092896722</v>
      </c>
    </row>
    <row r="18" spans="1:4" x14ac:dyDescent="0.25">
      <c r="A18" s="4">
        <f t="shared" si="0"/>
        <v>12</v>
      </c>
      <c r="B18" s="3">
        <f t="shared" si="2"/>
        <v>-6.5209651563753139</v>
      </c>
      <c r="C18" s="3">
        <f t="shared" si="1"/>
        <v>-80.899270980968822</v>
      </c>
      <c r="D18" s="3">
        <f t="shared" si="3"/>
        <v>4037.6050383087031</v>
      </c>
    </row>
    <row r="19" spans="1:4" x14ac:dyDescent="0.25">
      <c r="A19" s="4">
        <f t="shared" si="0"/>
        <v>13</v>
      </c>
      <c r="B19" s="3">
        <f t="shared" si="2"/>
        <v>-6.3928746439887805</v>
      </c>
      <c r="C19" s="3">
        <f t="shared" si="1"/>
        <v>-81.027361493355357</v>
      </c>
      <c r="D19" s="3">
        <f t="shared" si="3"/>
        <v>3956.5776768153478</v>
      </c>
    </row>
    <row r="20" spans="1:4" x14ac:dyDescent="0.25">
      <c r="A20" s="4">
        <f t="shared" si="0"/>
        <v>14</v>
      </c>
      <c r="B20" s="3">
        <f t="shared" si="2"/>
        <v>-6.2645813216243011</v>
      </c>
      <c r="C20" s="3">
        <f t="shared" si="1"/>
        <v>-81.155654815719842</v>
      </c>
      <c r="D20" s="3">
        <f t="shared" si="3"/>
        <v>3875.4220219996278</v>
      </c>
    </row>
    <row r="21" spans="1:4" x14ac:dyDescent="0.25">
      <c r="A21" s="4">
        <f t="shared" si="0"/>
        <v>15</v>
      </c>
      <c r="B21" s="3">
        <f t="shared" si="2"/>
        <v>-6.1360848681660771</v>
      </c>
      <c r="C21" s="3">
        <f t="shared" si="1"/>
        <v>-81.284151269178068</v>
      </c>
      <c r="D21" s="3">
        <f t="shared" si="3"/>
        <v>3794.1378707304498</v>
      </c>
    </row>
    <row r="22" spans="1:4" x14ac:dyDescent="0.25">
      <c r="A22" s="4">
        <f t="shared" si="0"/>
        <v>16</v>
      </c>
      <c r="B22" s="3">
        <f t="shared" si="2"/>
        <v>-6.0073849619898789</v>
      </c>
      <c r="C22" s="3">
        <f t="shared" si="1"/>
        <v>-81.412851175354263</v>
      </c>
      <c r="D22" s="3">
        <f t="shared" si="3"/>
        <v>3712.7250195550955</v>
      </c>
    </row>
    <row r="23" spans="1:4" x14ac:dyDescent="0.25">
      <c r="A23" s="4">
        <f t="shared" si="0"/>
        <v>17</v>
      </c>
      <c r="B23" s="3">
        <f t="shared" si="2"/>
        <v>-5.8784812809622355</v>
      </c>
      <c r="C23" s="3">
        <f t="shared" si="1"/>
        <v>-81.541754856381914</v>
      </c>
      <c r="D23" s="3">
        <f t="shared" si="3"/>
        <v>3631.1832646987136</v>
      </c>
    </row>
    <row r="24" spans="1:4" x14ac:dyDescent="0.25">
      <c r="A24" s="4">
        <f t="shared" si="0"/>
        <v>18</v>
      </c>
      <c r="B24" s="3">
        <f t="shared" si="2"/>
        <v>-5.7493735024396297</v>
      </c>
      <c r="C24" s="3">
        <f t="shared" si="1"/>
        <v>-81.670862634904523</v>
      </c>
      <c r="D24" s="3">
        <f t="shared" si="3"/>
        <v>3549.5124020638091</v>
      </c>
    </row>
    <row r="25" spans="1:4" x14ac:dyDescent="0.25">
      <c r="A25" s="4">
        <f t="shared" si="0"/>
        <v>19</v>
      </c>
      <c r="B25" s="3">
        <f t="shared" si="2"/>
        <v>-5.6200613032676978</v>
      </c>
      <c r="C25" s="3">
        <f t="shared" si="1"/>
        <v>-81.800174834076444</v>
      </c>
      <c r="D25" s="3">
        <f t="shared" si="3"/>
        <v>3467.7122272297324</v>
      </c>
    </row>
    <row r="26" spans="1:4" x14ac:dyDescent="0.25">
      <c r="A26" s="4">
        <f t="shared" si="0"/>
        <v>20</v>
      </c>
      <c r="B26" s="3">
        <f t="shared" si="2"/>
        <v>-5.4905443597804107</v>
      </c>
      <c r="C26" s="3">
        <f t="shared" si="1"/>
        <v>-81.929691777563733</v>
      </c>
      <c r="D26" s="3">
        <f t="shared" si="3"/>
        <v>3385.7825354521688</v>
      </c>
    </row>
    <row r="27" spans="1:4" x14ac:dyDescent="0.25">
      <c r="A27" s="4">
        <f t="shared" si="0"/>
        <v>21</v>
      </c>
      <c r="B27" s="3">
        <f t="shared" si="2"/>
        <v>-5.3608223477992674</v>
      </c>
      <c r="C27" s="3">
        <f t="shared" si="1"/>
        <v>-82.059413789544877</v>
      </c>
      <c r="D27" s="3">
        <f t="shared" si="3"/>
        <v>3303.7231216626237</v>
      </c>
    </row>
    <row r="28" spans="1:4" x14ac:dyDescent="0.25">
      <c r="A28" s="4">
        <f t="shared" si="0"/>
        <v>22</v>
      </c>
      <c r="B28" s="3">
        <f t="shared" si="2"/>
        <v>-5.2308949426324878</v>
      </c>
      <c r="C28" s="3">
        <f t="shared" si="1"/>
        <v>-82.189341194711659</v>
      </c>
      <c r="D28" s="3">
        <f t="shared" si="3"/>
        <v>3221.533780467912</v>
      </c>
    </row>
    <row r="29" spans="1:4" x14ac:dyDescent="0.25">
      <c r="A29" s="4">
        <f t="shared" si="0"/>
        <v>23</v>
      </c>
      <c r="B29" s="3">
        <f t="shared" si="2"/>
        <v>-5.1007618190741955</v>
      </c>
      <c r="C29" s="3">
        <f t="shared" si="1"/>
        <v>-82.319474318269954</v>
      </c>
      <c r="D29" s="3">
        <f t="shared" si="3"/>
        <v>3139.2143061496422</v>
      </c>
    </row>
    <row r="30" spans="1:4" x14ac:dyDescent="0.25">
      <c r="A30" s="4">
        <f t="shared" si="0"/>
        <v>24</v>
      </c>
      <c r="B30" s="3">
        <f t="shared" si="2"/>
        <v>-4.9704226514036005</v>
      </c>
      <c r="C30" s="3">
        <f t="shared" si="1"/>
        <v>-82.449813485940552</v>
      </c>
      <c r="D30" s="3">
        <f t="shared" si="3"/>
        <v>3056.7644926637017</v>
      </c>
    </row>
    <row r="31" spans="1:4" x14ac:dyDescent="0.25">
      <c r="A31" s="4">
        <f t="shared" si="0"/>
        <v>25</v>
      </c>
      <c r="B31" s="3">
        <f t="shared" si="2"/>
        <v>-4.8398771133841949</v>
      </c>
      <c r="C31" s="3">
        <f t="shared" si="1"/>
        <v>-82.580359023959957</v>
      </c>
      <c r="D31" s="3">
        <f t="shared" si="3"/>
        <v>2974.184133639742</v>
      </c>
    </row>
    <row r="32" spans="1:4" x14ac:dyDescent="0.25">
      <c r="A32" s="4">
        <f t="shared" si="0"/>
        <v>26</v>
      </c>
      <c r="B32" s="3">
        <f t="shared" si="2"/>
        <v>-4.7091248782629256</v>
      </c>
      <c r="C32" s="3">
        <f t="shared" si="1"/>
        <v>-82.711111259081221</v>
      </c>
      <c r="D32" s="3">
        <f t="shared" si="3"/>
        <v>2891.473022380661</v>
      </c>
    </row>
    <row r="33" spans="1:4" x14ac:dyDescent="0.25">
      <c r="A33" s="4">
        <f t="shared" si="0"/>
        <v>27</v>
      </c>
      <c r="B33" s="3">
        <f t="shared" si="2"/>
        <v>-4.57816561876938</v>
      </c>
      <c r="C33" s="3">
        <f t="shared" si="1"/>
        <v>-82.842070518574758</v>
      </c>
      <c r="D33" s="3">
        <f t="shared" si="3"/>
        <v>2808.630951862086</v>
      </c>
    </row>
    <row r="34" spans="1:4" x14ac:dyDescent="0.25">
      <c r="A34" s="4">
        <f t="shared" si="0"/>
        <v>28</v>
      </c>
      <c r="B34" s="3">
        <f t="shared" si="2"/>
        <v>-4.4469990071149699</v>
      </c>
      <c r="C34" s="3">
        <f t="shared" si="1"/>
        <v>-82.973237130229165</v>
      </c>
      <c r="D34" s="3">
        <f t="shared" si="3"/>
        <v>2725.6577147318567</v>
      </c>
    </row>
    <row r="35" spans="1:4" x14ac:dyDescent="0.25">
      <c r="A35" s="4">
        <f t="shared" si="0"/>
        <v>29</v>
      </c>
      <c r="B35" s="3">
        <f t="shared" si="2"/>
        <v>-4.315624714992107</v>
      </c>
      <c r="C35" s="3">
        <f t="shared" si="1"/>
        <v>-83.104611422352036</v>
      </c>
      <c r="D35" s="3">
        <f t="shared" si="3"/>
        <v>2642.5531033095049</v>
      </c>
    </row>
    <row r="36" spans="1:4" x14ac:dyDescent="0.25">
      <c r="A36" s="4">
        <f t="shared" si="0"/>
        <v>30</v>
      </c>
      <c r="B36" s="3">
        <f t="shared" si="2"/>
        <v>-4.1840424135733825</v>
      </c>
      <c r="C36" s="3">
        <f t="shared" si="1"/>
        <v>-83.236193723770754</v>
      </c>
      <c r="D36" s="3">
        <f t="shared" si="3"/>
        <v>2559.3169095857343</v>
      </c>
    </row>
    <row r="37" spans="1:4" x14ac:dyDescent="0.25">
      <c r="A37" s="4">
        <f t="shared" si="0"/>
        <v>31</v>
      </c>
      <c r="B37" s="3">
        <f t="shared" si="2"/>
        <v>-4.0522517735107462</v>
      </c>
      <c r="C37" s="3">
        <f t="shared" si="1"/>
        <v>-83.367984363833401</v>
      </c>
      <c r="D37" s="3">
        <f t="shared" si="3"/>
        <v>2475.9489252219009</v>
      </c>
    </row>
    <row r="38" spans="1:4" x14ac:dyDescent="0.25">
      <c r="A38" s="4">
        <f t="shared" si="0"/>
        <v>32</v>
      </c>
      <c r="B38" s="3">
        <f t="shared" si="2"/>
        <v>-3.9202524649346771</v>
      </c>
      <c r="C38" s="3">
        <f t="shared" si="1"/>
        <v>-83.499983672409471</v>
      </c>
      <c r="D38" s="3">
        <f t="shared" si="3"/>
        <v>2392.4489415494913</v>
      </c>
    </row>
    <row r="39" spans="1:4" x14ac:dyDescent="0.25">
      <c r="A39" s="4">
        <f t="shared" si="0"/>
        <v>33</v>
      </c>
      <c r="B39" s="3">
        <f t="shared" si="2"/>
        <v>-3.7880441574533621</v>
      </c>
      <c r="C39" s="3">
        <f t="shared" si="1"/>
        <v>-83.632191979890777</v>
      </c>
      <c r="D39" s="3">
        <f t="shared" si="3"/>
        <v>2308.8167495696007</v>
      </c>
    </row>
    <row r="40" spans="1:4" x14ac:dyDescent="0.25">
      <c r="A40" s="4">
        <f t="shared" si="0"/>
        <v>34</v>
      </c>
      <c r="B40" s="3">
        <f t="shared" si="2"/>
        <v>-3.6556265201518676</v>
      </c>
      <c r="C40" s="3">
        <f t="shared" si="1"/>
        <v>-83.764609617192278</v>
      </c>
      <c r="D40" s="3">
        <f t="shared" si="3"/>
        <v>2225.0521399524082</v>
      </c>
    </row>
    <row r="41" spans="1:4" x14ac:dyDescent="0.25">
      <c r="A41" s="4">
        <f t="shared" si="0"/>
        <v>35</v>
      </c>
      <c r="B41" s="3">
        <f t="shared" si="2"/>
        <v>-3.5229992215913137</v>
      </c>
      <c r="C41" s="3">
        <f t="shared" si="1"/>
        <v>-83.897236915752828</v>
      </c>
      <c r="D41" s="3">
        <f t="shared" si="3"/>
        <v>2141.1549030366555</v>
      </c>
    </row>
    <row r="42" spans="1:4" x14ac:dyDescent="0.25">
      <c r="A42" s="4">
        <f t="shared" si="0"/>
        <v>36</v>
      </c>
      <c r="B42" s="3">
        <f t="shared" si="2"/>
        <v>-3.3901619298080385</v>
      </c>
      <c r="C42" s="3">
        <f t="shared" si="1"/>
        <v>-84.030074207536103</v>
      </c>
      <c r="D42" s="3">
        <f t="shared" si="3"/>
        <v>2057.1248288291195</v>
      </c>
    </row>
    <row r="43" spans="1:4" x14ac:dyDescent="0.25">
      <c r="A43" s="4">
        <f t="shared" si="0"/>
        <v>37</v>
      </c>
      <c r="B43" s="3">
        <f t="shared" si="2"/>
        <v>-3.257114312312773</v>
      </c>
      <c r="C43" s="3">
        <f t="shared" si="1"/>
        <v>-84.163121825031368</v>
      </c>
      <c r="D43" s="3">
        <f t="shared" si="3"/>
        <v>1972.9617070040881</v>
      </c>
    </row>
    <row r="44" spans="1:4" x14ac:dyDescent="0.25">
      <c r="A44" s="4">
        <f t="shared" si="0"/>
        <v>38</v>
      </c>
      <c r="B44" s="3">
        <f t="shared" si="2"/>
        <v>-3.1238560360898067</v>
      </c>
      <c r="C44" s="3">
        <f t="shared" si="1"/>
        <v>-84.296380101254343</v>
      </c>
      <c r="D44" s="3">
        <f t="shared" si="3"/>
        <v>1888.6653269028338</v>
      </c>
    </row>
    <row r="45" spans="1:4" x14ac:dyDescent="0.25">
      <c r="A45" s="4">
        <f t="shared" si="0"/>
        <v>39</v>
      </c>
      <c r="B45" s="3">
        <f t="shared" si="2"/>
        <v>-2.9903867675961537</v>
      </c>
      <c r="C45" s="3">
        <f t="shared" si="1"/>
        <v>-84.429849369747998</v>
      </c>
      <c r="D45" s="3">
        <f t="shared" si="3"/>
        <v>1804.2354775330859</v>
      </c>
    </row>
    <row r="46" spans="1:4" x14ac:dyDescent="0.25">
      <c r="A46" s="4">
        <f t="shared" si="0"/>
        <v>40</v>
      </c>
      <c r="B46" s="3">
        <f t="shared" si="2"/>
        <v>-2.8567061727607195</v>
      </c>
      <c r="C46" s="3">
        <f t="shared" si="1"/>
        <v>-84.563529964583424</v>
      </c>
      <c r="D46" s="3">
        <f t="shared" si="3"/>
        <v>1719.6719475685024</v>
      </c>
    </row>
    <row r="47" spans="1:4" x14ac:dyDescent="0.25">
      <c r="A47" s="4">
        <f t="shared" si="0"/>
        <v>41</v>
      </c>
      <c r="B47" s="3">
        <f t="shared" si="2"/>
        <v>-2.722813916983462</v>
      </c>
      <c r="C47" s="3">
        <f t="shared" si="1"/>
        <v>-84.697422220360679</v>
      </c>
      <c r="D47" s="3">
        <f t="shared" si="3"/>
        <v>1634.9745253481417</v>
      </c>
    </row>
    <row r="48" spans="1:4" x14ac:dyDescent="0.25">
      <c r="A48" s="4">
        <f t="shared" si="0"/>
        <v>42</v>
      </c>
      <c r="B48" s="3">
        <f t="shared" si="2"/>
        <v>-2.5887096651345578</v>
      </c>
      <c r="C48" s="3">
        <f t="shared" si="1"/>
        <v>-84.831526472209575</v>
      </c>
      <c r="D48" s="3">
        <f t="shared" si="3"/>
        <v>1550.1429988759321</v>
      </c>
    </row>
    <row r="49" spans="1:4" x14ac:dyDescent="0.25">
      <c r="A49" s="4">
        <f t="shared" si="0"/>
        <v>43</v>
      </c>
      <c r="B49" s="3">
        <f t="shared" si="2"/>
        <v>-2.4543930815535591</v>
      </c>
      <c r="C49" s="3">
        <f t="shared" si="1"/>
        <v>-84.965843055790586</v>
      </c>
      <c r="D49" s="3">
        <f t="shared" si="3"/>
        <v>1465.1771558201415</v>
      </c>
    </row>
    <row r="50" spans="1:4" x14ac:dyDescent="0.25">
      <c r="A50" s="4">
        <f t="shared" si="0"/>
        <v>44</v>
      </c>
      <c r="B50" s="3">
        <f t="shared" si="2"/>
        <v>-2.3198638300485577</v>
      </c>
      <c r="C50" s="3">
        <f t="shared" si="1"/>
        <v>-85.100372307295586</v>
      </c>
      <c r="D50" s="3">
        <f t="shared" si="3"/>
        <v>1380.0767835128459</v>
      </c>
    </row>
    <row r="51" spans="1:4" x14ac:dyDescent="0.25">
      <c r="A51" s="4">
        <f t="shared" si="0"/>
        <v>45</v>
      </c>
      <c r="B51" s="3">
        <f t="shared" si="2"/>
        <v>-2.1851215738953398</v>
      </c>
      <c r="C51" s="3">
        <f t="shared" si="1"/>
        <v>-85.235114563448803</v>
      </c>
      <c r="D51" s="3">
        <f t="shared" si="3"/>
        <v>1294.841668949397</v>
      </c>
    </row>
    <row r="52" spans="1:4" x14ac:dyDescent="0.25">
      <c r="A52" s="4">
        <f t="shared" si="0"/>
        <v>46</v>
      </c>
      <c r="B52" s="3">
        <f t="shared" si="2"/>
        <v>-2.0501659758365456</v>
      </c>
      <c r="C52" s="3">
        <f t="shared" si="1"/>
        <v>-85.370070161507599</v>
      </c>
      <c r="D52" s="3">
        <f t="shared" si="3"/>
        <v>1209.4715987878894</v>
      </c>
    </row>
    <row r="53" spans="1:4" x14ac:dyDescent="0.25">
      <c r="A53" s="4">
        <f t="shared" si="0"/>
        <v>47</v>
      </c>
      <c r="B53" s="3">
        <f t="shared" si="2"/>
        <v>-1.9149966980808255</v>
      </c>
      <c r="C53" s="3">
        <f t="shared" si="1"/>
        <v>-85.50523943926332</v>
      </c>
      <c r="D53" s="3">
        <f t="shared" si="3"/>
        <v>1123.9663593486262</v>
      </c>
    </row>
    <row r="54" spans="1:4" x14ac:dyDescent="0.25">
      <c r="A54" s="4">
        <f t="shared" si="0"/>
        <v>48</v>
      </c>
      <c r="B54" s="3">
        <f t="shared" si="2"/>
        <v>-1.7796134023019918</v>
      </c>
      <c r="C54" s="3">
        <f t="shared" si="1"/>
        <v>-85.640622735042157</v>
      </c>
      <c r="D54" s="3">
        <f t="shared" si="3"/>
        <v>1038.325736613584</v>
      </c>
    </row>
    <row r="55" spans="1:4" x14ac:dyDescent="0.25">
      <c r="A55" s="4">
        <f t="shared" si="0"/>
        <v>49</v>
      </c>
      <c r="B55" s="3">
        <f t="shared" si="2"/>
        <v>-1.6440157496381751</v>
      </c>
      <c r="C55" s="3">
        <f t="shared" si="1"/>
        <v>-85.776220387705962</v>
      </c>
      <c r="D55" s="3">
        <f t="shared" si="3"/>
        <v>952.54951622587805</v>
      </c>
    </row>
    <row r="56" spans="1:4" x14ac:dyDescent="0.25">
      <c r="A56" s="4">
        <f t="shared" si="0"/>
        <v>50</v>
      </c>
      <c r="B56" s="3">
        <f t="shared" si="2"/>
        <v>-1.5082034006909741</v>
      </c>
      <c r="C56" s="3">
        <f t="shared" si="1"/>
        <v>-85.912032736653174</v>
      </c>
      <c r="D56" s="3">
        <f t="shared" si="3"/>
        <v>866.63748348922491</v>
      </c>
    </row>
    <row r="57" spans="1:4" x14ac:dyDescent="0.25">
      <c r="A57" s="4">
        <f t="shared" si="0"/>
        <v>51</v>
      </c>
      <c r="B57" s="3">
        <f t="shared" si="2"/>
        <v>-1.3721760155246063</v>
      </c>
      <c r="C57" s="3">
        <f t="shared" si="1"/>
        <v>-86.048060121819532</v>
      </c>
      <c r="D57" s="3">
        <f t="shared" si="3"/>
        <v>780.5894233674054</v>
      </c>
    </row>
    <row r="58" spans="1:4" x14ac:dyDescent="0.25">
      <c r="A58" s="4">
        <f t="shared" si="0"/>
        <v>52</v>
      </c>
      <c r="B58" s="3">
        <f t="shared" si="2"/>
        <v>-1.2359332536650589</v>
      </c>
      <c r="C58" s="3">
        <f t="shared" si="1"/>
        <v>-86.184302883679081</v>
      </c>
      <c r="D58" s="3">
        <f t="shared" si="3"/>
        <v>694.40512048372636</v>
      </c>
    </row>
    <row r="59" spans="1:4" x14ac:dyDescent="0.25">
      <c r="A59" s="4">
        <f t="shared" si="0"/>
        <v>53</v>
      </c>
      <c r="B59" s="3">
        <f t="shared" si="2"/>
        <v>-1.0994747740992337</v>
      </c>
      <c r="C59" s="3">
        <f t="shared" si="1"/>
        <v>-86.320761363244898</v>
      </c>
      <c r="D59" s="3">
        <f t="shared" si="3"/>
        <v>608.08435912048151</v>
      </c>
    </row>
    <row r="60" spans="1:4" x14ac:dyDescent="0.25">
      <c r="A60" s="4">
        <f t="shared" si="0"/>
        <v>54</v>
      </c>
      <c r="B60" s="3">
        <f t="shared" si="2"/>
        <v>-0.96280023527409608</v>
      </c>
      <c r="C60" s="3">
        <f t="shared" si="1"/>
        <v>-86.457435902070046</v>
      </c>
      <c r="D60" s="3">
        <f t="shared" si="3"/>
        <v>521.62692321841143</v>
      </c>
    </row>
    <row r="61" spans="1:4" x14ac:dyDescent="0.25">
      <c r="A61" s="4">
        <f t="shared" si="0"/>
        <v>55</v>
      </c>
      <c r="B61" s="3">
        <f t="shared" si="2"/>
        <v>-0.82590929509581845</v>
      </c>
      <c r="C61" s="3">
        <f t="shared" si="1"/>
        <v>-86.594326842248321</v>
      </c>
      <c r="D61" s="3">
        <f t="shared" si="3"/>
        <v>435.0325963761631</v>
      </c>
    </row>
    <row r="62" spans="1:4" x14ac:dyDescent="0.25">
      <c r="A62" s="4">
        <f t="shared" si="0"/>
        <v>56</v>
      </c>
      <c r="B62" s="3">
        <f t="shared" si="2"/>
        <v>-0.68880161092892522</v>
      </c>
      <c r="C62" s="3">
        <f t="shared" si="1"/>
        <v>-86.731434526415214</v>
      </c>
      <c r="D62" s="3">
        <f t="shared" si="3"/>
        <v>348.30116184974787</v>
      </c>
    </row>
    <row r="63" spans="1:4" x14ac:dyDescent="0.25">
      <c r="A63" s="4">
        <f t="shared" si="0"/>
        <v>57</v>
      </c>
      <c r="B63" s="3">
        <f t="shared" si="2"/>
        <v>-0.55147683959543459</v>
      </c>
      <c r="C63" s="3">
        <f t="shared" si="1"/>
        <v>-86.86875929774871</v>
      </c>
      <c r="D63" s="3">
        <f t="shared" si="3"/>
        <v>261.43240255199919</v>
      </c>
    </row>
    <row r="64" spans="1:4" x14ac:dyDescent="0.25">
      <c r="A64" s="4">
        <f t="shared" si="0"/>
        <v>58</v>
      </c>
      <c r="B64" s="3">
        <f t="shared" si="2"/>
        <v>-0.41393463737399916</v>
      </c>
      <c r="C64" s="3">
        <f t="shared" si="1"/>
        <v>-87.006301499970135</v>
      </c>
      <c r="D64" s="3">
        <f t="shared" si="3"/>
        <v>174.42610105202905</v>
      </c>
    </row>
    <row r="65" spans="1:4" x14ac:dyDescent="0.25">
      <c r="A65" s="4">
        <f t="shared" si="0"/>
        <v>59</v>
      </c>
      <c r="B65" s="3">
        <f t="shared" si="2"/>
        <v>-0.27617465999904639</v>
      </c>
      <c r="C65" s="3">
        <f t="shared" si="1"/>
        <v>-87.144061477345105</v>
      </c>
      <c r="D65" s="3">
        <f t="shared" si="3"/>
        <v>87.282039574683949</v>
      </c>
    </row>
    <row r="66" spans="1:4" x14ac:dyDescent="0.25">
      <c r="A66" s="4">
        <f t="shared" si="0"/>
        <v>60</v>
      </c>
      <c r="B66" s="3">
        <f t="shared" si="2"/>
        <v>-0.13819656265991667</v>
      </c>
      <c r="C66" s="3">
        <f t="shared" si="1"/>
        <v>-87.282039574684219</v>
      </c>
      <c r="D66" s="3">
        <f t="shared" si="3"/>
        <v>-2.7000623958883807E-13</v>
      </c>
    </row>
  </sheetData>
  <conditionalFormatting sqref="A7:D66">
    <cfRule type="expression" dxfId="0" priority="1">
      <formula>$A7&lt;&gt;0</formula>
    </cfRule>
  </conditionalFormatting>
  <hyperlinks>
    <hyperlink ref="G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2014-07-20T09:27:37Z</dcterms:created>
  <dcterms:modified xsi:type="dcterms:W3CDTF">2014-07-20T10:20:44Z</dcterms:modified>
</cp:coreProperties>
</file>