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7F23D2E-6A0F-409A-900D-59A3BE7853E1}" xr6:coauthVersionLast="45" xr6:coauthVersionMax="45" xr10:uidLastSave="{00000000-0000-0000-0000-000000000000}"/>
  <bookViews>
    <workbookView xWindow="-120" yWindow="-120" windowWidth="24240" windowHeight="13740" tabRatio="618" activeTab="9" xr2:uid="{00000000-000D-0000-FFFF-FFFF00000000}"/>
  </bookViews>
  <sheets>
    <sheet name="entête" sheetId="11" r:id="rId1"/>
    <sheet name="Analyse fonctionnelle" sheetId="13" r:id="rId2"/>
    <sheet name="Diagramme" sheetId="14" r:id="rId3"/>
    <sheet name="détection" sheetId="5" state="hidden" r:id="rId4"/>
    <sheet name="gravité" sheetId="6" state="hidden" r:id="rId5"/>
    <sheet name="fréquence" sheetId="7" state="hidden" r:id="rId6"/>
    <sheet name="synthèse" sheetId="4" r:id="rId7"/>
    <sheet name="Grilles" sheetId="18" r:id="rId8"/>
    <sheet name="Graphe " sheetId="19" r:id="rId9"/>
    <sheet name="PA" sheetId="20" r:id="rId10"/>
    <sheet name="tabelau correspondance" sheetId="21" r:id="rId11"/>
    <sheet name="original" sheetId="8" state="hidden" r:id="rId12"/>
  </sheets>
  <definedNames>
    <definedName name="_xlnm._FilterDatabase" localSheetId="6" hidden="1">synthèse!$A$7:$Z$15</definedName>
    <definedName name="_xlnm.Print_Titles" localSheetId="11">original!$1:$8</definedName>
    <definedName name="_xlnm.Print_Titles" localSheetId="9">PA!$4:$4</definedName>
    <definedName name="_xlnm.Print_Titles" localSheetId="6">synthèse!$1:$7</definedName>
    <definedName name="_xlnm.Print_Area" localSheetId="1">'Analyse fonctionnelle'!$A$1:$H$56</definedName>
    <definedName name="_xlnm.Print_Area" localSheetId="2">Diagramme!$A$1:$H$57</definedName>
    <definedName name="_xlnm.Print_Area" localSheetId="0">entête!$A$1:$L$37</definedName>
    <definedName name="_xlnm.Print_Area" localSheetId="4">gravité!$A$1:$C$68</definedName>
    <definedName name="_xlnm.Print_Area" localSheetId="7">Grilles!$A$1:$M$70</definedName>
    <definedName name="_xlnm.Print_Area" localSheetId="9">PA!$A$1:$H$26</definedName>
    <definedName name="_xlnm.Print_Area" localSheetId="6">synthèse!$A$1:$X$15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5" i="4" l="1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14" i="4"/>
  <c r="P8" i="4"/>
  <c r="X8" i="4"/>
  <c r="P9" i="4"/>
  <c r="C20" i="19" s="1"/>
  <c r="P10" i="4"/>
  <c r="P11" i="4"/>
  <c r="P13" i="4"/>
  <c r="P12" i="4"/>
  <c r="A2" i="20"/>
  <c r="B2" i="20"/>
  <c r="H2" i="20"/>
  <c r="G1" i="19"/>
  <c r="G2" i="19"/>
  <c r="G3" i="19"/>
  <c r="A6" i="19"/>
  <c r="A7" i="19"/>
  <c r="E7" i="19"/>
  <c r="B3" i="4"/>
  <c r="L3" i="4"/>
  <c r="P3" i="4"/>
  <c r="U3" i="4"/>
  <c r="W3" i="4"/>
  <c r="P4" i="4"/>
  <c r="X12" i="4"/>
  <c r="X13" i="4"/>
  <c r="D15" i="19" s="1"/>
  <c r="X15" i="4"/>
  <c r="H1" i="14"/>
  <c r="H2" i="14"/>
  <c r="H3" i="14"/>
  <c r="B5" i="14"/>
  <c r="B6" i="14"/>
  <c r="H1" i="13"/>
  <c r="H2" i="13"/>
  <c r="H3" i="13"/>
  <c r="B5" i="13"/>
  <c r="B6" i="13"/>
  <c r="D20" i="19"/>
  <c r="D16" i="19" l="1"/>
  <c r="C15" i="19"/>
  <c r="C17" i="19" l="1"/>
  <c r="C18" i="19" s="1"/>
  <c r="C16" i="19"/>
  <c r="C19" i="19" s="1"/>
  <c r="D17" i="19"/>
  <c r="D18" i="19" s="1"/>
  <c r="D19" i="19" l="1"/>
</calcChain>
</file>

<file path=xl/sharedStrings.xml><?xml version="1.0" encoding="utf-8"?>
<sst xmlns="http://schemas.openxmlformats.org/spreadsheetml/2006/main" count="604" uniqueCount="324">
  <si>
    <t>DETECTION</t>
  </si>
  <si>
    <t>Probabilité de défaillance</t>
  </si>
  <si>
    <t>Cpk</t>
  </si>
  <si>
    <t>1 sur 8</t>
  </si>
  <si>
    <t>1 sur 80</t>
  </si>
  <si>
    <t>1 sur 400</t>
  </si>
  <si>
    <t>GRAVITE</t>
  </si>
  <si>
    <t>Conséquence</t>
  </si>
  <si>
    <t>Opération</t>
  </si>
  <si>
    <t>Mode de défaillance</t>
  </si>
  <si>
    <t>Cause de la défaillance</t>
  </si>
  <si>
    <t>Effet potentiel</t>
  </si>
  <si>
    <t>ETAT INITIAL</t>
  </si>
  <si>
    <t>F</t>
  </si>
  <si>
    <t>G</t>
  </si>
  <si>
    <t>D</t>
  </si>
  <si>
    <t>I  P R</t>
  </si>
  <si>
    <t>Resp</t>
  </si>
  <si>
    <t>Délai</t>
  </si>
  <si>
    <t>ETAT AMELIORE</t>
  </si>
  <si>
    <t xml:space="preserve">Moyen de détection </t>
  </si>
  <si>
    <t>Mesures mises en place</t>
  </si>
  <si>
    <t>Détection</t>
  </si>
  <si>
    <t>Critère</t>
  </si>
  <si>
    <t>Evaluation</t>
  </si>
  <si>
    <t>Equivalent JBT</t>
  </si>
  <si>
    <t>Presque impossible</t>
  </si>
  <si>
    <t>Aucun moyen disponible pour détecter la défaillance</t>
  </si>
  <si>
    <t>Pas de verrou</t>
  </si>
  <si>
    <t>Très peu de chance</t>
  </si>
  <si>
    <t>Très peu de probabilité pour que le moyen puisse détecter la défaillance</t>
  </si>
  <si>
    <t>Audit journalier</t>
  </si>
  <si>
    <t>Peu de chance</t>
  </si>
  <si>
    <t>Peu de probabilité pour que le moyen puisse détecter la défaillance</t>
  </si>
  <si>
    <t>Faible</t>
  </si>
  <si>
    <t>Faible probabilité pour que le moyen puisse détecter la défaillance</t>
  </si>
  <si>
    <t>Très faible</t>
  </si>
  <si>
    <t>Très faible probabilité pour que le moyen puisse détecter la défaillance</t>
  </si>
  <si>
    <t>Auto                                                                                     Contrôle                         SPC</t>
  </si>
  <si>
    <t>Modérée</t>
  </si>
  <si>
    <t>Probabilité de détection, par le modèle courant, modérée</t>
  </si>
  <si>
    <t>Très haute</t>
  </si>
  <si>
    <t>Presque sûr</t>
  </si>
  <si>
    <r>
      <t xml:space="preserve">Critère </t>
    </r>
    <r>
      <rPr>
        <b/>
        <sz val="12"/>
        <rFont val="Arial"/>
        <family val="2"/>
      </rPr>
      <t>(gravité de la conséquence)</t>
    </r>
  </si>
  <si>
    <t>Très élevée</t>
  </si>
  <si>
    <t>Petite perturbation de ligne. 100 % du produit doit être retouchée. L'ensemble de la fonction est opérationnelle mais avec quelques inconvénients de confort qui réduisent la performance du véhicule. Le client expérimenté est mécontent (insatisfaction).</t>
  </si>
  <si>
    <t>Petite perturbation de ligne. La production doit être isolée (inf. à 100 %) et une partie est à retoucher. Une appréciation visuelle ou sonore est non conforme. Le défaut est relevé par la majorité des clients.</t>
  </si>
  <si>
    <t>Mineur</t>
  </si>
  <si>
    <t>Petite perturbation de ligne. Une partie de la production est à retoucher (inf. à 100 %) en cours de process. Une appréciation visuelle ou sonore est non conforme. Le défaut n'est relevé que par l'utilisateur moyen ou de judicieux clients.</t>
  </si>
  <si>
    <t>Nul</t>
  </si>
  <si>
    <t>Petite perturbation de ligne. Une partie du produit (inf. à 100 %) doit être rebutée. L'ensemble de la fonction du véhicule est opérationnelle mais avec quelques inconvénients qui réduisent la perfor-mance du véhicule. Le client expérimenté est mécontent (inconfort).</t>
  </si>
  <si>
    <t>OCCURRENCE  /  FREQUENCE</t>
  </si>
  <si>
    <t>Taux de défaillance possible</t>
  </si>
  <si>
    <t>Défaillance inévitable</t>
  </si>
  <si>
    <t>Sup. ou = à 50 %</t>
  </si>
  <si>
    <t>inf. à 0,33</t>
  </si>
  <si>
    <t>Elevée</t>
  </si>
  <si>
    <t>Cas isolés ou                              jamais vus</t>
  </si>
  <si>
    <t xml:space="preserve">Très haute probabilité de détection par le contrôle courant </t>
  </si>
  <si>
    <t>100 % contrôle visuel (opérateur)</t>
  </si>
  <si>
    <t>Détection certaine</t>
  </si>
  <si>
    <t>100 % contrôle automatique (détrompeur)</t>
  </si>
  <si>
    <t>fonction concernée</t>
  </si>
  <si>
    <t>Criticité</t>
  </si>
  <si>
    <t xml:space="preserve">
        </t>
  </si>
  <si>
    <t xml:space="preserve">AMDEC PROCESS                                    </t>
  </si>
  <si>
    <t xml:space="preserve">Date de création : 
Date de mise à jour : </t>
  </si>
  <si>
    <t xml:space="preserve">Produit : </t>
  </si>
  <si>
    <t xml:space="preserve">Client : </t>
  </si>
  <si>
    <r>
      <t xml:space="preserve">Participants </t>
    </r>
    <r>
      <rPr>
        <sz val="9"/>
        <rFont val="Arial"/>
        <family val="2"/>
      </rPr>
      <t xml:space="preserve">: </t>
    </r>
  </si>
  <si>
    <t xml:space="preserve">Référence client :                                   référence JBT : </t>
  </si>
  <si>
    <t>Evaluation sévère lorsque la défaillance touche la sécurité ou la réglementation sur ligne. Défaillance sans signes avant coureurs.</t>
  </si>
  <si>
    <t>Evaluation sévère lorsque la défaillance touche la sécurité ou la réglementation chez le client final. Défaillance avec signes avant coureurs.</t>
  </si>
  <si>
    <t>Evaluation sévère lorsque la défaillance touche la sécurité ou la réglementation chez le client final. Défaillance sans signes avant coureurs.</t>
  </si>
  <si>
    <t>Risque critique sur ligne</t>
  </si>
  <si>
    <t>Risque critique chez le client</t>
  </si>
  <si>
    <t>entre 0.33 et 0,51</t>
  </si>
  <si>
    <t>inf. ou = à 1 000 000p soit 1 ppm</t>
  </si>
  <si>
    <t>1 sur 10 000 soit 100 ppm</t>
  </si>
  <si>
    <t>1 sur 1 000 soit 1000 ppm</t>
  </si>
  <si>
    <t>sup. à 1,67</t>
  </si>
  <si>
    <t>entre  1,33 et 1.67</t>
  </si>
  <si>
    <t>entre  1 et 1.33</t>
  </si>
  <si>
    <t>entre  0.83 et 1</t>
  </si>
  <si>
    <t>entre  0.51 et 0.83</t>
  </si>
  <si>
    <t>Perturbation de ligne majeure.                               
100 % de la production doit être détruite ou isolée. La fonction du véhicule est inopérante ou réduite.                                                            Le client est très déçu ou insatisfait.</t>
  </si>
  <si>
    <t>Classes</t>
  </si>
  <si>
    <t>Date</t>
  </si>
  <si>
    <t>Rédacteur</t>
  </si>
  <si>
    <t>Approbateur</t>
  </si>
  <si>
    <t>visa</t>
  </si>
  <si>
    <t>Référence plan</t>
  </si>
  <si>
    <t xml:space="preserve">Indice </t>
  </si>
  <si>
    <t>Fonction concernée</t>
  </si>
  <si>
    <t>ANALYSE FONCTIONNELLE</t>
  </si>
  <si>
    <t>Date création</t>
  </si>
  <si>
    <t>mise à jour au:</t>
  </si>
  <si>
    <t>fonctions principales :</t>
  </si>
  <si>
    <t>FP1</t>
  </si>
  <si>
    <t>FP2</t>
  </si>
  <si>
    <t>Date mise à jour</t>
  </si>
  <si>
    <t xml:space="preserve">Participants : </t>
  </si>
  <si>
    <t>FC8</t>
  </si>
  <si>
    <t>Date de mise à jour :</t>
  </si>
  <si>
    <t>Risque sans avertissement</t>
  </si>
  <si>
    <t>Evaluation sévère lorsque la défaillance touche la sécurité ou la réglementation. Défaillance sans signes avant coureurs.</t>
  </si>
  <si>
    <t>Sup. ou = à 1 sur 10</t>
  </si>
  <si>
    <t>inf. à 0,55</t>
  </si>
  <si>
    <t>Risque avec avertissement</t>
  </si>
  <si>
    <t>Evaluation sévère lorsque la défaillance touche la sécurité ou la réglementation. Défaillance avec signes avant coureurs.</t>
  </si>
  <si>
    <t>5 sur 100</t>
  </si>
  <si>
    <t>sup. ou = à 0,55</t>
  </si>
  <si>
    <t>Perturbation de ligne majeure.                               100 % de la production doit être détruite ou isolée.                                                                La fonction du véhicule est inopérante ou réduite.                                                            Le client est très déçu ou insatisfait.</t>
  </si>
  <si>
    <t>1 sur 100</t>
  </si>
  <si>
    <t>sup. ou = à 0,86</t>
  </si>
  <si>
    <t>5 sur 1000</t>
  </si>
  <si>
    <t>sup. ou = à 0,94</t>
  </si>
  <si>
    <t>5 sur 10 000</t>
  </si>
  <si>
    <t>sup. ou = à 1,2</t>
  </si>
  <si>
    <t>inf. ou = à 1 
sur 1 000 000</t>
  </si>
  <si>
    <t>sup. ou = à 1,67</t>
  </si>
  <si>
    <t>Equivalent 
JBT</t>
  </si>
  <si>
    <t>9-10</t>
  </si>
  <si>
    <t xml:space="preserve"> Pas contrôle</t>
  </si>
  <si>
    <t>pas de contrôle mais détecter par l'opération suivante</t>
  </si>
  <si>
    <t>6-7</t>
  </si>
  <si>
    <t>autocontrôle opérateur</t>
  </si>
  <si>
    <t>Contrôle visuel opérateur+qualité</t>
  </si>
  <si>
    <t>gabarit ou tests fréquentiels ou contrôle visuel 100%</t>
  </si>
  <si>
    <t>Suivi SPC</t>
  </si>
  <si>
    <t>Page qualité</t>
  </si>
  <si>
    <t>poka yoke / camera</t>
  </si>
  <si>
    <t>nb IPR INITIAL</t>
  </si>
  <si>
    <t>0-20</t>
  </si>
  <si>
    <t>21-40</t>
  </si>
  <si>
    <t>41-60</t>
  </si>
  <si>
    <t>61-80</t>
  </si>
  <si>
    <t>81-99</t>
  </si>
  <si>
    <t>100 et +</t>
  </si>
  <si>
    <t>ACTIONS</t>
  </si>
  <si>
    <t>Personnes concernées</t>
  </si>
  <si>
    <t>Remarques</t>
  </si>
  <si>
    <t xml:space="preserve">Révision </t>
  </si>
  <si>
    <t>Date réalisation</t>
  </si>
  <si>
    <r>
      <t xml:space="preserve">DIAGRAMME FLUX DU PROCESSUS </t>
    </r>
    <r>
      <rPr>
        <i/>
        <sz val="16"/>
        <rFont val="Arial"/>
        <family val="2"/>
      </rPr>
      <t>Flow chart</t>
    </r>
  </si>
  <si>
    <r>
      <t xml:space="preserve">SYNTHESE DES IPR et IPR'
</t>
    </r>
    <r>
      <rPr>
        <i/>
        <sz val="16"/>
        <rFont val="Arial"/>
        <family val="2"/>
      </rPr>
      <t>IPR Synthesis</t>
    </r>
  </si>
  <si>
    <r>
      <t xml:space="preserve">PLAN D'ACTION AMDEC 
</t>
    </r>
    <r>
      <rPr>
        <i/>
        <sz val="16"/>
        <rFont val="Arial"/>
        <family val="2"/>
      </rPr>
      <t>FMEA Action plan</t>
    </r>
  </si>
  <si>
    <t xml:space="preserve">         </t>
  </si>
  <si>
    <r>
      <t xml:space="preserve">Date mise à jour
</t>
    </r>
    <r>
      <rPr>
        <sz val="8"/>
        <rFont val="Arial"/>
        <family val="2"/>
      </rPr>
      <t xml:space="preserve"> Update date</t>
    </r>
  </si>
  <si>
    <r>
      <t xml:space="preserve">Objet évolution </t>
    </r>
    <r>
      <rPr>
        <b/>
        <i/>
        <sz val="9"/>
        <rFont val="Arial"/>
        <family val="2"/>
      </rPr>
      <t>Object</t>
    </r>
  </si>
  <si>
    <t>Approbation client (si applicable)</t>
  </si>
  <si>
    <t>N° Projet / moule</t>
  </si>
  <si>
    <t xml:space="preserve">Date de création : </t>
  </si>
  <si>
    <t xml:space="preserve">NIVEAU  IPR PLACE A: </t>
  </si>
  <si>
    <t>Criticité (caract. Spéciale)</t>
  </si>
  <si>
    <t>Mesure d'efficacité de l'action</t>
  </si>
  <si>
    <t>Non Réalisé</t>
  </si>
  <si>
    <t>En Cours</t>
  </si>
  <si>
    <t>Réalisé</t>
  </si>
  <si>
    <t xml:space="preserve">AMDEC: </t>
  </si>
  <si>
    <t>Quand l'ensemble des actions ont été menées pour amener l'IPR &lt;100, un nouveau seuil d'IPR peut-être fixé:</t>
  </si>
  <si>
    <r>
      <rPr>
        <b/>
        <sz val="16"/>
        <rFont val="Arial"/>
        <family val="2"/>
      </rPr>
      <t>Client</t>
    </r>
    <r>
      <rPr>
        <i/>
        <sz val="12"/>
        <rFont val="Arial"/>
        <family val="2"/>
      </rPr>
      <t xml:space="preserve"> Customer </t>
    </r>
  </si>
  <si>
    <r>
      <rPr>
        <b/>
        <sz val="16"/>
        <rFont val="Arial"/>
        <family val="2"/>
      </rPr>
      <t>Projet N°</t>
    </r>
    <r>
      <rPr>
        <sz val="16"/>
        <rFont val="Arial"/>
        <family val="2"/>
      </rPr>
      <t xml:space="preserve"> </t>
    </r>
    <r>
      <rPr>
        <i/>
        <sz val="12"/>
        <rFont val="Arial"/>
        <family val="2"/>
      </rPr>
      <t>Project N°</t>
    </r>
  </si>
  <si>
    <r>
      <rPr>
        <b/>
        <sz val="16"/>
        <rFont val="Arial"/>
        <family val="2"/>
      </rPr>
      <t>Plan &amp; indice</t>
    </r>
    <r>
      <rPr>
        <sz val="16"/>
        <rFont val="Arial"/>
        <family val="2"/>
      </rPr>
      <t xml:space="preserve">
</t>
    </r>
    <r>
      <rPr>
        <i/>
        <sz val="12"/>
        <rFont val="Arial"/>
        <family val="2"/>
      </rPr>
      <t>Drawing &amp; Level</t>
    </r>
  </si>
  <si>
    <r>
      <rPr>
        <b/>
        <sz val="14"/>
        <rFont val="Arial"/>
        <family val="2"/>
      </rPr>
      <t>Code article JBT</t>
    </r>
    <r>
      <rPr>
        <sz val="14"/>
        <rFont val="Arial"/>
        <family val="2"/>
      </rPr>
      <t xml:space="preserve"> 
</t>
    </r>
    <r>
      <rPr>
        <i/>
        <sz val="12"/>
        <rFont val="Arial"/>
        <family val="2"/>
      </rPr>
      <t xml:space="preserve">JBT reference </t>
    </r>
  </si>
  <si>
    <r>
      <rPr>
        <b/>
        <sz val="16"/>
        <rFont val="Arial"/>
        <family val="2"/>
      </rPr>
      <t>Désignation</t>
    </r>
    <r>
      <rPr>
        <sz val="16"/>
        <rFont val="Arial"/>
        <family val="2"/>
      </rPr>
      <t xml:space="preserve">
</t>
    </r>
    <r>
      <rPr>
        <i/>
        <sz val="12"/>
        <rFont val="Arial"/>
        <family val="2"/>
      </rPr>
      <t>Part description</t>
    </r>
  </si>
  <si>
    <r>
      <rPr>
        <b/>
        <sz val="16"/>
        <rFont val="Arial"/>
        <family val="2"/>
      </rPr>
      <t>nb d'empreinte</t>
    </r>
    <r>
      <rPr>
        <sz val="16"/>
        <rFont val="Arial"/>
        <family val="2"/>
      </rPr>
      <t xml:space="preserve">
 </t>
    </r>
    <r>
      <rPr>
        <i/>
        <sz val="12"/>
        <rFont val="Arial"/>
        <family val="2"/>
      </rPr>
      <t>Cavities n°</t>
    </r>
  </si>
  <si>
    <r>
      <rPr>
        <b/>
        <sz val="16"/>
        <rFont val="Arial"/>
        <family val="2"/>
      </rPr>
      <t>Pilote de l'étude:</t>
    </r>
    <r>
      <rPr>
        <sz val="16"/>
        <rFont val="Arial"/>
        <family val="2"/>
      </rPr>
      <t xml:space="preserve">
 </t>
    </r>
    <r>
      <rPr>
        <i/>
        <sz val="12"/>
        <rFont val="Arial"/>
        <family val="2"/>
      </rPr>
      <t>Study leader:</t>
    </r>
  </si>
  <si>
    <t>Photos / illustrations</t>
  </si>
  <si>
    <t>Seuil Initial de l'IPR pour plan d'action:</t>
  </si>
  <si>
    <r>
      <t xml:space="preserve">nb IPR AMELIORE 
</t>
    </r>
    <r>
      <rPr>
        <b/>
        <i/>
        <sz val="8"/>
        <rFont val="Arial"/>
        <family val="2"/>
      </rPr>
      <t>IPR improved</t>
    </r>
  </si>
  <si>
    <t>LCSO</t>
  </si>
  <si>
    <t xml:space="preserve">Création </t>
  </si>
  <si>
    <t>00</t>
  </si>
  <si>
    <t xml:space="preserve">guidage du fil </t>
  </si>
  <si>
    <t>Visa</t>
  </si>
  <si>
    <t>LILA</t>
  </si>
  <si>
    <t xml:space="preserve">Référence </t>
  </si>
  <si>
    <t>ou</t>
  </si>
  <si>
    <t xml:space="preserve">Fusion A et B </t>
  </si>
  <si>
    <t>C</t>
  </si>
  <si>
    <t>fusion E et F</t>
  </si>
  <si>
    <t>fusion G , H, I</t>
  </si>
  <si>
    <t xml:space="preserve">Fusion J et K </t>
  </si>
  <si>
    <t>Fusion L et M</t>
  </si>
  <si>
    <t>N</t>
  </si>
  <si>
    <t>O</t>
  </si>
  <si>
    <t>P</t>
  </si>
  <si>
    <t>Q</t>
  </si>
  <si>
    <t>Fusion R et S</t>
  </si>
  <si>
    <t>T</t>
  </si>
  <si>
    <t>U</t>
  </si>
  <si>
    <t>V</t>
  </si>
  <si>
    <t>W</t>
  </si>
  <si>
    <t>X</t>
  </si>
  <si>
    <t>Y</t>
  </si>
  <si>
    <t xml:space="preserve">Opération </t>
  </si>
  <si>
    <t xml:space="preserve">criticté </t>
  </si>
  <si>
    <t xml:space="preserve">Mode de defaillance </t>
  </si>
  <si>
    <t xml:space="preserve">Cause de la defaillance </t>
  </si>
  <si>
    <t xml:space="preserve">Effet  Potentiel </t>
  </si>
  <si>
    <t xml:space="preserve">Mesures mises en place </t>
  </si>
  <si>
    <t>IPR</t>
  </si>
  <si>
    <t xml:space="preserve">Moyen de detection </t>
  </si>
  <si>
    <t>resp</t>
  </si>
  <si>
    <t>delai</t>
  </si>
  <si>
    <t>Feuille synthèse</t>
  </si>
  <si>
    <t>Feuille PA</t>
  </si>
  <si>
    <t>A</t>
  </si>
  <si>
    <t>B</t>
  </si>
  <si>
    <t xml:space="preserve">Actions </t>
  </si>
  <si>
    <t xml:space="preserve">Personnes concernées </t>
  </si>
  <si>
    <t xml:space="preserve">Date de réalisation </t>
  </si>
  <si>
    <t xml:space="preserve"> Sacs crevés </t>
  </si>
  <si>
    <t>Rupture stock</t>
  </si>
  <si>
    <t>Mauvaise référence (identification erronée)</t>
  </si>
  <si>
    <t>Mauvaise référence (la matière n'est plus homologuée)</t>
  </si>
  <si>
    <t xml:space="preserve">Matière à confimer par mathieu </t>
  </si>
  <si>
    <t>Retard d'approvisionnement</t>
  </si>
  <si>
    <t>Humidité dans stockage</t>
  </si>
  <si>
    <t>Mauvaise matière</t>
  </si>
  <si>
    <t>Identification retour moulage</t>
  </si>
  <si>
    <t>Pollution</t>
  </si>
  <si>
    <t>Taux humidité supérieur aux préconisations</t>
  </si>
  <si>
    <t>Taux humidité inférieur aux préconisations</t>
  </si>
  <si>
    <t>Point d'injection dépassant</t>
  </si>
  <si>
    <t>Manque matière</t>
  </si>
  <si>
    <t>Bavures</t>
  </si>
  <si>
    <t>Brûlure</t>
  </si>
  <si>
    <t>Retassure</t>
  </si>
  <si>
    <t>Manutention mauvaise du transporteur ou du fournissseur</t>
  </si>
  <si>
    <t>Mauvaise manutention du resp stockage</t>
  </si>
  <si>
    <t>Erreur fournisseur</t>
  </si>
  <si>
    <t xml:space="preserve">Erreur retour de moulage </t>
  </si>
  <si>
    <t>Problème d'approvisionnement chez le fournisseur</t>
  </si>
  <si>
    <t>Stockage non abrité</t>
  </si>
  <si>
    <t>Erreur identification par préparateur matière</t>
  </si>
  <si>
    <t>Mauvaise ouverture sac,
Propreté extérieure sac,
Mauvais nettoyage circuit matière
Circuit matière étanche</t>
  </si>
  <si>
    <t>Environnement presse et périphériques non nettoyés</t>
  </si>
  <si>
    <t>Consigne température basse</t>
  </si>
  <si>
    <t>Durée étuvage court</t>
  </si>
  <si>
    <t>Matériel non adapté</t>
  </si>
  <si>
    <t>Panne</t>
  </si>
  <si>
    <t>Température haute,</t>
  </si>
  <si>
    <t>Durée trop longue</t>
  </si>
  <si>
    <t>Déreglage du capteur de température</t>
  </si>
  <si>
    <t>Défaillance du bloc chaud</t>
  </si>
  <si>
    <t>Paramètres de réglages NC</t>
  </si>
  <si>
    <t>Moule encrassé</t>
  </si>
  <si>
    <t>Pièces suite à un démarrage.</t>
  </si>
  <si>
    <t>Usure du clapet</t>
  </si>
  <si>
    <t>Usure ou coup dans l'outillage</t>
  </si>
  <si>
    <t xml:space="preserve">Manque éventation </t>
  </si>
  <si>
    <t>Eventation encrassée</t>
  </si>
  <si>
    <t>Pression ou temps de maintien trop bas</t>
  </si>
  <si>
    <t>buse d'injection partiellement bouchée</t>
  </si>
  <si>
    <t>défaillance de la régulation</t>
  </si>
  <si>
    <t>Usure prématurée du produit</t>
  </si>
  <si>
    <t xml:space="preserve">Rupture appro client </t>
  </si>
  <si>
    <t>Perturbation de flux</t>
  </si>
  <si>
    <t>Fragilité produit</t>
  </si>
  <si>
    <t>Fragilité produit/ defaut cosmétique</t>
  </si>
  <si>
    <t xml:space="preserve">Fragilité produit/ </t>
  </si>
  <si>
    <t xml:space="preserve">Défaut d'aspect / Fragilité produit </t>
  </si>
  <si>
    <t>cosmétique NC</t>
  </si>
  <si>
    <t>Fonction pièce altérée</t>
  </si>
  <si>
    <t>Contrôle réception matière
Sac étanche</t>
  </si>
  <si>
    <t>Procédure de réception des matières premières</t>
  </si>
  <si>
    <t>ce grade est utilisé
Stock de sécu (matière standard)</t>
  </si>
  <si>
    <t>Contrôle réception matière/commande</t>
  </si>
  <si>
    <t>Contrôle matière / of</t>
  </si>
  <si>
    <t>Contrôle réception matière / commande</t>
  </si>
  <si>
    <t>Matière standard</t>
  </si>
  <si>
    <t>Instruction de travail
Stock protégé</t>
  </si>
  <si>
    <t>Contrôle démarrage production
Gamme de contrôle Q</t>
  </si>
  <si>
    <t>Instruction de travail (nettoyage du filtre + vérification de l'intégrité)
Préventif sur circuit d'aspiration + nettoyage des installations</t>
  </si>
  <si>
    <t>Check-list pour nettoyage du tapis + périphériques</t>
  </si>
  <si>
    <t xml:space="preserve">Fiche prépa matière ( à demander à Jean Luc Teppe +  Alarme  </t>
  </si>
  <si>
    <t xml:space="preserve">Fiche prépa matière + Aspiration automatique pour remplissage  </t>
  </si>
  <si>
    <t>Capacité de l'etuve determinée par les indus</t>
  </si>
  <si>
    <t>Alarme sur matériel</t>
  </si>
  <si>
    <t>Pas de stockage excessif + abris adapté</t>
  </si>
  <si>
    <t>Fiche prépa matière +Alarme</t>
  </si>
  <si>
    <t>Choix du matériel sur la feuille de réglage</t>
  </si>
  <si>
    <t>Alarme sur le matériel</t>
  </si>
  <si>
    <t xml:space="preserve">contrôle cosmétique + Validation démarrage 
</t>
  </si>
  <si>
    <t xml:space="preserve">Check list démarrage  + activation page qualité </t>
  </si>
  <si>
    <t xml:space="preserve">Nettoyage du moule selon fréquence à définir </t>
  </si>
  <si>
    <t>Contrôle cosmétique séquentiel</t>
  </si>
  <si>
    <t>Suivi périodique en maintenance</t>
  </si>
  <si>
    <t>surveillance par cycle  matelas ( Surveillance Top qualité )</t>
  </si>
  <si>
    <t xml:space="preserve">Contrôle visuel par rapport aux pièces types + Contrôle cosmétique séquentiel
</t>
  </si>
  <si>
    <t>Surveillance par cycle  matelas ( Surveillance Top qualité )</t>
  </si>
  <si>
    <t xml:space="preserve">Alarme sur rechauffeur </t>
  </si>
  <si>
    <t>Erreur sortie stock
 Matière prod</t>
  </si>
  <si>
    <t xml:space="preserve">Instruction de travail à verifier  ( Verrou avec SAP ) Code barre 
</t>
  </si>
  <si>
    <t>Givrage</t>
  </si>
  <si>
    <t>Bulles</t>
  </si>
  <si>
    <t>Dimensionnel non conforme</t>
  </si>
  <si>
    <r>
      <rPr>
        <b/>
        <sz val="10"/>
        <rFont val="Arial"/>
        <family val="2"/>
      </rPr>
      <t xml:space="preserve">J09 .0444.00 </t>
    </r>
    <r>
      <rPr>
        <sz val="10"/>
        <rFont val="Arial"/>
        <family val="2"/>
      </rPr>
      <t xml:space="preserve">
Longueur 128 .15 ± 0.75 
Ø 2.6 ± 0.05 , 2.95 +/- 0.05 ??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Ø 1.92 ±  0.07 
</t>
    </r>
    <r>
      <rPr>
        <b/>
        <sz val="10"/>
        <rFont val="Arial"/>
        <family val="2"/>
      </rPr>
      <t xml:space="preserve">J09 .0445.00 </t>
    </r>
    <r>
      <rPr>
        <sz val="10"/>
        <rFont val="Arial"/>
        <family val="2"/>
      </rPr>
      <t xml:space="preserve">
Longueur 148 .01 ± 0.75
Ø 2.6 ± 0.05 , 2.95 +/- 0.05 ??
Ø 1.68 ±  0.07 
  </t>
    </r>
  </si>
  <si>
    <t xml:space="preserve">Coups, rayure, </t>
  </si>
  <si>
    <t>Pièces abîmées lors de la dépose sur le tapis</t>
  </si>
  <si>
    <t>Erreur de référence de bacs</t>
  </si>
  <si>
    <t>Coup sur pièce (haut du fût)</t>
  </si>
  <si>
    <t>Erreur d'étiquetage (ref nok)</t>
  </si>
  <si>
    <t>Erreur de quantité</t>
  </si>
  <si>
    <t>Pas de traçabilité</t>
  </si>
  <si>
    <t>Pollution dans sac</t>
  </si>
  <si>
    <t>Erreur de référence pièces</t>
  </si>
  <si>
    <t>traitement matière (séchage)</t>
  </si>
  <si>
    <t>fuite d'eau</t>
  </si>
  <si>
    <t>contrôle cosmétique séquentiel
check list de démarrage + Fiche de prépa matière ( Numéro à renseigner)</t>
  </si>
  <si>
    <t xml:space="preserve">Contrôle cosmétique séquentiel </t>
  </si>
  <si>
    <t xml:space="preserve">surveillance par cycle  matelas ( Surveillance Top qualité ) + Suivi SPC sur cotes critiques  </t>
  </si>
  <si>
    <t>Etude moule + mise au point</t>
  </si>
  <si>
    <t xml:space="preserve">Pièces prise par Robot </t>
  </si>
  <si>
    <t>Gamme de palettisation</t>
  </si>
  <si>
    <t>Ajouter d'un indexage PN</t>
  </si>
  <si>
    <t>Gamme conditionnement
Vérification par prélèvement</t>
  </si>
  <si>
    <t>Fiche de pesage
Vérification par prélèvement</t>
  </si>
  <si>
    <t>Contrôle inopiné en stock</t>
  </si>
  <si>
    <t xml:space="preserve">Suivi contrôle qualité au dms suivant norme propreté LUK </t>
  </si>
  <si>
    <t>Diagramme des flux production</t>
  </si>
  <si>
    <t>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</si>
</sst>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00"/>
    <numFmt numFmtId="166" formatCode="[$-40C]d\-mmm\-yy;@"/>
  </numFmts>
  <fonts count="42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9"/>
      <name val="Arial"/>
      <family val="2"/>
    </font>
    <font>
      <u/>
      <sz val="9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i/>
      <sz val="24"/>
      <name val="Arial"/>
      <family val="2"/>
    </font>
    <font>
      <sz val="16"/>
      <name val="Arial"/>
      <family val="2"/>
    </font>
    <font>
      <i/>
      <sz val="7"/>
      <name val="Arial"/>
      <family val="2"/>
    </font>
    <font>
      <b/>
      <sz val="2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6"/>
      <name val="Times New Roman"/>
      <family val="1"/>
    </font>
    <font>
      <b/>
      <i/>
      <sz val="12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u/>
      <sz val="9"/>
      <color indexed="10"/>
      <name val="Arial"/>
      <family val="2"/>
    </font>
    <font>
      <b/>
      <sz val="11"/>
      <name val="Arial"/>
      <family val="2"/>
    </font>
    <font>
      <b/>
      <i/>
      <u/>
      <sz val="12"/>
      <name val="Arial"/>
      <family val="2"/>
    </font>
    <font>
      <sz val="15"/>
      <name val="Arial"/>
      <family val="2"/>
    </font>
    <font>
      <u/>
      <sz val="14"/>
      <name val="Arial"/>
      <family val="2"/>
    </font>
    <font>
      <i/>
      <sz val="16"/>
      <name val="Arial"/>
      <family val="2"/>
    </font>
    <font>
      <i/>
      <sz val="12"/>
      <name val="Arial"/>
      <family val="2"/>
    </font>
    <font>
      <b/>
      <i/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i/>
      <sz val="8"/>
      <name val="Arial"/>
      <family val="2"/>
    </font>
    <font>
      <sz val="11"/>
      <color rgb="FF9C0006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8"/>
      <color rgb="FF000000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6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8" fillId="6" borderId="0" applyNumberFormat="0" applyBorder="0" applyAlignment="0" applyProtection="0"/>
    <xf numFmtId="0" fontId="2" fillId="0" borderId="0"/>
  </cellStyleXfs>
  <cellXfs count="719">
    <xf numFmtId="0" fontId="0" fillId="0" borderId="0" xfId="0"/>
    <xf numFmtId="0" fontId="11" fillId="0" borderId="0" xfId="0" applyFont="1" applyAlignment="1">
      <alignment horizontal="center" vertical="center"/>
    </xf>
    <xf numFmtId="0" fontId="14" fillId="0" borderId="0" xfId="0" applyFont="1"/>
    <xf numFmtId="49" fontId="0" fillId="0" borderId="1" xfId="0" applyNumberForma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0" fillId="0" borderId="14" xfId="0" applyBorder="1" applyAlignment="1" applyProtection="1">
      <alignment horizontal="left" vertical="top" wrapText="1"/>
      <protection locked="0"/>
    </xf>
    <xf numFmtId="0" fontId="0" fillId="0" borderId="13" xfId="0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17" xfId="0" applyBorder="1" applyAlignment="1">
      <alignment horizontal="right" vertical="top" wrapText="1"/>
    </xf>
    <xf numFmtId="49" fontId="0" fillId="0" borderId="6" xfId="0" applyNumberFormat="1" applyBorder="1" applyAlignment="1">
      <alignment horizontal="left" vertical="top" wrapText="1"/>
    </xf>
    <xf numFmtId="49" fontId="0" fillId="0" borderId="7" xfId="0" applyNumberFormat="1" applyBorder="1" applyAlignment="1">
      <alignment horizontal="left" vertical="top" wrapText="1"/>
    </xf>
    <xf numFmtId="0" fontId="20" fillId="0" borderId="18" xfId="0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3" xfId="0" applyFill="1" applyBorder="1" applyAlignment="1"/>
    <xf numFmtId="0" fontId="0" fillId="0" borderId="0" xfId="0" applyBorder="1"/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right" vertical="center"/>
    </xf>
    <xf numFmtId="0" fontId="0" fillId="0" borderId="2" xfId="0" applyBorder="1"/>
    <xf numFmtId="0" fontId="0" fillId="0" borderId="21" xfId="0" applyBorder="1"/>
    <xf numFmtId="49" fontId="22" fillId="0" borderId="18" xfId="0" applyNumberFormat="1" applyFont="1" applyFill="1" applyBorder="1" applyAlignment="1">
      <alignment horizontal="center"/>
    </xf>
    <xf numFmtId="0" fontId="0" fillId="0" borderId="20" xfId="0" applyBorder="1"/>
    <xf numFmtId="0" fontId="0" fillId="0" borderId="22" xfId="0" applyBorder="1"/>
    <xf numFmtId="0" fontId="0" fillId="0" borderId="0" xfId="0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0" fontId="16" fillId="0" borderId="0" xfId="0" applyNumberFormat="1" applyFont="1" applyBorder="1" applyAlignment="1">
      <alignment horizontal="right" vertical="center"/>
    </xf>
    <xf numFmtId="0" fontId="16" fillId="0" borderId="5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0" fillId="0" borderId="23" xfId="0" applyBorder="1"/>
    <xf numFmtId="0" fontId="0" fillId="0" borderId="24" xfId="0" applyBorder="1" applyAlignment="1">
      <alignment vertical="center" wrapText="1"/>
    </xf>
    <xf numFmtId="0" fontId="0" fillId="0" borderId="25" xfId="0" applyBorder="1"/>
    <xf numFmtId="0" fontId="28" fillId="0" borderId="25" xfId="0" applyFont="1" applyBorder="1"/>
    <xf numFmtId="0" fontId="28" fillId="0" borderId="20" xfId="0" applyFont="1" applyBorder="1"/>
    <xf numFmtId="15" fontId="0" fillId="0" borderId="22" xfId="0" applyNumberFormat="1" applyBorder="1"/>
    <xf numFmtId="0" fontId="0" fillId="0" borderId="3" xfId="0" applyBorder="1"/>
    <xf numFmtId="0" fontId="28" fillId="0" borderId="23" xfId="0" applyFont="1" applyBorder="1" applyAlignment="1">
      <alignment horizontal="right"/>
    </xf>
    <xf numFmtId="15" fontId="0" fillId="0" borderId="26" xfId="0" applyNumberFormat="1" applyBorder="1"/>
    <xf numFmtId="0" fontId="13" fillId="0" borderId="0" xfId="0" applyFont="1" applyBorder="1" applyAlignment="1">
      <alignment horizontal="right"/>
    </xf>
    <xf numFmtId="0" fontId="29" fillId="0" borderId="0" xfId="0" applyFont="1" applyBorder="1"/>
    <xf numFmtId="0" fontId="13" fillId="0" borderId="0" xfId="0" applyFont="1" applyBorder="1"/>
    <xf numFmtId="0" fontId="14" fillId="0" borderId="0" xfId="0" applyFont="1" applyBorder="1"/>
    <xf numFmtId="0" fontId="21" fillId="0" borderId="0" xfId="0" applyFont="1" applyBorder="1"/>
    <xf numFmtId="0" fontId="13" fillId="0" borderId="0" xfId="0" applyFont="1" applyFill="1" applyBorder="1"/>
    <xf numFmtId="0" fontId="21" fillId="0" borderId="3" xfId="0" applyFont="1" applyBorder="1" applyAlignment="1">
      <alignment vertical="top"/>
    </xf>
    <xf numFmtId="0" fontId="13" fillId="0" borderId="3" xfId="0" applyFont="1" applyFill="1" applyBorder="1" applyAlignment="1">
      <alignment vertical="top"/>
    </xf>
    <xf numFmtId="0" fontId="0" fillId="0" borderId="26" xfId="0" applyBorder="1"/>
    <xf numFmtId="0" fontId="28" fillId="0" borderId="23" xfId="0" applyFont="1" applyBorder="1"/>
    <xf numFmtId="164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165" fontId="0" fillId="0" borderId="29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3" fillId="0" borderId="25" xfId="0" applyFont="1" applyBorder="1" applyAlignment="1">
      <alignment vertical="center" wrapText="1"/>
    </xf>
    <xf numFmtId="0" fontId="0" fillId="0" borderId="0" xfId="0" applyBorder="1" applyAlignment="1">
      <alignment horizontal="right"/>
    </xf>
    <xf numFmtId="14" fontId="0" fillId="0" borderId="0" xfId="0" applyNumberFormat="1" applyBorder="1"/>
    <xf numFmtId="0" fontId="2" fillId="0" borderId="2" xfId="2" applyBorder="1"/>
    <xf numFmtId="0" fontId="2" fillId="0" borderId="0" xfId="2"/>
    <xf numFmtId="0" fontId="2" fillId="0" borderId="0" xfId="2" applyBorder="1"/>
    <xf numFmtId="0" fontId="2" fillId="0" borderId="3" xfId="2" applyBorder="1"/>
    <xf numFmtId="0" fontId="2" fillId="2" borderId="18" xfId="2" applyFont="1" applyFill="1" applyBorder="1"/>
    <xf numFmtId="0" fontId="9" fillId="2" borderId="18" xfId="2" applyFont="1" applyFill="1" applyBorder="1"/>
    <xf numFmtId="0" fontId="23" fillId="2" borderId="18" xfId="2" applyFont="1" applyFill="1" applyBorder="1"/>
    <xf numFmtId="0" fontId="9" fillId="2" borderId="22" xfId="2" applyFont="1" applyFill="1" applyBorder="1"/>
    <xf numFmtId="0" fontId="9" fillId="0" borderId="22" xfId="2" applyFont="1" applyBorder="1"/>
    <xf numFmtId="0" fontId="9" fillId="0" borderId="0" xfId="2" applyFont="1"/>
    <xf numFmtId="0" fontId="9" fillId="2" borderId="20" xfId="2" applyFont="1" applyFill="1" applyBorder="1"/>
    <xf numFmtId="0" fontId="14" fillId="0" borderId="2" xfId="2" applyFont="1" applyBorder="1"/>
    <xf numFmtId="0" fontId="14" fillId="0" borderId="0" xfId="2" applyFont="1"/>
    <xf numFmtId="0" fontId="9" fillId="2" borderId="0" xfId="2" applyFont="1" applyFill="1" applyBorder="1"/>
    <xf numFmtId="0" fontId="9" fillId="0" borderId="0" xfId="2" applyFont="1" applyBorder="1"/>
    <xf numFmtId="0" fontId="7" fillId="0" borderId="27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Alignment="1">
      <alignment wrapText="1"/>
    </xf>
    <xf numFmtId="17" fontId="0" fillId="0" borderId="0" xfId="0" applyNumberFormat="1"/>
    <xf numFmtId="0" fontId="2" fillId="0" borderId="0" xfId="0" applyFont="1"/>
    <xf numFmtId="0" fontId="2" fillId="0" borderId="0" xfId="0" applyFont="1" applyBorder="1"/>
    <xf numFmtId="0" fontId="1" fillId="0" borderId="0" xfId="0" applyFont="1"/>
    <xf numFmtId="17" fontId="2" fillId="0" borderId="0" xfId="0" applyNumberFormat="1" applyFont="1"/>
    <xf numFmtId="0" fontId="31" fillId="0" borderId="19" xfId="0" applyFont="1" applyBorder="1" applyAlignment="1"/>
    <xf numFmtId="0" fontId="0" fillId="0" borderId="8" xfId="0" applyNumberForma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3" xfId="0" applyNumberFormat="1" applyFill="1" applyBorder="1" applyAlignment="1"/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8" xfId="2" applyBorder="1"/>
    <xf numFmtId="0" fontId="0" fillId="0" borderId="8" xfId="0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0" fontId="0" fillId="0" borderId="20" xfId="0" applyNumberFormat="1" applyBorder="1"/>
    <xf numFmtId="0" fontId="0" fillId="0" borderId="0" xfId="0" applyNumberFormat="1" applyBorder="1"/>
    <xf numFmtId="0" fontId="0" fillId="0" borderId="22" xfId="0" applyNumberFormat="1" applyBorder="1"/>
    <xf numFmtId="14" fontId="2" fillId="7" borderId="8" xfId="0" applyNumberFormat="1" applyFont="1" applyFill="1" applyBorder="1" applyAlignment="1">
      <alignment horizontal="center" vertical="center" wrapText="1"/>
    </xf>
    <xf numFmtId="0" fontId="2" fillId="0" borderId="8" xfId="2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20" xfId="0" applyFill="1" applyBorder="1"/>
    <xf numFmtId="0" fontId="30" fillId="0" borderId="0" xfId="0" applyFont="1" applyFill="1" applyBorder="1" applyAlignment="1">
      <alignment horizontal="center"/>
    </xf>
    <xf numFmtId="0" fontId="0" fillId="0" borderId="22" xfId="0" applyFill="1" applyBorder="1"/>
    <xf numFmtId="0" fontId="0" fillId="0" borderId="0" xfId="0" applyFill="1"/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>
      <alignment vertical="center" wrapText="1"/>
    </xf>
    <xf numFmtId="0" fontId="14" fillId="0" borderId="20" xfId="0" applyFont="1" applyBorder="1" applyAlignment="1">
      <alignment horizontal="left" vertical="center"/>
    </xf>
    <xf numFmtId="0" fontId="14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0" xfId="0" applyFont="1" applyBorder="1" applyAlignment="1"/>
    <xf numFmtId="0" fontId="2" fillId="0" borderId="2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30" xfId="0" applyFont="1" applyBorder="1" applyAlignment="1"/>
    <xf numFmtId="0" fontId="0" fillId="0" borderId="0" xfId="0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21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0" fillId="8" borderId="8" xfId="0" applyFill="1" applyBorder="1" applyAlignment="1">
      <alignment horizontal="left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left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28" xfId="0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8" borderId="12" xfId="0" applyFont="1" applyFill="1" applyBorder="1" applyAlignment="1">
      <alignment horizontal="left" vertical="center" wrapText="1"/>
    </xf>
    <xf numFmtId="0" fontId="34" fillId="8" borderId="27" xfId="0" applyFont="1" applyFill="1" applyBorder="1" applyAlignment="1">
      <alignment horizontal="center" vertical="center" wrapText="1"/>
    </xf>
    <xf numFmtId="0" fontId="24" fillId="9" borderId="29" xfId="0" applyFont="1" applyFill="1" applyBorder="1" applyAlignment="1">
      <alignment vertical="center" wrapText="1"/>
    </xf>
    <xf numFmtId="0" fontId="24" fillId="9" borderId="8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24" fillId="9" borderId="9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34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49" fontId="9" fillId="0" borderId="24" xfId="2" applyNumberFormat="1" applyFont="1" applyBorder="1" applyAlignment="1">
      <alignment horizontal="center" vertical="center"/>
    </xf>
    <xf numFmtId="0" fontId="9" fillId="0" borderId="5" xfId="2" applyNumberFormat="1" applyFont="1" applyBorder="1" applyAlignment="1">
      <alignment horizontal="center" vertical="center"/>
    </xf>
    <xf numFmtId="0" fontId="14" fillId="0" borderId="33" xfId="2" applyFont="1" applyBorder="1" applyAlignment="1">
      <alignment horizontal="center" vertical="center" wrapText="1"/>
    </xf>
    <xf numFmtId="0" fontId="14" fillId="0" borderId="34" xfId="2" applyFont="1" applyBorder="1" applyAlignment="1">
      <alignment horizontal="center" vertical="center" wrapText="1"/>
    </xf>
    <xf numFmtId="0" fontId="14" fillId="0" borderId="34" xfId="2" applyFont="1" applyFill="1" applyBorder="1" applyAlignment="1">
      <alignment horizontal="center" vertical="center" wrapText="1"/>
    </xf>
    <xf numFmtId="0" fontId="14" fillId="0" borderId="35" xfId="2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vertical="center" wrapText="1"/>
    </xf>
    <xf numFmtId="0" fontId="0" fillId="0" borderId="37" xfId="0" applyBorder="1" applyAlignment="1">
      <alignment horizontal="left" vertical="center" wrapText="1"/>
    </xf>
    <xf numFmtId="0" fontId="2" fillId="0" borderId="37" xfId="2" applyBorder="1"/>
    <xf numFmtId="0" fontId="0" fillId="0" borderId="37" xfId="0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vertical="center" wrapText="1"/>
    </xf>
    <xf numFmtId="0" fontId="0" fillId="0" borderId="9" xfId="0" applyNumberFormat="1" applyBorder="1" applyAlignment="1">
      <alignment horizontal="center" vertical="center" wrapText="1"/>
    </xf>
    <xf numFmtId="0" fontId="2" fillId="7" borderId="29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vertical="center" wrapText="1"/>
    </xf>
    <xf numFmtId="0" fontId="39" fillId="0" borderId="9" xfId="0" applyNumberFormat="1" applyFont="1" applyBorder="1" applyAlignment="1">
      <alignment horizontal="center" vertical="center" wrapText="1"/>
    </xf>
    <xf numFmtId="0" fontId="2" fillId="0" borderId="9" xfId="2" applyBorder="1" applyAlignment="1">
      <alignment horizontal="left" vertical="center"/>
    </xf>
    <xf numFmtId="0" fontId="2" fillId="0" borderId="9" xfId="2" applyBorder="1" applyAlignment="1">
      <alignment horizontal="left" vertical="center" wrapText="1"/>
    </xf>
    <xf numFmtId="0" fontId="2" fillId="0" borderId="9" xfId="2" applyBorder="1" applyAlignment="1">
      <alignment vertical="center"/>
    </xf>
    <xf numFmtId="0" fontId="2" fillId="0" borderId="29" xfId="0" applyFont="1" applyBorder="1" applyAlignment="1">
      <alignment vertical="center" wrapText="1"/>
    </xf>
    <xf numFmtId="0" fontId="2" fillId="0" borderId="9" xfId="2" applyBorder="1"/>
    <xf numFmtId="0" fontId="2" fillId="0" borderId="39" xfId="0" applyFont="1" applyBorder="1" applyAlignment="1">
      <alignment vertical="center" wrapText="1"/>
    </xf>
    <xf numFmtId="0" fontId="0" fillId="0" borderId="31" xfId="0" applyBorder="1" applyAlignment="1">
      <alignment horizontal="left" vertical="center" wrapText="1"/>
    </xf>
    <xf numFmtId="0" fontId="2" fillId="0" borderId="31" xfId="2" applyBorder="1"/>
    <xf numFmtId="0" fontId="2" fillId="0" borderId="31" xfId="2" applyBorder="1" applyAlignment="1">
      <alignment horizontal="center" vertical="center"/>
    </xf>
    <xf numFmtId="0" fontId="2" fillId="0" borderId="32" xfId="2" applyBorder="1"/>
    <xf numFmtId="0" fontId="24" fillId="9" borderId="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vertical="center" wrapText="1"/>
    </xf>
    <xf numFmtId="0" fontId="14" fillId="0" borderId="27" xfId="0" applyFont="1" applyFill="1" applyBorder="1" applyAlignment="1">
      <alignment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165" fontId="0" fillId="0" borderId="29" xfId="0" quotePrefix="1" applyNumberFormat="1" applyBorder="1" applyAlignment="1">
      <alignment horizontal="center"/>
    </xf>
    <xf numFmtId="0" fontId="2" fillId="0" borderId="4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8" borderId="8" xfId="0" applyFill="1" applyBorder="1" applyAlignment="1">
      <alignment horizontal="left" vertical="center" wrapText="1"/>
    </xf>
    <xf numFmtId="0" fontId="2" fillId="8" borderId="31" xfId="0" applyFont="1" applyFill="1" applyBorder="1" applyAlignment="1">
      <alignment horizontal="left" vertical="center" wrapText="1"/>
    </xf>
    <xf numFmtId="0" fontId="2" fillId="8" borderId="27" xfId="0" applyFont="1" applyFill="1" applyBorder="1" applyAlignment="1">
      <alignment horizontal="left" vertical="center" wrapText="1"/>
    </xf>
    <xf numFmtId="0" fontId="0" fillId="7" borderId="8" xfId="0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27" xfId="0" applyFont="1" applyFill="1" applyBorder="1" applyAlignment="1" applyProtection="1">
      <alignment horizontal="center" vertical="center" wrapText="1"/>
      <protection locked="0"/>
    </xf>
    <xf numFmtId="0" fontId="14" fillId="0" borderId="2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 applyProtection="1">
      <alignment horizontal="center" vertical="center" wrapText="1"/>
      <protection locked="0"/>
    </xf>
    <xf numFmtId="0" fontId="14" fillId="7" borderId="8" xfId="0" applyFont="1" applyFill="1" applyBorder="1" applyAlignment="1">
      <alignment vertical="center" wrapText="1"/>
    </xf>
    <xf numFmtId="0" fontId="14" fillId="7" borderId="27" xfId="0" applyFont="1" applyFill="1" applyBorder="1" applyAlignment="1" applyProtection="1">
      <alignment horizontal="center" vertical="center" wrapText="1"/>
      <protection locked="0"/>
    </xf>
    <xf numFmtId="0" fontId="14" fillId="7" borderId="27" xfId="0" applyFont="1" applyFill="1" applyBorder="1" applyAlignment="1">
      <alignment vertical="center" wrapText="1"/>
    </xf>
    <xf numFmtId="0" fontId="14" fillId="7" borderId="27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center" vertical="center" wrapText="1"/>
    </xf>
    <xf numFmtId="0" fontId="14" fillId="7" borderId="31" xfId="0" applyFont="1" applyFill="1" applyBorder="1" applyAlignment="1">
      <alignment horizontal="center" vertical="center" wrapText="1"/>
    </xf>
    <xf numFmtId="0" fontId="14" fillId="7" borderId="31" xfId="0" applyFont="1" applyFill="1" applyBorder="1" applyAlignment="1">
      <alignment vertical="center" wrapText="1"/>
    </xf>
    <xf numFmtId="0" fontId="0" fillId="7" borderId="0" xfId="0" applyFill="1" applyAlignment="1">
      <alignment horizontal="left" vertical="center" wrapText="1"/>
    </xf>
    <xf numFmtId="0" fontId="0" fillId="7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49" fontId="0" fillId="7" borderId="0" xfId="0" applyNumberFormat="1" applyFill="1" applyAlignment="1">
      <alignment horizontal="left" vertical="center" wrapText="1"/>
    </xf>
    <xf numFmtId="0" fontId="0" fillId="8" borderId="8" xfId="0" applyFill="1" applyBorder="1" applyAlignment="1">
      <alignment horizontal="left" vertical="center" wrapText="1"/>
    </xf>
    <xf numFmtId="49" fontId="2" fillId="7" borderId="41" xfId="0" applyNumberFormat="1" applyFont="1" applyFill="1" applyBorder="1" applyAlignment="1">
      <alignment horizontal="left" vertical="center" wrapText="1"/>
    </xf>
    <xf numFmtId="0" fontId="14" fillId="7" borderId="8" xfId="0" applyFont="1" applyFill="1" applyBorder="1" applyAlignment="1" applyProtection="1">
      <alignment horizontal="center" vertical="center" wrapText="1"/>
      <protection locked="0"/>
    </xf>
    <xf numFmtId="49" fontId="0" fillId="7" borderId="7" xfId="0" applyNumberFormat="1" applyFill="1" applyBorder="1" applyAlignment="1">
      <alignment horizontal="left" vertical="center" wrapText="1"/>
    </xf>
    <xf numFmtId="49" fontId="0" fillId="7" borderId="7" xfId="0" applyNumberFormat="1" applyFill="1" applyBorder="1" applyAlignment="1">
      <alignment horizontal="center" vertical="center" wrapText="1"/>
    </xf>
    <xf numFmtId="49" fontId="2" fillId="7" borderId="7" xfId="0" applyNumberFormat="1" applyFont="1" applyFill="1" applyBorder="1" applyAlignment="1">
      <alignment horizontal="center" vertical="center" wrapText="1"/>
    </xf>
    <xf numFmtId="49" fontId="2" fillId="7" borderId="7" xfId="0" applyNumberFormat="1" applyFont="1" applyFill="1" applyBorder="1" applyAlignment="1">
      <alignment horizontal="left" vertical="center" wrapText="1"/>
    </xf>
    <xf numFmtId="0" fontId="0" fillId="10" borderId="8" xfId="0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vertical="center" wrapText="1"/>
    </xf>
    <xf numFmtId="49" fontId="0" fillId="0" borderId="40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9" fontId="40" fillId="0" borderId="14" xfId="0" applyNumberFormat="1" applyFont="1" applyBorder="1" applyAlignment="1">
      <alignment vertical="center" wrapText="1"/>
    </xf>
    <xf numFmtId="49" fontId="2" fillId="7" borderId="31" xfId="0" applyNumberFormat="1" applyFont="1" applyFill="1" applyBorder="1" applyAlignment="1">
      <alignment vertical="center" wrapText="1"/>
    </xf>
    <xf numFmtId="49" fontId="2" fillId="0" borderId="56" xfId="0" applyNumberFormat="1" applyFont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40" xfId="0" applyNumberFormat="1" applyFont="1" applyBorder="1" applyAlignment="1">
      <alignment vertical="center" wrapText="1"/>
    </xf>
    <xf numFmtId="49" fontId="2" fillId="0" borderId="52" xfId="0" applyNumberFormat="1" applyFont="1" applyFill="1" applyBorder="1" applyAlignment="1">
      <alignment vertical="center" wrapText="1"/>
    </xf>
    <xf numFmtId="49" fontId="2" fillId="11" borderId="6" xfId="0" applyNumberFormat="1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49" fontId="2" fillId="11" borderId="47" xfId="0" applyNumberFormat="1" applyFont="1" applyFill="1" applyBorder="1" applyAlignment="1">
      <alignment vertical="center" wrapText="1"/>
    </xf>
    <xf numFmtId="49" fontId="2" fillId="0" borderId="15" xfId="0" applyNumberFormat="1" applyFont="1" applyBorder="1" applyAlignment="1">
      <alignment vertical="center" wrapText="1"/>
    </xf>
    <xf numFmtId="49" fontId="0" fillId="0" borderId="64" xfId="0" applyNumberFormat="1" applyBorder="1" applyAlignment="1">
      <alignment vertical="center" wrapText="1"/>
    </xf>
    <xf numFmtId="49" fontId="2" fillId="0" borderId="6" xfId="0" applyNumberFormat="1" applyFont="1" applyFill="1" applyBorder="1" applyAlignment="1">
      <alignment vertical="center" wrapText="1"/>
    </xf>
    <xf numFmtId="49" fontId="2" fillId="0" borderId="56" xfId="0" applyNumberFormat="1" applyFont="1" applyFill="1" applyBorder="1" applyAlignment="1">
      <alignment vertical="center" wrapText="1"/>
    </xf>
    <xf numFmtId="49" fontId="2" fillId="0" borderId="54" xfId="0" applyNumberFormat="1" applyFont="1" applyBorder="1" applyAlignment="1">
      <alignment horizontal="center" vertical="center" wrapText="1"/>
    </xf>
    <xf numFmtId="0" fontId="0" fillId="10" borderId="27" xfId="0" applyFill="1" applyBorder="1" applyAlignment="1">
      <alignment horizontal="center" vertical="center" wrapText="1"/>
    </xf>
    <xf numFmtId="14" fontId="0" fillId="8" borderId="8" xfId="0" applyNumberFormat="1" applyFill="1" applyBorder="1" applyAlignment="1">
      <alignment horizontal="left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37" xfId="0" applyNumberFormat="1" applyBorder="1" applyAlignment="1">
      <alignment horizontal="center" vertical="center" wrapText="1"/>
    </xf>
    <xf numFmtId="0" fontId="25" fillId="0" borderId="40" xfId="0" applyFont="1" applyBorder="1" applyAlignment="1">
      <alignment horizontal="left" vertical="center" wrapText="1"/>
    </xf>
    <xf numFmtId="0" fontId="25" fillId="0" borderId="42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40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2" fillId="3" borderId="25" xfId="0" applyFont="1" applyFill="1" applyBorder="1" applyAlignment="1">
      <alignment horizontal="center"/>
    </xf>
    <xf numFmtId="0" fontId="22" fillId="3" borderId="2" xfId="0" applyFont="1" applyFill="1" applyBorder="1" applyAlignment="1">
      <alignment horizontal="center"/>
    </xf>
    <xf numFmtId="0" fontId="22" fillId="3" borderId="21" xfId="0" applyFont="1" applyFill="1" applyBorder="1" applyAlignment="1">
      <alignment horizontal="center"/>
    </xf>
    <xf numFmtId="0" fontId="22" fillId="3" borderId="23" xfId="0" applyFont="1" applyFill="1" applyBorder="1" applyAlignment="1">
      <alignment horizontal="center"/>
    </xf>
    <xf numFmtId="0" fontId="22" fillId="3" borderId="3" xfId="0" applyFont="1" applyFill="1" applyBorder="1" applyAlignment="1">
      <alignment horizontal="center"/>
    </xf>
    <xf numFmtId="0" fontId="22" fillId="3" borderId="26" xfId="0" applyFont="1" applyFill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12" fillId="0" borderId="25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21" xfId="0" applyNumberFormat="1" applyFont="1" applyBorder="1" applyAlignment="1">
      <alignment horizontal="center" vertical="center"/>
    </xf>
    <xf numFmtId="0" fontId="12" fillId="0" borderId="23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2" fillId="0" borderId="26" xfId="0" applyNumberFormat="1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2" fillId="0" borderId="43" xfId="0" applyNumberFormat="1" applyFont="1" applyBorder="1" applyAlignment="1">
      <alignment horizontal="center" vertical="center"/>
    </xf>
    <xf numFmtId="49" fontId="12" fillId="0" borderId="19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3" fillId="0" borderId="22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12" xfId="0" applyBorder="1" applyAlignment="1">
      <alignment horizontal="center"/>
    </xf>
    <xf numFmtId="0" fontId="9" fillId="0" borderId="22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6" fillId="0" borderId="44" xfId="0" applyFont="1" applyBorder="1" applyAlignment="1">
      <alignment horizontal="center" wrapText="1"/>
    </xf>
    <xf numFmtId="0" fontId="26" fillId="0" borderId="42" xfId="0" applyFont="1" applyBorder="1" applyAlignment="1">
      <alignment horizontal="center" wrapText="1"/>
    </xf>
    <xf numFmtId="0" fontId="26" fillId="0" borderId="45" xfId="0" applyFont="1" applyBorder="1" applyAlignment="1">
      <alignment horizontal="center" wrapText="1"/>
    </xf>
    <xf numFmtId="0" fontId="26" fillId="0" borderId="23" xfId="0" applyFont="1" applyBorder="1" applyAlignment="1">
      <alignment horizontal="center" wrapText="1"/>
    </xf>
    <xf numFmtId="0" fontId="26" fillId="0" borderId="3" xfId="0" applyFont="1" applyBorder="1" applyAlignment="1">
      <alignment horizontal="center" wrapText="1"/>
    </xf>
    <xf numFmtId="0" fontId="26" fillId="0" borderId="26" xfId="0" applyFont="1" applyBorder="1" applyAlignment="1">
      <alignment horizontal="center" wrapText="1"/>
    </xf>
    <xf numFmtId="0" fontId="12" fillId="11" borderId="24" xfId="0" applyNumberFormat="1" applyFont="1" applyFill="1" applyBorder="1" applyAlignment="1">
      <alignment horizontal="center" vertical="center" wrapText="1"/>
    </xf>
    <xf numFmtId="0" fontId="12" fillId="11" borderId="4" xfId="0" applyNumberFormat="1" applyFont="1" applyFill="1" applyBorder="1" applyAlignment="1">
      <alignment horizontal="center" vertical="center"/>
    </xf>
    <xf numFmtId="0" fontId="12" fillId="11" borderId="5" xfId="0" applyNumberFormat="1" applyFont="1" applyFill="1" applyBorder="1" applyAlignment="1">
      <alignment horizontal="center" vertical="center"/>
    </xf>
    <xf numFmtId="49" fontId="12" fillId="0" borderId="24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wrapText="1"/>
    </xf>
    <xf numFmtId="0" fontId="24" fillId="9" borderId="7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49" fontId="16" fillId="12" borderId="0" xfId="0" applyNumberFormat="1" applyFont="1" applyFill="1" applyBorder="1" applyAlignment="1">
      <alignment horizontal="center" vertical="center"/>
    </xf>
    <xf numFmtId="0" fontId="16" fillId="12" borderId="0" xfId="0" applyFont="1" applyFill="1" applyBorder="1" applyAlignment="1">
      <alignment horizontal="center" vertical="center"/>
    </xf>
    <xf numFmtId="49" fontId="30" fillId="12" borderId="0" xfId="0" applyNumberFormat="1" applyFont="1" applyFill="1" applyBorder="1" applyAlignment="1">
      <alignment horizontal="center"/>
    </xf>
    <xf numFmtId="0" fontId="30" fillId="12" borderId="0" xfId="0" applyFont="1" applyFill="1" applyBorder="1" applyAlignment="1">
      <alignment horizontal="center"/>
    </xf>
    <xf numFmtId="0" fontId="18" fillId="0" borderId="43" xfId="0" applyFont="1" applyBorder="1" applyAlignment="1">
      <alignment vertical="center" wrapText="1"/>
    </xf>
    <xf numFmtId="0" fontId="18" fillId="0" borderId="18" xfId="0" applyFont="1" applyBorder="1" applyAlignment="1">
      <alignment wrapText="1"/>
    </xf>
    <xf numFmtId="0" fontId="18" fillId="0" borderId="19" xfId="0" applyFont="1" applyBorder="1" applyAlignment="1">
      <alignment wrapText="1"/>
    </xf>
    <xf numFmtId="0" fontId="12" fillId="0" borderId="43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11" fillId="0" borderId="0" xfId="0" applyFont="1" applyAlignment="1">
      <alignment horizontal="center" vertical="center" shrinkToFit="1"/>
    </xf>
    <xf numFmtId="0" fontId="18" fillId="0" borderId="4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6" fillId="0" borderId="43" xfId="0" applyFont="1" applyBorder="1" applyAlignment="1">
      <alignment horizontal="center" vertical="center"/>
    </xf>
    <xf numFmtId="0" fontId="16" fillId="0" borderId="19" xfId="0" applyFont="1" applyBorder="1" applyAlignment="1">
      <alignment vertical="center"/>
    </xf>
    <xf numFmtId="0" fontId="19" fillId="0" borderId="43" xfId="0" applyFont="1" applyBorder="1" applyAlignment="1">
      <alignment horizontal="center" vertical="center"/>
    </xf>
    <xf numFmtId="0" fontId="19" fillId="0" borderId="19" xfId="0" applyFont="1" applyBorder="1" applyAlignment="1">
      <alignment vertical="center"/>
    </xf>
    <xf numFmtId="0" fontId="13" fillId="0" borderId="43" xfId="0" applyFont="1" applyBorder="1" applyAlignment="1">
      <alignment horizontal="center" vertical="center"/>
    </xf>
    <xf numFmtId="0" fontId="13" fillId="0" borderId="19" xfId="0" applyFont="1" applyBorder="1" applyAlignment="1">
      <alignment vertical="center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8" fillId="4" borderId="43" xfId="0" applyFont="1" applyFill="1" applyBorder="1" applyAlignment="1">
      <alignment vertical="center" wrapText="1"/>
    </xf>
    <xf numFmtId="0" fontId="18" fillId="4" borderId="18" xfId="0" applyFont="1" applyFill="1" applyBorder="1" applyAlignment="1">
      <alignment vertical="center" wrapText="1"/>
    </xf>
    <xf numFmtId="0" fontId="18" fillId="4" borderId="19" xfId="0" applyFont="1" applyFill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43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15" fillId="0" borderId="18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0" fillId="0" borderId="19" xfId="0" applyFont="1" applyBorder="1" applyAlignment="1">
      <alignment vertical="center" wrapText="1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15" fillId="0" borderId="18" xfId="0" applyFont="1" applyBorder="1" applyAlignment="1"/>
    <xf numFmtId="0" fontId="15" fillId="0" borderId="19" xfId="0" applyFont="1" applyBorder="1" applyAlignment="1"/>
    <xf numFmtId="0" fontId="16" fillId="0" borderId="43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3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2" fillId="0" borderId="43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2" fillId="0" borderId="43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7" fillId="0" borderId="43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2" fillId="0" borderId="18" xfId="0" applyFont="1" applyBorder="1" applyAlignment="1">
      <alignment vertical="center" wrapText="1"/>
    </xf>
    <xf numFmtId="0" fontId="14" fillId="0" borderId="19" xfId="0" applyFont="1" applyBorder="1" applyAlignment="1">
      <alignment wrapText="1"/>
    </xf>
    <xf numFmtId="0" fontId="12" fillId="0" borderId="18" xfId="0" applyFont="1" applyBorder="1" applyAlignment="1">
      <alignment wrapText="1"/>
    </xf>
    <xf numFmtId="0" fontId="12" fillId="0" borderId="19" xfId="0" applyFont="1" applyBorder="1" applyAlignment="1">
      <alignment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49" fontId="0" fillId="0" borderId="6" xfId="0" applyNumberFormat="1" applyFill="1" applyBorder="1" applyAlignment="1">
      <alignment horizontal="left" vertical="center" wrapText="1"/>
    </xf>
    <xf numFmtId="49" fontId="0" fillId="0" borderId="7" xfId="0" applyNumberFormat="1" applyFill="1" applyBorder="1" applyAlignment="1">
      <alignment horizontal="left" vertical="center" wrapText="1"/>
    </xf>
    <xf numFmtId="49" fontId="0" fillId="8" borderId="6" xfId="0" applyNumberFormat="1" applyFill="1" applyBorder="1" applyAlignment="1">
      <alignment horizontal="left" vertical="center" wrapText="1"/>
    </xf>
    <xf numFmtId="49" fontId="0" fillId="8" borderId="7" xfId="0" applyNumberFormat="1" applyFill="1" applyBorder="1" applyAlignment="1">
      <alignment horizontal="left" vertical="center" wrapText="1"/>
    </xf>
    <xf numFmtId="0" fontId="14" fillId="0" borderId="46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49" fontId="0" fillId="0" borderId="6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0" fillId="8" borderId="6" xfId="0" applyNumberFormat="1" applyFill="1" applyBorder="1" applyAlignment="1">
      <alignment horizontal="center" vertical="center" wrapText="1"/>
    </xf>
    <xf numFmtId="49" fontId="0" fillId="8" borderId="7" xfId="0" applyNumberForma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left" vertical="center" wrapText="1"/>
    </xf>
    <xf numFmtId="49" fontId="0" fillId="0" borderId="61" xfId="0" applyNumberFormat="1" applyFill="1" applyBorder="1" applyAlignment="1">
      <alignment horizontal="center" vertical="center" wrapText="1"/>
    </xf>
    <xf numFmtId="0" fontId="14" fillId="0" borderId="46" xfId="0" applyFont="1" applyBorder="1" applyAlignment="1" applyProtection="1">
      <alignment horizontal="center" vertical="center" wrapText="1"/>
      <protection locked="0"/>
    </xf>
    <xf numFmtId="0" fontId="14" fillId="0" borderId="61" xfId="0" applyFont="1" applyBorder="1" applyAlignment="1" applyProtection="1">
      <alignment horizontal="center" vertical="center" wrapText="1"/>
      <protection locked="0"/>
    </xf>
    <xf numFmtId="0" fontId="14" fillId="0" borderId="46" xfId="0" applyFont="1" applyBorder="1" applyAlignment="1" applyProtection="1">
      <alignment horizontal="left" vertical="center" wrapText="1"/>
      <protection locked="0"/>
    </xf>
    <xf numFmtId="0" fontId="14" fillId="0" borderId="7" xfId="0" applyFont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38" fillId="0" borderId="46" xfId="1" applyFill="1" applyBorder="1" applyAlignment="1" applyProtection="1">
      <alignment horizontal="center" vertical="center" wrapText="1"/>
      <protection locked="0"/>
    </xf>
    <xf numFmtId="0" fontId="38" fillId="0" borderId="7" xfId="1" applyFill="1" applyBorder="1" applyAlignment="1" applyProtection="1">
      <alignment horizontal="center" vertical="center" wrapText="1"/>
      <protection locked="0"/>
    </xf>
    <xf numFmtId="49" fontId="2" fillId="0" borderId="40" xfId="0" applyNumberFormat="1" applyFont="1" applyFill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left" vertical="center" wrapText="1"/>
    </xf>
    <xf numFmtId="49" fontId="0" fillId="0" borderId="40" xfId="0" applyNumberFormat="1" applyFill="1" applyBorder="1" applyAlignment="1">
      <alignment horizontal="left" vertical="center" wrapText="1"/>
    </xf>
    <xf numFmtId="49" fontId="0" fillId="0" borderId="12" xfId="0" applyNumberFormat="1" applyFill="1" applyBorder="1" applyAlignment="1">
      <alignment horizontal="left" vertical="center" wrapText="1"/>
    </xf>
    <xf numFmtId="166" fontId="21" fillId="0" borderId="3" xfId="0" applyNumberFormat="1" applyFont="1" applyBorder="1" applyAlignment="1">
      <alignment horizontal="center" vertical="center" wrapText="1"/>
    </xf>
    <xf numFmtId="166" fontId="21" fillId="0" borderId="26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34" fillId="8" borderId="40" xfId="0" applyFont="1" applyFill="1" applyBorder="1" applyAlignment="1">
      <alignment horizontal="left" vertical="center" wrapText="1"/>
    </xf>
    <xf numFmtId="0" fontId="34" fillId="8" borderId="1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6" fontId="13" fillId="0" borderId="2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0" fontId="34" fillId="0" borderId="47" xfId="0" applyFont="1" applyBorder="1" applyAlignment="1">
      <alignment horizontal="left" vertical="center" wrapText="1"/>
    </xf>
    <xf numFmtId="0" fontId="14" fillId="0" borderId="48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49" fontId="34" fillId="0" borderId="40" xfId="0" applyNumberFormat="1" applyFont="1" applyBorder="1" applyAlignment="1">
      <alignment horizontal="left" vertical="center" wrapText="1"/>
    </xf>
    <xf numFmtId="49" fontId="34" fillId="0" borderId="12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13" fillId="0" borderId="4" xfId="0" applyNumberFormat="1" applyFont="1" applyBorder="1" applyAlignment="1" applyProtection="1">
      <alignment horizontal="left" vertical="center" wrapText="1"/>
      <protection locked="0"/>
    </xf>
    <xf numFmtId="0" fontId="13" fillId="0" borderId="4" xfId="0" applyNumberFormat="1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0" borderId="50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50" xfId="0" applyFont="1" applyBorder="1" applyAlignment="1">
      <alignment horizontal="center" vertical="center" wrapText="1"/>
    </xf>
    <xf numFmtId="0" fontId="34" fillId="0" borderId="47" xfId="0" applyFont="1" applyBorder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right" vertical="center" wrapText="1"/>
    </xf>
    <xf numFmtId="0" fontId="27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4" fillId="0" borderId="53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1" fontId="12" fillId="0" borderId="4" xfId="0" applyNumberFormat="1" applyFont="1" applyBorder="1" applyAlignment="1" applyProtection="1">
      <alignment horizontal="center" vertical="center" wrapText="1"/>
      <protection locked="0"/>
    </xf>
    <xf numFmtId="1" fontId="12" fillId="0" borderId="5" xfId="0" applyNumberFormat="1" applyFont="1" applyBorder="1" applyAlignment="1" applyProtection="1">
      <alignment horizontal="center" vertical="center" wrapText="1"/>
      <protection locked="0"/>
    </xf>
    <xf numFmtId="0" fontId="34" fillId="8" borderId="52" xfId="0" applyFont="1" applyFill="1" applyBorder="1" applyAlignment="1">
      <alignment horizontal="center" vertical="center" wrapText="1"/>
    </xf>
    <xf numFmtId="0" fontId="34" fillId="8" borderId="53" xfId="0" applyFont="1" applyFill="1" applyBorder="1" applyAlignment="1">
      <alignment horizontal="center" vertical="center" wrapText="1"/>
    </xf>
    <xf numFmtId="0" fontId="34" fillId="8" borderId="5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 wrapText="1"/>
    </xf>
    <xf numFmtId="0" fontId="0" fillId="8" borderId="7" xfId="0" applyFill="1" applyBorder="1" applyAlignment="1">
      <alignment horizontal="left" vertical="center" wrapText="1"/>
    </xf>
    <xf numFmtId="0" fontId="14" fillId="7" borderId="46" xfId="0" applyFont="1" applyFill="1" applyBorder="1" applyAlignment="1" applyProtection="1">
      <alignment horizontal="center" vertical="center" wrapText="1"/>
      <protection locked="0"/>
    </xf>
    <xf numFmtId="0" fontId="14" fillId="7" borderId="7" xfId="0" applyFont="1" applyFill="1" applyBorder="1" applyAlignment="1" applyProtection="1">
      <alignment horizontal="center" vertical="center" wrapText="1"/>
      <protection locked="0"/>
    </xf>
    <xf numFmtId="49" fontId="0" fillId="7" borderId="6" xfId="0" applyNumberFormat="1" applyFill="1" applyBorder="1" applyAlignment="1">
      <alignment horizontal="left" vertical="center" wrapText="1"/>
    </xf>
    <xf numFmtId="49" fontId="0" fillId="7" borderId="1" xfId="0" applyNumberFormat="1" applyFill="1" applyBorder="1" applyAlignment="1">
      <alignment horizontal="left" vertical="center" wrapText="1"/>
    </xf>
    <xf numFmtId="49" fontId="0" fillId="7" borderId="7" xfId="0" applyNumberFormat="1" applyFill="1" applyBorder="1" applyAlignment="1">
      <alignment horizontal="left" vertical="center" wrapText="1"/>
    </xf>
    <xf numFmtId="49" fontId="0" fillId="7" borderId="6" xfId="0" applyNumberFormat="1" applyFill="1" applyBorder="1" applyAlignment="1">
      <alignment horizontal="center" vertical="center" wrapText="1"/>
    </xf>
    <xf numFmtId="49" fontId="0" fillId="7" borderId="1" xfId="0" applyNumberFormat="1" applyFill="1" applyBorder="1" applyAlignment="1">
      <alignment horizontal="center" vertical="center" wrapText="1"/>
    </xf>
    <xf numFmtId="49" fontId="0" fillId="7" borderId="7" xfId="0" applyNumberFormat="1" applyFill="1" applyBorder="1" applyAlignment="1">
      <alignment horizontal="center" vertical="center" wrapText="1"/>
    </xf>
    <xf numFmtId="0" fontId="14" fillId="7" borderId="6" xfId="0" applyFont="1" applyFill="1" applyBorder="1" applyAlignment="1" applyProtection="1">
      <alignment horizontal="center" vertical="center" wrapText="1"/>
      <protection locked="0"/>
    </xf>
    <xf numFmtId="0" fontId="38" fillId="7" borderId="46" xfId="1" applyFill="1" applyBorder="1" applyAlignment="1" applyProtection="1">
      <alignment horizontal="center" vertical="center" wrapText="1"/>
      <protection locked="0"/>
    </xf>
    <xf numFmtId="0" fontId="38" fillId="7" borderId="7" xfId="1" applyFill="1" applyBorder="1" applyAlignment="1" applyProtection="1">
      <alignment horizontal="center" vertical="center" wrapText="1"/>
      <protection locked="0"/>
    </xf>
    <xf numFmtId="49" fontId="2" fillId="7" borderId="6" xfId="0" applyNumberFormat="1" applyFont="1" applyFill="1" applyBorder="1" applyAlignment="1">
      <alignment horizontal="left" vertical="center" wrapText="1"/>
    </xf>
    <xf numFmtId="49" fontId="2" fillId="7" borderId="1" xfId="0" applyNumberFormat="1" applyFont="1" applyFill="1" applyBorder="1" applyAlignment="1">
      <alignment horizontal="left" vertical="center" wrapText="1"/>
    </xf>
    <xf numFmtId="49" fontId="2" fillId="7" borderId="7" xfId="0" applyNumberFormat="1" applyFont="1" applyFill="1" applyBorder="1" applyAlignment="1">
      <alignment horizontal="left" vertical="center" wrapText="1"/>
    </xf>
    <xf numFmtId="0" fontId="38" fillId="7" borderId="6" xfId="1" applyFill="1" applyBorder="1" applyAlignment="1" applyProtection="1">
      <alignment horizontal="center" vertical="center" wrapText="1"/>
      <protection locked="0"/>
    </xf>
    <xf numFmtId="49" fontId="2" fillId="7" borderId="6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49" fontId="2" fillId="7" borderId="7" xfId="0" applyNumberFormat="1" applyFont="1" applyFill="1" applyBorder="1" applyAlignment="1">
      <alignment horizontal="center" vertical="center" wrapText="1"/>
    </xf>
    <xf numFmtId="0" fontId="38" fillId="7" borderId="63" xfId="1" applyFill="1" applyBorder="1" applyAlignment="1" applyProtection="1">
      <alignment horizontal="center" vertical="center" wrapText="1"/>
      <protection locked="0"/>
    </xf>
    <xf numFmtId="0" fontId="38" fillId="7" borderId="41" xfId="1" applyFill="1" applyBorder="1" applyAlignment="1" applyProtection="1">
      <alignment horizontal="center" vertical="center" wrapText="1"/>
      <protection locked="0"/>
    </xf>
    <xf numFmtId="49" fontId="2" fillId="7" borderId="56" xfId="0" applyNumberFormat="1" applyFont="1" applyFill="1" applyBorder="1" applyAlignment="1">
      <alignment horizontal="left" vertical="center" wrapText="1"/>
    </xf>
    <xf numFmtId="49" fontId="2" fillId="7" borderId="57" xfId="0" applyNumberFormat="1" applyFont="1" applyFill="1" applyBorder="1" applyAlignment="1">
      <alignment horizontal="left" vertical="center" wrapText="1"/>
    </xf>
    <xf numFmtId="49" fontId="2" fillId="7" borderId="41" xfId="0" applyNumberFormat="1" applyFont="1" applyFill="1" applyBorder="1" applyAlignment="1">
      <alignment horizontal="left" vertical="center" wrapText="1"/>
    </xf>
    <xf numFmtId="49" fontId="0" fillId="7" borderId="56" xfId="0" applyNumberFormat="1" applyFill="1" applyBorder="1" applyAlignment="1">
      <alignment horizontal="left" vertical="center" wrapText="1"/>
    </xf>
    <xf numFmtId="49" fontId="0" fillId="7" borderId="41" xfId="0" applyNumberFormat="1" applyFill="1" applyBorder="1" applyAlignment="1">
      <alignment horizontal="left" vertical="center" wrapText="1"/>
    </xf>
    <xf numFmtId="0" fontId="14" fillId="7" borderId="62" xfId="0" applyFont="1" applyFill="1" applyBorder="1" applyAlignment="1" applyProtection="1">
      <alignment horizontal="center" vertical="center" wrapText="1"/>
      <protection locked="0"/>
    </xf>
    <xf numFmtId="0" fontId="14" fillId="7" borderId="54" xfId="0" applyFont="1" applyFill="1" applyBorder="1" applyAlignment="1" applyProtection="1">
      <alignment horizontal="center" vertical="center" wrapText="1"/>
      <protection locked="0"/>
    </xf>
    <xf numFmtId="49" fontId="0" fillId="7" borderId="52" xfId="0" applyNumberFormat="1" applyFill="1" applyBorder="1" applyAlignment="1">
      <alignment horizontal="left" vertical="center" wrapText="1"/>
    </xf>
    <xf numFmtId="49" fontId="0" fillId="7" borderId="53" xfId="0" applyNumberFormat="1" applyFill="1" applyBorder="1" applyAlignment="1">
      <alignment horizontal="left" vertical="center" wrapText="1"/>
    </xf>
    <xf numFmtId="49" fontId="0" fillId="7" borderId="54" xfId="0" applyNumberFormat="1" applyFill="1" applyBorder="1" applyAlignment="1">
      <alignment horizontal="left" vertical="center" wrapText="1"/>
    </xf>
    <xf numFmtId="0" fontId="14" fillId="7" borderId="29" xfId="0" applyFont="1" applyFill="1" applyBorder="1" applyAlignment="1" applyProtection="1">
      <alignment horizontal="center" vertical="center" wrapText="1"/>
      <protection locked="0"/>
    </xf>
    <xf numFmtId="0" fontId="14" fillId="7" borderId="8" xfId="0" applyFont="1" applyFill="1" applyBorder="1" applyAlignment="1" applyProtection="1">
      <alignment horizontal="center" vertical="center" wrapText="1"/>
      <protection locked="0"/>
    </xf>
    <xf numFmtId="0" fontId="38" fillId="7" borderId="10" xfId="1" applyFill="1" applyBorder="1" applyAlignment="1" applyProtection="1">
      <alignment horizontal="center" vertical="center" wrapText="1"/>
      <protection locked="0"/>
    </xf>
    <xf numFmtId="0" fontId="38" fillId="7" borderId="27" xfId="1" applyFill="1" applyBorder="1" applyAlignment="1" applyProtection="1">
      <alignment horizontal="center" vertical="center" wrapText="1"/>
      <protection locked="0"/>
    </xf>
    <xf numFmtId="49" fontId="2" fillId="7" borderId="40" xfId="0" applyNumberFormat="1" applyFont="1" applyFill="1" applyBorder="1" applyAlignment="1">
      <alignment horizontal="left" vertical="center" wrapText="1"/>
    </xf>
    <xf numFmtId="49" fontId="2" fillId="7" borderId="42" xfId="0" applyNumberFormat="1" applyFont="1" applyFill="1" applyBorder="1" applyAlignment="1">
      <alignment horizontal="left" vertical="center" wrapText="1"/>
    </xf>
    <xf numFmtId="49" fontId="2" fillId="7" borderId="12" xfId="0" applyNumberFormat="1" applyFont="1" applyFill="1" applyBorder="1" applyAlignment="1">
      <alignment horizontal="left" vertical="center" wrapText="1"/>
    </xf>
    <xf numFmtId="49" fontId="0" fillId="7" borderId="40" xfId="0" applyNumberFormat="1" applyFill="1" applyBorder="1" applyAlignment="1">
      <alignment horizontal="left" vertical="center" wrapText="1"/>
    </xf>
    <xf numFmtId="49" fontId="0" fillId="7" borderId="12" xfId="0" applyNumberFormat="1" applyFill="1" applyBorder="1" applyAlignment="1">
      <alignment horizontal="left" vertical="center" wrapText="1"/>
    </xf>
    <xf numFmtId="0" fontId="38" fillId="7" borderId="39" xfId="1" applyFill="1" applyBorder="1" applyAlignment="1" applyProtection="1">
      <alignment horizontal="center" vertical="center" wrapText="1"/>
      <protection locked="0"/>
    </xf>
    <xf numFmtId="0" fontId="38" fillId="7" borderId="31" xfId="1" applyFill="1" applyBorder="1" applyAlignment="1" applyProtection="1">
      <alignment horizontal="center" vertical="center" wrapText="1"/>
      <protection locked="0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8" borderId="56" xfId="0" applyFont="1" applyFill="1" applyBorder="1" applyAlignment="1">
      <alignment horizontal="left" vertical="center" wrapText="1"/>
    </xf>
    <xf numFmtId="0" fontId="2" fillId="8" borderId="41" xfId="0" applyFont="1" applyFill="1" applyBorder="1" applyAlignment="1">
      <alignment horizontal="left" vertical="center" wrapText="1"/>
    </xf>
    <xf numFmtId="49" fontId="0" fillId="0" borderId="27" xfId="0" applyNumberFormat="1" applyBorder="1" applyAlignment="1">
      <alignment horizontal="left" vertical="center" wrapText="1"/>
    </xf>
    <xf numFmtId="49" fontId="0" fillId="0" borderId="58" xfId="0" applyNumberFormat="1" applyBorder="1" applyAlignment="1">
      <alignment horizontal="left" vertical="center" wrapText="1"/>
    </xf>
    <xf numFmtId="49" fontId="2" fillId="0" borderId="27" xfId="0" applyNumberFormat="1" applyFont="1" applyBorder="1" applyAlignment="1">
      <alignment horizontal="center" vertical="center" wrapText="1"/>
    </xf>
    <xf numFmtId="49" fontId="2" fillId="0" borderId="58" xfId="0" applyNumberFormat="1" applyFont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49" fontId="2" fillId="0" borderId="50" xfId="0" applyNumberFormat="1" applyFont="1" applyBorder="1" applyAlignment="1">
      <alignment horizontal="center" vertical="center" wrapText="1"/>
    </xf>
    <xf numFmtId="49" fontId="2" fillId="7" borderId="27" xfId="0" applyNumberFormat="1" applyFont="1" applyFill="1" applyBorder="1" applyAlignment="1">
      <alignment horizontal="center" vertical="center" wrapText="1"/>
    </xf>
    <xf numFmtId="49" fontId="2" fillId="7" borderId="50" xfId="0" applyNumberFormat="1" applyFont="1" applyFill="1" applyBorder="1" applyAlignment="1">
      <alignment horizontal="center" vertical="center" wrapText="1"/>
    </xf>
    <xf numFmtId="49" fontId="2" fillId="7" borderId="58" xfId="0" applyNumberFormat="1" applyFont="1" applyFill="1" applyBorder="1" applyAlignment="1">
      <alignment horizontal="center" vertical="center" wrapText="1"/>
    </xf>
    <xf numFmtId="0" fontId="12" fillId="13" borderId="43" xfId="2" applyFont="1" applyFill="1" applyBorder="1" applyAlignment="1">
      <alignment horizontal="center" vertical="center" wrapText="1"/>
    </xf>
    <xf numFmtId="0" fontId="12" fillId="13" borderId="18" xfId="2" applyFont="1" applyFill="1" applyBorder="1" applyAlignment="1">
      <alignment horizontal="center" vertical="center" wrapText="1"/>
    </xf>
    <xf numFmtId="0" fontId="12" fillId="13" borderId="19" xfId="2" applyFont="1" applyFill="1" applyBorder="1" applyAlignment="1">
      <alignment horizontal="center" vertical="center" wrapText="1"/>
    </xf>
    <xf numFmtId="0" fontId="16" fillId="0" borderId="43" xfId="2" applyFont="1" applyBorder="1" applyAlignment="1">
      <alignment vertical="center" wrapText="1"/>
    </xf>
    <xf numFmtId="0" fontId="16" fillId="0" borderId="19" xfId="2" applyFont="1" applyBorder="1" applyAlignment="1">
      <alignment vertical="center" wrapText="1"/>
    </xf>
    <xf numFmtId="0" fontId="12" fillId="0" borderId="43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0" fontId="18" fillId="0" borderId="43" xfId="2" applyFont="1" applyBorder="1" applyAlignment="1">
      <alignment vertical="center" wrapText="1"/>
    </xf>
    <xf numFmtId="0" fontId="18" fillId="0" borderId="18" xfId="2" applyFont="1" applyBorder="1" applyAlignment="1">
      <alignment vertical="center" wrapText="1"/>
    </xf>
    <xf numFmtId="0" fontId="18" fillId="0" borderId="19" xfId="2" applyFont="1" applyBorder="1" applyAlignment="1">
      <alignment vertical="center" wrapText="1"/>
    </xf>
    <xf numFmtId="0" fontId="20" fillId="0" borderId="43" xfId="2" applyFont="1" applyBorder="1" applyAlignment="1">
      <alignment vertical="center" wrapText="1"/>
    </xf>
    <xf numFmtId="0" fontId="20" fillId="0" borderId="18" xfId="2" applyFont="1" applyBorder="1" applyAlignment="1">
      <alignment vertical="center" wrapText="1"/>
    </xf>
    <xf numFmtId="0" fontId="20" fillId="0" borderId="19" xfId="2" applyFont="1" applyBorder="1" applyAlignment="1">
      <alignment vertical="center" wrapText="1"/>
    </xf>
    <xf numFmtId="0" fontId="12" fillId="0" borderId="18" xfId="2" applyFont="1" applyBorder="1" applyAlignment="1">
      <alignment horizontal="center" vertical="center" wrapText="1"/>
    </xf>
    <xf numFmtId="0" fontId="12" fillId="13" borderId="43" xfId="2" applyFont="1" applyFill="1" applyBorder="1" applyAlignment="1">
      <alignment horizontal="center" vertical="center"/>
    </xf>
    <xf numFmtId="0" fontId="12" fillId="13" borderId="18" xfId="2" applyFont="1" applyFill="1" applyBorder="1" applyAlignment="1">
      <alignment horizontal="center" vertical="center"/>
    </xf>
    <xf numFmtId="0" fontId="12" fillId="13" borderId="19" xfId="2" applyFont="1" applyFill="1" applyBorder="1" applyAlignment="1">
      <alignment horizontal="center" vertical="center"/>
    </xf>
    <xf numFmtId="0" fontId="17" fillId="0" borderId="43" xfId="2" applyFont="1" applyBorder="1" applyAlignment="1">
      <alignment horizontal="left" vertical="center" wrapText="1"/>
    </xf>
    <xf numFmtId="0" fontId="17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left" vertical="center" wrapText="1"/>
    </xf>
    <xf numFmtId="0" fontId="16" fillId="5" borderId="43" xfId="2" applyFont="1" applyFill="1" applyBorder="1" applyAlignment="1">
      <alignment vertical="center" wrapText="1"/>
    </xf>
    <xf numFmtId="0" fontId="16" fillId="5" borderId="18" xfId="2" applyFont="1" applyFill="1" applyBorder="1" applyAlignment="1">
      <alignment vertical="center" wrapText="1"/>
    </xf>
    <xf numFmtId="0" fontId="16" fillId="5" borderId="19" xfId="2" applyFont="1" applyFill="1" applyBorder="1" applyAlignment="1">
      <alignment vertical="center" wrapText="1"/>
    </xf>
    <xf numFmtId="0" fontId="12" fillId="5" borderId="43" xfId="2" applyFont="1" applyFill="1" applyBorder="1" applyAlignment="1">
      <alignment vertical="center" wrapText="1"/>
    </xf>
    <xf numFmtId="0" fontId="14" fillId="5" borderId="18" xfId="2" applyFont="1" applyFill="1" applyBorder="1" applyAlignment="1">
      <alignment vertical="center" wrapText="1"/>
    </xf>
    <xf numFmtId="0" fontId="14" fillId="5" borderId="19" xfId="2" applyFont="1" applyFill="1" applyBorder="1" applyAlignment="1">
      <alignment vertical="center" wrapText="1"/>
    </xf>
    <xf numFmtId="0" fontId="14" fillId="0" borderId="18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center" wrapText="1"/>
    </xf>
    <xf numFmtId="0" fontId="17" fillId="0" borderId="43" xfId="2" applyFont="1" applyBorder="1" applyAlignment="1">
      <alignment vertical="center" wrapText="1"/>
    </xf>
    <xf numFmtId="0" fontId="17" fillId="0" borderId="18" xfId="2" applyFont="1" applyBorder="1" applyAlignment="1">
      <alignment vertical="center" wrapText="1"/>
    </xf>
    <xf numFmtId="0" fontId="17" fillId="0" borderId="19" xfId="2" applyFont="1" applyBorder="1" applyAlignment="1">
      <alignment vertical="center" wrapText="1"/>
    </xf>
    <xf numFmtId="0" fontId="20" fillId="0" borderId="18" xfId="2" applyFont="1" applyBorder="1" applyAlignment="1"/>
    <xf numFmtId="0" fontId="20" fillId="0" borderId="19" xfId="2" applyFont="1" applyBorder="1" applyAlignment="1"/>
    <xf numFmtId="49" fontId="12" fillId="13" borderId="43" xfId="2" applyNumberFormat="1" applyFont="1" applyFill="1" applyBorder="1" applyAlignment="1">
      <alignment horizontal="center" vertical="center" wrapText="1"/>
    </xf>
    <xf numFmtId="49" fontId="12" fillId="13" borderId="18" xfId="2" applyNumberFormat="1" applyFont="1" applyFill="1" applyBorder="1" applyAlignment="1">
      <alignment horizontal="center" vertical="center" wrapText="1"/>
    </xf>
    <xf numFmtId="49" fontId="12" fillId="13" borderId="19" xfId="2" applyNumberFormat="1" applyFont="1" applyFill="1" applyBorder="1" applyAlignment="1">
      <alignment horizontal="center" vertical="center" wrapText="1"/>
    </xf>
    <xf numFmtId="0" fontId="14" fillId="0" borderId="18" xfId="2" applyFont="1" applyBorder="1" applyAlignment="1">
      <alignment vertical="center" wrapText="1"/>
    </xf>
    <xf numFmtId="0" fontId="14" fillId="0" borderId="19" xfId="2" applyFont="1" applyBorder="1" applyAlignment="1">
      <alignment vertical="center" wrapText="1"/>
    </xf>
    <xf numFmtId="0" fontId="14" fillId="0" borderId="18" xfId="2" applyFont="1" applyBorder="1" applyAlignment="1"/>
    <xf numFmtId="0" fontId="14" fillId="0" borderId="19" xfId="2" applyFont="1" applyBorder="1" applyAlignment="1"/>
    <xf numFmtId="0" fontId="18" fillId="0" borderId="43" xfId="2" applyFont="1" applyBorder="1" applyAlignment="1">
      <alignment horizontal="center" vertical="center"/>
    </xf>
    <xf numFmtId="0" fontId="18" fillId="0" borderId="19" xfId="2" applyFont="1" applyBorder="1" applyAlignment="1">
      <alignment horizontal="center" vertical="center"/>
    </xf>
    <xf numFmtId="0" fontId="16" fillId="0" borderId="43" xfId="2" applyFont="1" applyBorder="1" applyAlignment="1">
      <alignment horizontal="center" vertical="center"/>
    </xf>
    <xf numFmtId="0" fontId="16" fillId="0" borderId="19" xfId="2" applyFont="1" applyBorder="1" applyAlignment="1">
      <alignment horizontal="center" vertical="center"/>
    </xf>
    <xf numFmtId="0" fontId="12" fillId="0" borderId="43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2" fillId="0" borderId="43" xfId="2" applyFont="1" applyFill="1" applyBorder="1" applyAlignment="1">
      <alignment horizontal="center" vertical="center" wrapText="1"/>
    </xf>
    <xf numFmtId="0" fontId="12" fillId="0" borderId="19" xfId="2" applyFont="1" applyFill="1" applyBorder="1" applyAlignment="1">
      <alignment horizontal="center" vertical="center" wrapText="1"/>
    </xf>
    <xf numFmtId="0" fontId="14" fillId="5" borderId="18" xfId="2" applyFont="1" applyFill="1" applyBorder="1" applyAlignment="1">
      <alignment horizontal="center" vertical="center" wrapText="1"/>
    </xf>
    <xf numFmtId="0" fontId="11" fillId="0" borderId="25" xfId="2" applyFont="1" applyBorder="1" applyAlignment="1">
      <alignment horizontal="center" vertical="center" shrinkToFit="1"/>
    </xf>
    <xf numFmtId="0" fontId="11" fillId="0" borderId="2" xfId="2" applyFont="1" applyBorder="1" applyAlignment="1">
      <alignment horizontal="center" vertical="center" shrinkToFit="1"/>
    </xf>
    <xf numFmtId="0" fontId="11" fillId="0" borderId="21" xfId="2" applyFont="1" applyBorder="1" applyAlignment="1">
      <alignment horizontal="center" vertical="center" shrinkToFit="1"/>
    </xf>
    <xf numFmtId="0" fontId="11" fillId="0" borderId="20" xfId="2" applyFont="1" applyBorder="1" applyAlignment="1">
      <alignment horizontal="center" vertical="center" shrinkToFit="1"/>
    </xf>
    <xf numFmtId="0" fontId="11" fillId="0" borderId="0" xfId="2" applyFont="1" applyBorder="1" applyAlignment="1">
      <alignment horizontal="center" vertical="center" shrinkToFit="1"/>
    </xf>
    <xf numFmtId="0" fontId="11" fillId="0" borderId="22" xfId="2" applyFont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0" fontId="11" fillId="0" borderId="3" xfId="2" applyFont="1" applyBorder="1" applyAlignment="1">
      <alignment horizontal="center" vertical="center" shrinkToFit="1"/>
    </xf>
    <xf numFmtId="0" fontId="11" fillId="0" borderId="26" xfId="2" applyFont="1" applyBorder="1" applyAlignment="1">
      <alignment horizontal="center" vertical="center" shrinkToFit="1"/>
    </xf>
    <xf numFmtId="0" fontId="11" fillId="0" borderId="25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11" fillId="0" borderId="22" xfId="2" applyFont="1" applyBorder="1" applyAlignment="1">
      <alignment horizontal="center" vertical="center"/>
    </xf>
    <xf numFmtId="0" fontId="11" fillId="0" borderId="23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26" xfId="2" applyFont="1" applyBorder="1" applyAlignment="1">
      <alignment horizontal="center" vertical="center"/>
    </xf>
    <xf numFmtId="0" fontId="12" fillId="0" borderId="18" xfId="2" applyFont="1" applyBorder="1" applyAlignment="1">
      <alignment vertical="center" wrapText="1"/>
    </xf>
    <xf numFmtId="0" fontId="14" fillId="0" borderId="19" xfId="2" applyFont="1" applyBorder="1" applyAlignment="1">
      <alignment wrapText="1"/>
    </xf>
    <xf numFmtId="0" fontId="12" fillId="0" borderId="18" xfId="2" applyFont="1" applyBorder="1" applyAlignment="1">
      <alignment wrapText="1"/>
    </xf>
    <xf numFmtId="0" fontId="12" fillId="0" borderId="19" xfId="2" applyFont="1" applyBorder="1" applyAlignment="1">
      <alignment wrapText="1"/>
    </xf>
    <xf numFmtId="0" fontId="14" fillId="0" borderId="19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19" xfId="2" applyFont="1" applyBorder="1" applyAlignment="1">
      <alignment vertical="center"/>
    </xf>
    <xf numFmtId="49" fontId="30" fillId="12" borderId="20" xfId="0" applyNumberFormat="1" applyFont="1" applyFill="1" applyBorder="1" applyAlignment="1">
      <alignment horizontal="center" vertical="center"/>
    </xf>
    <xf numFmtId="0" fontId="30" fillId="12" borderId="0" xfId="0" applyNumberFormat="1" applyFont="1" applyFill="1" applyBorder="1" applyAlignment="1">
      <alignment horizontal="center" vertical="center"/>
    </xf>
    <xf numFmtId="0" fontId="30" fillId="12" borderId="22" xfId="0" applyNumberFormat="1" applyFont="1" applyFill="1" applyBorder="1" applyAlignment="1">
      <alignment horizontal="center" vertical="center"/>
    </xf>
    <xf numFmtId="0" fontId="30" fillId="12" borderId="20" xfId="0" applyNumberFormat="1" applyFont="1" applyFill="1" applyBorder="1" applyAlignment="1">
      <alignment horizontal="center" vertical="center"/>
    </xf>
    <xf numFmtId="49" fontId="30" fillId="12" borderId="0" xfId="0" applyNumberFormat="1" applyFont="1" applyFill="1" applyBorder="1" applyAlignment="1">
      <alignment horizontal="left" vertical="center"/>
    </xf>
    <xf numFmtId="0" fontId="30" fillId="12" borderId="0" xfId="0" applyNumberFormat="1" applyFont="1" applyFill="1" applyBorder="1" applyAlignment="1">
      <alignment horizontal="left" vertical="center"/>
    </xf>
    <xf numFmtId="0" fontId="30" fillId="12" borderId="22" xfId="0" applyNumberFormat="1" applyFont="1" applyFill="1" applyBorder="1" applyAlignment="1">
      <alignment horizontal="left" vertical="center"/>
    </xf>
    <xf numFmtId="0" fontId="9" fillId="0" borderId="2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9" fillId="0" borderId="4" xfId="2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0" fillId="0" borderId="40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49" fontId="0" fillId="0" borderId="6" xfId="0" applyNumberFormat="1" applyBorder="1" applyAlignment="1">
      <alignment horizontal="left" vertical="top" wrapText="1"/>
    </xf>
    <xf numFmtId="49" fontId="0" fillId="0" borderId="7" xfId="0" applyNumberForma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58" xfId="0" applyFont="1" applyBorder="1" applyAlignment="1">
      <alignment horizontal="left" vertical="top" wrapText="1"/>
    </xf>
    <xf numFmtId="0" fontId="3" fillId="0" borderId="47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7" fillId="0" borderId="28" xfId="0" applyFont="1" applyBorder="1" applyAlignment="1">
      <alignment horizontal="left" vertical="top" wrapText="1"/>
    </xf>
    <xf numFmtId="0" fontId="7" fillId="0" borderId="60" xfId="0" applyFont="1" applyBorder="1" applyAlignment="1">
      <alignment horizontal="left" vertical="top" wrapText="1"/>
    </xf>
    <xf numFmtId="0" fontId="3" fillId="0" borderId="4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21" fillId="0" borderId="25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21" xfId="0" applyFont="1" applyBorder="1" applyAlignment="1">
      <alignment horizontal="left" vertical="top" wrapText="1"/>
    </xf>
    <xf numFmtId="0" fontId="21" fillId="0" borderId="23" xfId="0" applyFont="1" applyBorder="1" applyAlignment="1">
      <alignment horizontal="left" vertical="top" wrapText="1"/>
    </xf>
    <xf numFmtId="0" fontId="21" fillId="0" borderId="3" xfId="0" applyFont="1" applyBorder="1" applyAlignment="1">
      <alignment horizontal="left" vertical="top" wrapText="1"/>
    </xf>
    <xf numFmtId="0" fontId="21" fillId="0" borderId="26" xfId="0" applyFont="1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7" fillId="0" borderId="27" xfId="0" applyFont="1" applyBorder="1" applyAlignment="1">
      <alignment horizontal="left" vertical="top" wrapText="1"/>
    </xf>
    <xf numFmtId="0" fontId="7" fillId="0" borderId="58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0" fillId="0" borderId="49" xfId="0" applyFont="1" applyBorder="1" applyAlignment="1">
      <alignment horizontal="left" vertical="top" textRotation="90" wrapText="1"/>
    </xf>
    <xf numFmtId="0" fontId="10" fillId="0" borderId="50" xfId="0" applyFont="1" applyBorder="1" applyAlignment="1">
      <alignment horizontal="left" vertical="top" textRotation="90" wrapText="1"/>
    </xf>
    <xf numFmtId="0" fontId="10" fillId="0" borderId="58" xfId="0" applyFont="1" applyBorder="1" applyAlignment="1">
      <alignment horizontal="left" vertical="top" textRotation="90" wrapText="1"/>
    </xf>
    <xf numFmtId="0" fontId="4" fillId="0" borderId="5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10" fillId="0" borderId="4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</cellXfs>
  <cellStyles count="3">
    <cellStyle name="Insatisfaisant" xfId="1" builtinId="27"/>
    <cellStyle name="Normal" xfId="0" builtinId="0"/>
    <cellStyle name="Normal 2" xfId="2" xr:uid="{00000000-0005-0000-0000-000002000000}"/>
  </cellStyles>
  <dxfs count="3">
    <dxf>
      <fill>
        <patternFill>
          <bgColor theme="9" tint="0.3999450666829432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 sz="1400" b="0" i="0" u="none" strike="noStrike" baseline="0">
                <a:solidFill>
                  <a:srgbClr val="333333"/>
                </a:solidFill>
                <a:latin typeface="Calibri"/>
                <a:cs typeface="Calibri"/>
              </a:rPr>
              <a:t>SYNTHESE DES IPR </a:t>
            </a:r>
            <a:r>
              <a:rPr lang="fr-FR" sz="1200" b="0" i="1" u="none" strike="noStrike" baseline="0">
                <a:solidFill>
                  <a:srgbClr val="333333"/>
                </a:solidFill>
                <a:latin typeface="Calibri"/>
                <a:cs typeface="Calibri"/>
              </a:rPr>
              <a:t>IPR Synthesis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4.9563965794598257E-2"/>
          <c:y val="0.13180525941719973"/>
          <c:w val="0.6988721400519724"/>
          <c:h val="0.696914471511956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'Graphe '!$C$14</c:f>
              <c:strCache>
                <c:ptCount val="1"/>
                <c:pt idx="0">
                  <c:v>nb IPR INITIAL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'Graphe '!$B$15:$B$20</c:f>
              <c:strCache>
                <c:ptCount val="6"/>
                <c:pt idx="0">
                  <c:v>0-20</c:v>
                </c:pt>
                <c:pt idx="1">
                  <c:v>21-40</c:v>
                </c:pt>
                <c:pt idx="2">
                  <c:v>41-60</c:v>
                </c:pt>
                <c:pt idx="3">
                  <c:v>61-80</c:v>
                </c:pt>
                <c:pt idx="4">
                  <c:v>81-99</c:v>
                </c:pt>
                <c:pt idx="5">
                  <c:v>100 et +</c:v>
                </c:pt>
              </c:strCache>
            </c:strRef>
          </c:cat>
          <c:val>
            <c:numRef>
              <c:f>'Graphe '!$C$15:$C$20</c:f>
              <c:numCache>
                <c:formatCode>General</c:formatCode>
                <c:ptCount val="6"/>
                <c:pt idx="0">
                  <c:v>18</c:v>
                </c:pt>
                <c:pt idx="1">
                  <c:v>6</c:v>
                </c:pt>
                <c:pt idx="2">
                  <c:v>3</c:v>
                </c:pt>
                <c:pt idx="3">
                  <c:v>0</c:v>
                </c:pt>
                <c:pt idx="4">
                  <c:v>9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32-4CDA-96E3-B3AD08312DE3}"/>
            </c:ext>
          </c:extLst>
        </c:ser>
        <c:ser>
          <c:idx val="1"/>
          <c:order val="1"/>
          <c:tx>
            <c:strRef>
              <c:f>'Graphe '!$D$14</c:f>
              <c:strCache>
                <c:ptCount val="1"/>
                <c:pt idx="0">
                  <c:v>nb IPR AMELIORE 
IPR improved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Ref>
              <c:f>'Graphe '!$B$15:$B$20</c:f>
              <c:strCache>
                <c:ptCount val="6"/>
                <c:pt idx="0">
                  <c:v>0-20</c:v>
                </c:pt>
                <c:pt idx="1">
                  <c:v>21-40</c:v>
                </c:pt>
                <c:pt idx="2">
                  <c:v>41-60</c:v>
                </c:pt>
                <c:pt idx="3">
                  <c:v>61-80</c:v>
                </c:pt>
                <c:pt idx="4">
                  <c:v>81-99</c:v>
                </c:pt>
                <c:pt idx="5">
                  <c:v>100 et +</c:v>
                </c:pt>
              </c:strCache>
            </c:strRef>
          </c:cat>
          <c:val>
            <c:numRef>
              <c:f>'Graphe '!$D$15:$D$20</c:f>
              <c:numCache>
                <c:formatCode>General</c:formatCode>
                <c:ptCount val="6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32-4CDA-96E3-B3AD08312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794048"/>
        <c:axId val="1"/>
      </c:barChart>
      <c:catAx>
        <c:axId val="55879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587940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2699440947505978"/>
          <c:y val="0.9318813488288552"/>
          <c:w val="0.26533762202359779"/>
          <c:h val="5.99455838427918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525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28575</xdr:rowOff>
    </xdr:from>
    <xdr:to>
      <xdr:col>2</xdr:col>
      <xdr:colOff>0</xdr:colOff>
      <xdr:row>3</xdr:row>
      <xdr:rowOff>3581400</xdr:rowOff>
    </xdr:to>
    <xdr:pic>
      <xdr:nvPicPr>
        <xdr:cNvPr id="6963" name="Picture 1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8575"/>
          <a:ext cx="13620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800100</xdr:colOff>
          <xdr:row>0</xdr:row>
          <xdr:rowOff>142875</xdr:rowOff>
        </xdr:from>
        <xdr:to>
          <xdr:col>7</xdr:col>
          <xdr:colOff>19050</xdr:colOff>
          <xdr:row>3</xdr:row>
          <xdr:rowOff>4419600</xdr:rowOff>
        </xdr:to>
        <xdr:sp macro="" textlink="">
          <xdr:nvSpPr>
            <xdr:cNvPr id="6869" name="Check Box 725" hidden="1">
              <a:extLst>
                <a:ext uri="{63B3BB69-23CF-44E3-9099-C40C66FF867C}">
                  <a14:compatExt spid="_x0000_s6869"/>
                </a:ext>
                <a:ext uri="{FF2B5EF4-FFF2-40B4-BE49-F238E27FC236}">
                  <a16:creationId xmlns:a16="http://schemas.microsoft.com/office/drawing/2014/main" id="{00000000-0008-0000-0000-0000D5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1009650</xdr:colOff>
          <xdr:row>0</xdr:row>
          <xdr:rowOff>133350</xdr:rowOff>
        </xdr:from>
        <xdr:to>
          <xdr:col>10</xdr:col>
          <xdr:colOff>57150</xdr:colOff>
          <xdr:row>3</xdr:row>
          <xdr:rowOff>4419600</xdr:rowOff>
        </xdr:to>
        <xdr:sp macro="" textlink="">
          <xdr:nvSpPr>
            <xdr:cNvPr id="6871" name="Check Box 727" hidden="1">
              <a:extLst>
                <a:ext uri="{63B3BB69-23CF-44E3-9099-C40C66FF867C}">
                  <a14:compatExt spid="_x0000_s6871"/>
                </a:ext>
                <a:ext uri="{FF2B5EF4-FFF2-40B4-BE49-F238E27FC236}">
                  <a16:creationId xmlns:a16="http://schemas.microsoft.com/office/drawing/2014/main" id="{00000000-0008-0000-0000-0000D7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PROCESS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0</xdr:row>
          <xdr:rowOff>133350</xdr:rowOff>
        </xdr:from>
        <xdr:to>
          <xdr:col>11</xdr:col>
          <xdr:colOff>114300</xdr:colOff>
          <xdr:row>3</xdr:row>
          <xdr:rowOff>4419600</xdr:rowOff>
        </xdr:to>
        <xdr:sp macro="" textlink="">
          <xdr:nvSpPr>
            <xdr:cNvPr id="6872" name="Check Box 728" hidden="1">
              <a:extLst>
                <a:ext uri="{63B3BB69-23CF-44E3-9099-C40C66FF867C}">
                  <a14:compatExt spid="_x0000_s6872"/>
                </a:ext>
                <a:ext uri="{FF2B5EF4-FFF2-40B4-BE49-F238E27FC236}">
                  <a16:creationId xmlns:a16="http://schemas.microsoft.com/office/drawing/2014/main" id="{00000000-0008-0000-0000-0000D81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MOYEN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10</xdr:row>
      <xdr:rowOff>133350</xdr:rowOff>
    </xdr:from>
    <xdr:to>
      <xdr:col>6</xdr:col>
      <xdr:colOff>1114425</xdr:colOff>
      <xdr:row>39</xdr:row>
      <xdr:rowOff>104775</xdr:rowOff>
    </xdr:to>
    <xdr:sp macro="" textlink="">
      <xdr:nvSpPr>
        <xdr:cNvPr id="596751" name="Oval 33">
          <a:extLst>
            <a:ext uri="{FF2B5EF4-FFF2-40B4-BE49-F238E27FC236}">
              <a16:creationId xmlns:a16="http://schemas.microsoft.com/office/drawing/2014/main" id="{00000000-0008-0000-0100-00000F1B0900}"/>
            </a:ext>
          </a:extLst>
        </xdr:cNvPr>
        <xdr:cNvSpPr>
          <a:spLocks noChangeArrowheads="1"/>
        </xdr:cNvSpPr>
      </xdr:nvSpPr>
      <xdr:spPr bwMode="auto">
        <a:xfrm>
          <a:off x="600075" y="2019300"/>
          <a:ext cx="5267325" cy="46672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47625</xdr:rowOff>
    </xdr:from>
    <xdr:to>
      <xdr:col>8</xdr:col>
      <xdr:colOff>0</xdr:colOff>
      <xdr:row>2</xdr:row>
      <xdr:rowOff>180975</xdr:rowOff>
    </xdr:to>
    <xdr:pic>
      <xdr:nvPicPr>
        <xdr:cNvPr id="596752" name="Picture 3">
          <a:extLst>
            <a:ext uri="{FF2B5EF4-FFF2-40B4-BE49-F238E27FC236}">
              <a16:creationId xmlns:a16="http://schemas.microsoft.com/office/drawing/2014/main" id="{00000000-0008-0000-0100-0000101B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47625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133350</xdr:colOff>
      <xdr:row>0</xdr:row>
      <xdr:rowOff>47625</xdr:rowOff>
    </xdr:from>
    <xdr:to>
      <xdr:col>1</xdr:col>
      <xdr:colOff>704850</xdr:colOff>
      <xdr:row>2</xdr:row>
      <xdr:rowOff>180975</xdr:rowOff>
    </xdr:to>
    <xdr:pic>
      <xdr:nvPicPr>
        <xdr:cNvPr id="596753" name="Picture 19">
          <a:extLst>
            <a:ext uri="{FF2B5EF4-FFF2-40B4-BE49-F238E27FC236}">
              <a16:creationId xmlns:a16="http://schemas.microsoft.com/office/drawing/2014/main" id="{00000000-0008-0000-0100-0000111B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7625"/>
          <a:ext cx="13335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600075</xdr:colOff>
      <xdr:row>10</xdr:row>
      <xdr:rowOff>133350</xdr:rowOff>
    </xdr:from>
    <xdr:to>
      <xdr:col>30</xdr:col>
      <xdr:colOff>1114425</xdr:colOff>
      <xdr:row>39</xdr:row>
      <xdr:rowOff>104775</xdr:rowOff>
    </xdr:to>
    <xdr:sp macro="" textlink="">
      <xdr:nvSpPr>
        <xdr:cNvPr id="596754" name="Oval 33">
          <a:extLst>
            <a:ext uri="{FF2B5EF4-FFF2-40B4-BE49-F238E27FC236}">
              <a16:creationId xmlns:a16="http://schemas.microsoft.com/office/drawing/2014/main" id="{00000000-0008-0000-0100-0000121B0900}"/>
            </a:ext>
          </a:extLst>
        </xdr:cNvPr>
        <xdr:cNvSpPr>
          <a:spLocks noChangeArrowheads="1"/>
        </xdr:cNvSpPr>
      </xdr:nvSpPr>
      <xdr:spPr bwMode="auto">
        <a:xfrm>
          <a:off x="19812000" y="2019300"/>
          <a:ext cx="4733925" cy="46672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702945</xdr:colOff>
      <xdr:row>32</xdr:row>
      <xdr:rowOff>45720</xdr:rowOff>
    </xdr:from>
    <xdr:to>
      <xdr:col>5</xdr:col>
      <xdr:colOff>748665</xdr:colOff>
      <xdr:row>36</xdr:row>
      <xdr:rowOff>127683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3901440" y="5448300"/>
          <a:ext cx="838200" cy="731520"/>
        </a:xfrm>
        <a:prstGeom prst="ellipse">
          <a:avLst/>
        </a:prstGeom>
        <a:noFill/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424815</xdr:colOff>
      <xdr:row>16</xdr:row>
      <xdr:rowOff>38100</xdr:rowOff>
    </xdr:from>
    <xdr:to>
      <xdr:col>6</xdr:col>
      <xdr:colOff>880149</xdr:colOff>
      <xdr:row>17</xdr:row>
      <xdr:rowOff>114300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5364480" y="2880360"/>
          <a:ext cx="464820" cy="23622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FP1 </a:t>
          </a:r>
        </a:p>
      </xdr:txBody>
    </xdr:sp>
    <xdr:clientData/>
  </xdr:twoCellAnchor>
  <xdr:twoCellAnchor>
    <xdr:from>
      <xdr:col>6</xdr:col>
      <xdr:colOff>205740</xdr:colOff>
      <xdr:row>33</xdr:row>
      <xdr:rowOff>114300</xdr:rowOff>
    </xdr:from>
    <xdr:to>
      <xdr:col>6</xdr:col>
      <xdr:colOff>651588</xdr:colOff>
      <xdr:row>35</xdr:row>
      <xdr:rowOff>30480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5135880" y="5676900"/>
          <a:ext cx="464820" cy="23622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fr-FR" sz="1100"/>
            <a:t>FP2 </a:t>
          </a:r>
        </a:p>
      </xdr:txBody>
    </xdr:sp>
    <xdr:clientData/>
  </xdr:twoCellAnchor>
  <xdr:twoCellAnchor>
    <xdr:from>
      <xdr:col>4</xdr:col>
      <xdr:colOff>363855</xdr:colOff>
      <xdr:row>41</xdr:row>
      <xdr:rowOff>144780</xdr:rowOff>
    </xdr:from>
    <xdr:to>
      <xdr:col>6</xdr:col>
      <xdr:colOff>1257347</xdr:colOff>
      <xdr:row>45</xdr:row>
      <xdr:rowOff>144780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3543300" y="6987540"/>
          <a:ext cx="2682240" cy="792480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4</xdr:col>
      <xdr:colOff>0</xdr:colOff>
      <xdr:row>32</xdr:row>
      <xdr:rowOff>0</xdr:rowOff>
    </xdr:to>
    <xdr:sp macro="" textlink="">
      <xdr:nvSpPr>
        <xdr:cNvPr id="817384" name="Line 1">
          <a:extLst>
            <a:ext uri="{FF2B5EF4-FFF2-40B4-BE49-F238E27FC236}">
              <a16:creationId xmlns:a16="http://schemas.microsoft.com/office/drawing/2014/main" id="{00000000-0008-0000-0200-0000E8780C00}"/>
            </a:ext>
          </a:extLst>
        </xdr:cNvPr>
        <xdr:cNvSpPr>
          <a:spLocks noChangeShapeType="1"/>
        </xdr:cNvSpPr>
      </xdr:nvSpPr>
      <xdr:spPr bwMode="auto">
        <a:xfrm flipH="1">
          <a:off x="3048000" y="2209800"/>
          <a:ext cx="0" cy="3562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756285</xdr:colOff>
      <xdr:row>9</xdr:row>
      <xdr:rowOff>0</xdr:rowOff>
    </xdr:from>
    <xdr:to>
      <xdr:col>5</xdr:col>
      <xdr:colOff>1822</xdr:colOff>
      <xdr:row>11</xdr:row>
      <xdr:rowOff>0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200-000002200000}"/>
            </a:ext>
          </a:extLst>
        </xdr:cNvPr>
        <xdr:cNvSpPr txBox="1">
          <a:spLocks noChangeArrowheads="1"/>
        </xdr:cNvSpPr>
      </xdr:nvSpPr>
      <xdr:spPr bwMode="auto">
        <a:xfrm>
          <a:off x="2276475" y="1562100"/>
          <a:ext cx="1533525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"/>
              <a:cs typeface="Arial"/>
            </a:rPr>
            <a:t>Réception matière</a:t>
          </a:r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00000000-0008-0000-0200-000003200000}"/>
            </a:ext>
          </a:extLst>
        </xdr:cNvPr>
        <xdr:cNvSpPr txBox="1">
          <a:spLocks noChangeArrowheads="1"/>
        </xdr:cNvSpPr>
      </xdr:nvSpPr>
      <xdr:spPr bwMode="auto">
        <a:xfrm>
          <a:off x="2286000" y="2447925"/>
          <a:ext cx="152400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"/>
              <a:cs typeface="Arial"/>
            </a:rPr>
            <a:t>Stockage matière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4</xdr:col>
      <xdr:colOff>756211</xdr:colOff>
      <xdr:row>21</xdr:row>
      <xdr:rowOff>0</xdr:rowOff>
    </xdr:to>
    <xdr:sp macro="" textlink="">
      <xdr:nvSpPr>
        <xdr:cNvPr id="8196" name="Text Box 4">
          <a:extLst>
            <a:ext uri="{FF2B5EF4-FFF2-40B4-BE49-F238E27FC236}">
              <a16:creationId xmlns:a16="http://schemas.microsoft.com/office/drawing/2014/main" id="{00000000-0008-0000-0200-000004200000}"/>
            </a:ext>
          </a:extLst>
        </xdr:cNvPr>
        <xdr:cNvSpPr txBox="1">
          <a:spLocks noChangeArrowheads="1"/>
        </xdr:cNvSpPr>
      </xdr:nvSpPr>
      <xdr:spPr bwMode="auto">
        <a:xfrm>
          <a:off x="2286000" y="3286125"/>
          <a:ext cx="15144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"/>
              <a:cs typeface="Arial"/>
            </a:rPr>
            <a:t>Préparation matière</a:t>
          </a:r>
        </a:p>
      </xdr:txBody>
    </xdr:sp>
    <xdr:clientData/>
  </xdr:twoCellAnchor>
  <xdr:twoCellAnchor>
    <xdr:from>
      <xdr:col>3</xdr:col>
      <xdr:colOff>9525</xdr:colOff>
      <xdr:row>23</xdr:row>
      <xdr:rowOff>0</xdr:rowOff>
    </xdr:from>
    <xdr:to>
      <xdr:col>5</xdr:col>
      <xdr:colOff>9525</xdr:colOff>
      <xdr:row>26</xdr:row>
      <xdr:rowOff>0</xdr:rowOff>
    </xdr:to>
    <xdr:sp macro="" textlink="">
      <xdr:nvSpPr>
        <xdr:cNvPr id="8197" name="Text Box 5">
          <a:extLst>
            <a:ext uri="{FF2B5EF4-FFF2-40B4-BE49-F238E27FC236}">
              <a16:creationId xmlns:a16="http://schemas.microsoft.com/office/drawing/2014/main" id="{00000000-0008-0000-0200-000005200000}"/>
            </a:ext>
          </a:extLst>
        </xdr:cNvPr>
        <xdr:cNvSpPr txBox="1">
          <a:spLocks noChangeArrowheads="1"/>
        </xdr:cNvSpPr>
      </xdr:nvSpPr>
      <xdr:spPr bwMode="auto">
        <a:xfrm>
          <a:off x="2295525" y="4171950"/>
          <a:ext cx="152400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"/>
              <a:cs typeface="Arial"/>
            </a:rPr>
            <a:t>Moulage</a:t>
          </a:r>
        </a:p>
      </xdr:txBody>
    </xdr:sp>
    <xdr:clientData/>
  </xdr:twoCellAnchor>
  <xdr:twoCellAnchor>
    <xdr:from>
      <xdr:col>0</xdr:col>
      <xdr:colOff>114300</xdr:colOff>
      <xdr:row>0</xdr:row>
      <xdr:rowOff>47625</xdr:rowOff>
    </xdr:from>
    <xdr:to>
      <xdr:col>1</xdr:col>
      <xdr:colOff>704850</xdr:colOff>
      <xdr:row>2</xdr:row>
      <xdr:rowOff>180975</xdr:rowOff>
    </xdr:to>
    <xdr:pic>
      <xdr:nvPicPr>
        <xdr:cNvPr id="817389" name="Picture 9">
          <a:extLst>
            <a:ext uri="{FF2B5EF4-FFF2-40B4-BE49-F238E27FC236}">
              <a16:creationId xmlns:a16="http://schemas.microsoft.com/office/drawing/2014/main" id="{00000000-0008-0000-0200-0000ED780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7625"/>
          <a:ext cx="13525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29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2286000" y="8420100"/>
          <a:ext cx="152400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t" upright="1"/>
        <a:lstStyle/>
        <a:p>
          <a:pPr algn="ctr" rtl="0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200" b="1" i="0" strike="noStrike">
              <a:solidFill>
                <a:srgbClr val="000000"/>
              </a:solidFill>
              <a:latin typeface="Arial"/>
              <a:cs typeface="Arial"/>
            </a:rPr>
            <a:t>Stockage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4</xdr:col>
      <xdr:colOff>0</xdr:colOff>
      <xdr:row>37</xdr:row>
      <xdr:rowOff>161925</xdr:rowOff>
    </xdr:to>
    <xdr:sp macro="" textlink="">
      <xdr:nvSpPr>
        <xdr:cNvPr id="817391" name="Line 1">
          <a:extLst>
            <a:ext uri="{FF2B5EF4-FFF2-40B4-BE49-F238E27FC236}">
              <a16:creationId xmlns:a16="http://schemas.microsoft.com/office/drawing/2014/main" id="{00000000-0008-0000-0200-0000EF780C00}"/>
            </a:ext>
          </a:extLst>
        </xdr:cNvPr>
        <xdr:cNvSpPr>
          <a:spLocks noChangeShapeType="1"/>
        </xdr:cNvSpPr>
      </xdr:nvSpPr>
      <xdr:spPr bwMode="auto">
        <a:xfrm flipH="1">
          <a:off x="3048000" y="2209800"/>
          <a:ext cx="0" cy="43205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756285</xdr:colOff>
      <xdr:row>9</xdr:row>
      <xdr:rowOff>0</xdr:rowOff>
    </xdr:from>
    <xdr:to>
      <xdr:col>5</xdr:col>
      <xdr:colOff>1822</xdr:colOff>
      <xdr:row>11</xdr:row>
      <xdr:rowOff>0</xdr:rowOff>
    </xdr:to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2276475" y="1562100"/>
          <a:ext cx="1533525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13" name="Text Box 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2286000" y="2447925"/>
          <a:ext cx="152400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4</xdr:col>
      <xdr:colOff>756211</xdr:colOff>
      <xdr:row>21</xdr:row>
      <xdr:rowOff>0</xdr:rowOff>
    </xdr:to>
    <xdr:sp macro="" textlink="">
      <xdr:nvSpPr>
        <xdr:cNvPr id="14" name="Text Box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286000" y="3286125"/>
          <a:ext cx="15144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9525</xdr:colOff>
      <xdr:row>23</xdr:row>
      <xdr:rowOff>0</xdr:rowOff>
    </xdr:from>
    <xdr:to>
      <xdr:col>5</xdr:col>
      <xdr:colOff>9525</xdr:colOff>
      <xdr:row>26</xdr:row>
      <xdr:rowOff>0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2295525" y="4171950"/>
          <a:ext cx="152400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5</xdr:col>
      <xdr:colOff>9525</xdr:colOff>
      <xdr:row>31</xdr:row>
      <xdr:rowOff>9525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2286000" y="5905500"/>
          <a:ext cx="1533525" cy="533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2286000" y="7610475"/>
          <a:ext cx="152400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r>
            <a:rPr lang="fr-FR" sz="1200" b="0" i="1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2286000" y="8448675"/>
          <a:ext cx="1524000" cy="523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18288" bIns="0" anchor="ctr" upright="1"/>
        <a:lstStyle/>
        <a:p>
          <a:pPr algn="ctr" rtl="0">
            <a:defRPr sz="1000"/>
          </a:pPr>
          <a:endParaRPr lang="fr-FR" sz="1200" b="0" i="1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657" name="Text Box 72">
          <a:extLst>
            <a:ext uri="{FF2B5EF4-FFF2-40B4-BE49-F238E27FC236}">
              <a16:creationId xmlns:a16="http://schemas.microsoft.com/office/drawing/2014/main" id="{00000000-0008-0000-0600-00006139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58" name="Text Box 73">
          <a:extLst>
            <a:ext uri="{FF2B5EF4-FFF2-40B4-BE49-F238E27FC236}">
              <a16:creationId xmlns:a16="http://schemas.microsoft.com/office/drawing/2014/main" id="{00000000-0008-0000-0600-00006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59" name="Text Box 74">
          <a:extLst>
            <a:ext uri="{FF2B5EF4-FFF2-40B4-BE49-F238E27FC236}">
              <a16:creationId xmlns:a16="http://schemas.microsoft.com/office/drawing/2014/main" id="{00000000-0008-0000-0600-00006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60" name="Text Box 75">
          <a:extLst>
            <a:ext uri="{FF2B5EF4-FFF2-40B4-BE49-F238E27FC236}">
              <a16:creationId xmlns:a16="http://schemas.microsoft.com/office/drawing/2014/main" id="{00000000-0008-0000-0600-00006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61" name="Text Box 81">
          <a:extLst>
            <a:ext uri="{FF2B5EF4-FFF2-40B4-BE49-F238E27FC236}">
              <a16:creationId xmlns:a16="http://schemas.microsoft.com/office/drawing/2014/main" id="{00000000-0008-0000-0600-00006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62" name="Text Box 82">
          <a:extLst>
            <a:ext uri="{FF2B5EF4-FFF2-40B4-BE49-F238E27FC236}">
              <a16:creationId xmlns:a16="http://schemas.microsoft.com/office/drawing/2014/main" id="{00000000-0008-0000-0600-00006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11</xdr:row>
      <xdr:rowOff>190500</xdr:rowOff>
    </xdr:from>
    <xdr:to>
      <xdr:col>17</xdr:col>
      <xdr:colOff>685800</xdr:colOff>
      <xdr:row>12</xdr:row>
      <xdr:rowOff>66675</xdr:rowOff>
    </xdr:to>
    <xdr:sp macro="" textlink="">
      <xdr:nvSpPr>
        <xdr:cNvPr id="866663" name="Text Box 83">
          <a:extLst>
            <a:ext uri="{FF2B5EF4-FFF2-40B4-BE49-F238E27FC236}">
              <a16:creationId xmlns:a16="http://schemas.microsoft.com/office/drawing/2014/main" id="{00000000-0008-0000-0600-000067390D00}"/>
            </a:ext>
          </a:extLst>
        </xdr:cNvPr>
        <xdr:cNvSpPr txBox="1">
          <a:spLocks noChangeArrowheads="1"/>
        </xdr:cNvSpPr>
      </xdr:nvSpPr>
      <xdr:spPr bwMode="auto">
        <a:xfrm>
          <a:off x="13230225" y="34575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664" name="Text Box 157">
          <a:extLst>
            <a:ext uri="{FF2B5EF4-FFF2-40B4-BE49-F238E27FC236}">
              <a16:creationId xmlns:a16="http://schemas.microsoft.com/office/drawing/2014/main" id="{00000000-0008-0000-0600-00006839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7</xdr:row>
      <xdr:rowOff>190500</xdr:rowOff>
    </xdr:from>
    <xdr:to>
      <xdr:col>17</xdr:col>
      <xdr:colOff>685800</xdr:colOff>
      <xdr:row>8</xdr:row>
      <xdr:rowOff>66675</xdr:rowOff>
    </xdr:to>
    <xdr:sp macro="" textlink="">
      <xdr:nvSpPr>
        <xdr:cNvPr id="866665" name="Text Box 161">
          <a:extLst>
            <a:ext uri="{FF2B5EF4-FFF2-40B4-BE49-F238E27FC236}">
              <a16:creationId xmlns:a16="http://schemas.microsoft.com/office/drawing/2014/main" id="{00000000-0008-0000-0600-000069390D00}"/>
            </a:ext>
          </a:extLst>
        </xdr:cNvPr>
        <xdr:cNvSpPr txBox="1">
          <a:spLocks noChangeArrowheads="1"/>
        </xdr:cNvSpPr>
      </xdr:nvSpPr>
      <xdr:spPr bwMode="auto">
        <a:xfrm>
          <a:off x="13230225" y="18192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11</xdr:row>
      <xdr:rowOff>0</xdr:rowOff>
    </xdr:from>
    <xdr:to>
      <xdr:col>17</xdr:col>
      <xdr:colOff>685800</xdr:colOff>
      <xdr:row>11</xdr:row>
      <xdr:rowOff>285750</xdr:rowOff>
    </xdr:to>
    <xdr:sp macro="" textlink="">
      <xdr:nvSpPr>
        <xdr:cNvPr id="866666" name="Text Box 162">
          <a:extLst>
            <a:ext uri="{FF2B5EF4-FFF2-40B4-BE49-F238E27FC236}">
              <a16:creationId xmlns:a16="http://schemas.microsoft.com/office/drawing/2014/main" id="{00000000-0008-0000-0600-00006A390D00}"/>
            </a:ext>
          </a:extLst>
        </xdr:cNvPr>
        <xdr:cNvSpPr txBox="1">
          <a:spLocks noChangeArrowheads="1"/>
        </xdr:cNvSpPr>
      </xdr:nvSpPr>
      <xdr:spPr bwMode="auto">
        <a:xfrm>
          <a:off x="13230225" y="32670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667" name="Text Box 163">
          <a:extLst>
            <a:ext uri="{FF2B5EF4-FFF2-40B4-BE49-F238E27FC236}">
              <a16:creationId xmlns:a16="http://schemas.microsoft.com/office/drawing/2014/main" id="{00000000-0008-0000-0600-00006B39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11</xdr:row>
      <xdr:rowOff>190500</xdr:rowOff>
    </xdr:from>
    <xdr:to>
      <xdr:col>17</xdr:col>
      <xdr:colOff>685800</xdr:colOff>
      <xdr:row>12</xdr:row>
      <xdr:rowOff>66675</xdr:rowOff>
    </xdr:to>
    <xdr:sp macro="" textlink="">
      <xdr:nvSpPr>
        <xdr:cNvPr id="866668" name="Text Box 164">
          <a:extLst>
            <a:ext uri="{FF2B5EF4-FFF2-40B4-BE49-F238E27FC236}">
              <a16:creationId xmlns:a16="http://schemas.microsoft.com/office/drawing/2014/main" id="{00000000-0008-0000-0600-00006C390D00}"/>
            </a:ext>
          </a:extLst>
        </xdr:cNvPr>
        <xdr:cNvSpPr txBox="1">
          <a:spLocks noChangeArrowheads="1"/>
        </xdr:cNvSpPr>
      </xdr:nvSpPr>
      <xdr:spPr bwMode="auto">
        <a:xfrm>
          <a:off x="13230225" y="34575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669" name="Text Box 165">
          <a:extLst>
            <a:ext uri="{FF2B5EF4-FFF2-40B4-BE49-F238E27FC236}">
              <a16:creationId xmlns:a16="http://schemas.microsoft.com/office/drawing/2014/main" id="{00000000-0008-0000-0600-00006D39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12</xdr:row>
      <xdr:rowOff>0</xdr:rowOff>
    </xdr:from>
    <xdr:to>
      <xdr:col>17</xdr:col>
      <xdr:colOff>685800</xdr:colOff>
      <xdr:row>12</xdr:row>
      <xdr:rowOff>285750</xdr:rowOff>
    </xdr:to>
    <xdr:sp macro="" textlink="">
      <xdr:nvSpPr>
        <xdr:cNvPr id="866670" name="Text Box 166">
          <a:extLst>
            <a:ext uri="{FF2B5EF4-FFF2-40B4-BE49-F238E27FC236}">
              <a16:creationId xmlns:a16="http://schemas.microsoft.com/office/drawing/2014/main" id="{00000000-0008-0000-0600-00006E390D00}"/>
            </a:ext>
          </a:extLst>
        </xdr:cNvPr>
        <xdr:cNvSpPr txBox="1">
          <a:spLocks noChangeArrowheads="1"/>
        </xdr:cNvSpPr>
      </xdr:nvSpPr>
      <xdr:spPr bwMode="auto">
        <a:xfrm>
          <a:off x="13230225" y="36766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12</xdr:row>
      <xdr:rowOff>0</xdr:rowOff>
    </xdr:from>
    <xdr:to>
      <xdr:col>17</xdr:col>
      <xdr:colOff>685800</xdr:colOff>
      <xdr:row>12</xdr:row>
      <xdr:rowOff>285750</xdr:rowOff>
    </xdr:to>
    <xdr:sp macro="" textlink="">
      <xdr:nvSpPr>
        <xdr:cNvPr id="866671" name="Text Box 167">
          <a:extLst>
            <a:ext uri="{FF2B5EF4-FFF2-40B4-BE49-F238E27FC236}">
              <a16:creationId xmlns:a16="http://schemas.microsoft.com/office/drawing/2014/main" id="{00000000-0008-0000-0600-00006F390D00}"/>
            </a:ext>
          </a:extLst>
        </xdr:cNvPr>
        <xdr:cNvSpPr txBox="1">
          <a:spLocks noChangeArrowheads="1"/>
        </xdr:cNvSpPr>
      </xdr:nvSpPr>
      <xdr:spPr bwMode="auto">
        <a:xfrm>
          <a:off x="13230225" y="36766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2" name="Text Box 168">
          <a:extLst>
            <a:ext uri="{FF2B5EF4-FFF2-40B4-BE49-F238E27FC236}">
              <a16:creationId xmlns:a16="http://schemas.microsoft.com/office/drawing/2014/main" id="{00000000-0008-0000-0600-00007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3" name="Text Box 169">
          <a:extLst>
            <a:ext uri="{FF2B5EF4-FFF2-40B4-BE49-F238E27FC236}">
              <a16:creationId xmlns:a16="http://schemas.microsoft.com/office/drawing/2014/main" id="{00000000-0008-0000-0600-00007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4" name="Text Box 170">
          <a:extLst>
            <a:ext uri="{FF2B5EF4-FFF2-40B4-BE49-F238E27FC236}">
              <a16:creationId xmlns:a16="http://schemas.microsoft.com/office/drawing/2014/main" id="{00000000-0008-0000-0600-00007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5" name="Text Box 171">
          <a:extLst>
            <a:ext uri="{FF2B5EF4-FFF2-40B4-BE49-F238E27FC236}">
              <a16:creationId xmlns:a16="http://schemas.microsoft.com/office/drawing/2014/main" id="{00000000-0008-0000-0600-00007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6" name="Text Box 172">
          <a:extLst>
            <a:ext uri="{FF2B5EF4-FFF2-40B4-BE49-F238E27FC236}">
              <a16:creationId xmlns:a16="http://schemas.microsoft.com/office/drawing/2014/main" id="{00000000-0008-0000-0600-00007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7" name="Text Box 173">
          <a:extLst>
            <a:ext uri="{FF2B5EF4-FFF2-40B4-BE49-F238E27FC236}">
              <a16:creationId xmlns:a16="http://schemas.microsoft.com/office/drawing/2014/main" id="{00000000-0008-0000-0600-00007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8" name="Text Box 174">
          <a:extLst>
            <a:ext uri="{FF2B5EF4-FFF2-40B4-BE49-F238E27FC236}">
              <a16:creationId xmlns:a16="http://schemas.microsoft.com/office/drawing/2014/main" id="{00000000-0008-0000-0600-00007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79" name="Text Box 175">
          <a:extLst>
            <a:ext uri="{FF2B5EF4-FFF2-40B4-BE49-F238E27FC236}">
              <a16:creationId xmlns:a16="http://schemas.microsoft.com/office/drawing/2014/main" id="{00000000-0008-0000-0600-00007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0" name="Text Box 176">
          <a:extLst>
            <a:ext uri="{FF2B5EF4-FFF2-40B4-BE49-F238E27FC236}">
              <a16:creationId xmlns:a16="http://schemas.microsoft.com/office/drawing/2014/main" id="{00000000-0008-0000-0600-00007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1" name="Text Box 177">
          <a:extLst>
            <a:ext uri="{FF2B5EF4-FFF2-40B4-BE49-F238E27FC236}">
              <a16:creationId xmlns:a16="http://schemas.microsoft.com/office/drawing/2014/main" id="{00000000-0008-0000-0600-00007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2" name="Text Box 178">
          <a:extLst>
            <a:ext uri="{FF2B5EF4-FFF2-40B4-BE49-F238E27FC236}">
              <a16:creationId xmlns:a16="http://schemas.microsoft.com/office/drawing/2014/main" id="{00000000-0008-0000-0600-00007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3" name="Text Box 179">
          <a:extLst>
            <a:ext uri="{FF2B5EF4-FFF2-40B4-BE49-F238E27FC236}">
              <a16:creationId xmlns:a16="http://schemas.microsoft.com/office/drawing/2014/main" id="{00000000-0008-0000-0600-00007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4" name="Text Box 180">
          <a:extLst>
            <a:ext uri="{FF2B5EF4-FFF2-40B4-BE49-F238E27FC236}">
              <a16:creationId xmlns:a16="http://schemas.microsoft.com/office/drawing/2014/main" id="{00000000-0008-0000-0600-00007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5" name="Text Box 181">
          <a:extLst>
            <a:ext uri="{FF2B5EF4-FFF2-40B4-BE49-F238E27FC236}">
              <a16:creationId xmlns:a16="http://schemas.microsoft.com/office/drawing/2014/main" id="{00000000-0008-0000-0600-00007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6" name="Text Box 182">
          <a:extLst>
            <a:ext uri="{FF2B5EF4-FFF2-40B4-BE49-F238E27FC236}">
              <a16:creationId xmlns:a16="http://schemas.microsoft.com/office/drawing/2014/main" id="{00000000-0008-0000-0600-00007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7" name="Text Box 183">
          <a:extLst>
            <a:ext uri="{FF2B5EF4-FFF2-40B4-BE49-F238E27FC236}">
              <a16:creationId xmlns:a16="http://schemas.microsoft.com/office/drawing/2014/main" id="{00000000-0008-0000-0600-00007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8" name="Text Box 184">
          <a:extLst>
            <a:ext uri="{FF2B5EF4-FFF2-40B4-BE49-F238E27FC236}">
              <a16:creationId xmlns:a16="http://schemas.microsoft.com/office/drawing/2014/main" id="{00000000-0008-0000-0600-00008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89" name="Text Box 185">
          <a:extLst>
            <a:ext uri="{FF2B5EF4-FFF2-40B4-BE49-F238E27FC236}">
              <a16:creationId xmlns:a16="http://schemas.microsoft.com/office/drawing/2014/main" id="{00000000-0008-0000-0600-00008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0" name="Text Box 186">
          <a:extLst>
            <a:ext uri="{FF2B5EF4-FFF2-40B4-BE49-F238E27FC236}">
              <a16:creationId xmlns:a16="http://schemas.microsoft.com/office/drawing/2014/main" id="{00000000-0008-0000-0600-00008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1" name="Text Box 187">
          <a:extLst>
            <a:ext uri="{FF2B5EF4-FFF2-40B4-BE49-F238E27FC236}">
              <a16:creationId xmlns:a16="http://schemas.microsoft.com/office/drawing/2014/main" id="{00000000-0008-0000-0600-00008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2" name="Text Box 188">
          <a:extLst>
            <a:ext uri="{FF2B5EF4-FFF2-40B4-BE49-F238E27FC236}">
              <a16:creationId xmlns:a16="http://schemas.microsoft.com/office/drawing/2014/main" id="{00000000-0008-0000-0600-00008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3" name="Text Box 189">
          <a:extLst>
            <a:ext uri="{FF2B5EF4-FFF2-40B4-BE49-F238E27FC236}">
              <a16:creationId xmlns:a16="http://schemas.microsoft.com/office/drawing/2014/main" id="{00000000-0008-0000-0600-00008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4" name="Text Box 190">
          <a:extLst>
            <a:ext uri="{FF2B5EF4-FFF2-40B4-BE49-F238E27FC236}">
              <a16:creationId xmlns:a16="http://schemas.microsoft.com/office/drawing/2014/main" id="{00000000-0008-0000-0600-00008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5" name="Text Box 191">
          <a:extLst>
            <a:ext uri="{FF2B5EF4-FFF2-40B4-BE49-F238E27FC236}">
              <a16:creationId xmlns:a16="http://schemas.microsoft.com/office/drawing/2014/main" id="{00000000-0008-0000-0600-00008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6" name="Text Box 192">
          <a:extLst>
            <a:ext uri="{FF2B5EF4-FFF2-40B4-BE49-F238E27FC236}">
              <a16:creationId xmlns:a16="http://schemas.microsoft.com/office/drawing/2014/main" id="{00000000-0008-0000-0600-00008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7" name="Text Box 226">
          <a:extLst>
            <a:ext uri="{FF2B5EF4-FFF2-40B4-BE49-F238E27FC236}">
              <a16:creationId xmlns:a16="http://schemas.microsoft.com/office/drawing/2014/main" id="{00000000-0008-0000-0600-00008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8" name="Text Box 227">
          <a:extLst>
            <a:ext uri="{FF2B5EF4-FFF2-40B4-BE49-F238E27FC236}">
              <a16:creationId xmlns:a16="http://schemas.microsoft.com/office/drawing/2014/main" id="{00000000-0008-0000-0600-00008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699" name="Text Box 260">
          <a:extLst>
            <a:ext uri="{FF2B5EF4-FFF2-40B4-BE49-F238E27FC236}">
              <a16:creationId xmlns:a16="http://schemas.microsoft.com/office/drawing/2014/main" id="{00000000-0008-0000-0600-00008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0" name="Text Box 168">
          <a:extLst>
            <a:ext uri="{FF2B5EF4-FFF2-40B4-BE49-F238E27FC236}">
              <a16:creationId xmlns:a16="http://schemas.microsoft.com/office/drawing/2014/main" id="{00000000-0008-0000-0600-00008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1" name="Text Box 74">
          <a:extLst>
            <a:ext uri="{FF2B5EF4-FFF2-40B4-BE49-F238E27FC236}">
              <a16:creationId xmlns:a16="http://schemas.microsoft.com/office/drawing/2014/main" id="{00000000-0008-0000-0600-00008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2" name="Text Box 75">
          <a:extLst>
            <a:ext uri="{FF2B5EF4-FFF2-40B4-BE49-F238E27FC236}">
              <a16:creationId xmlns:a16="http://schemas.microsoft.com/office/drawing/2014/main" id="{00000000-0008-0000-0600-00008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3" name="Text Box 73">
          <a:extLst>
            <a:ext uri="{FF2B5EF4-FFF2-40B4-BE49-F238E27FC236}">
              <a16:creationId xmlns:a16="http://schemas.microsoft.com/office/drawing/2014/main" id="{00000000-0008-0000-0600-00008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4" name="Text Box 74">
          <a:extLst>
            <a:ext uri="{FF2B5EF4-FFF2-40B4-BE49-F238E27FC236}">
              <a16:creationId xmlns:a16="http://schemas.microsoft.com/office/drawing/2014/main" id="{00000000-0008-0000-0600-00009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5" name="Text Box 75">
          <a:extLst>
            <a:ext uri="{FF2B5EF4-FFF2-40B4-BE49-F238E27FC236}">
              <a16:creationId xmlns:a16="http://schemas.microsoft.com/office/drawing/2014/main" id="{00000000-0008-0000-0600-00009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6" name="Text Box 185">
          <a:extLst>
            <a:ext uri="{FF2B5EF4-FFF2-40B4-BE49-F238E27FC236}">
              <a16:creationId xmlns:a16="http://schemas.microsoft.com/office/drawing/2014/main" id="{00000000-0008-0000-0600-00009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7" name="Text Box 186">
          <a:extLst>
            <a:ext uri="{FF2B5EF4-FFF2-40B4-BE49-F238E27FC236}">
              <a16:creationId xmlns:a16="http://schemas.microsoft.com/office/drawing/2014/main" id="{00000000-0008-0000-0600-00009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8" name="Text Box 168">
          <a:extLst>
            <a:ext uri="{FF2B5EF4-FFF2-40B4-BE49-F238E27FC236}">
              <a16:creationId xmlns:a16="http://schemas.microsoft.com/office/drawing/2014/main" id="{00000000-0008-0000-0600-00009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09" name="Text Box 74">
          <a:extLst>
            <a:ext uri="{FF2B5EF4-FFF2-40B4-BE49-F238E27FC236}">
              <a16:creationId xmlns:a16="http://schemas.microsoft.com/office/drawing/2014/main" id="{00000000-0008-0000-0600-00009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0" name="Text Box 75">
          <a:extLst>
            <a:ext uri="{FF2B5EF4-FFF2-40B4-BE49-F238E27FC236}">
              <a16:creationId xmlns:a16="http://schemas.microsoft.com/office/drawing/2014/main" id="{00000000-0008-0000-0600-00009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711" name="Text Box 227">
          <a:extLst>
            <a:ext uri="{FF2B5EF4-FFF2-40B4-BE49-F238E27FC236}">
              <a16:creationId xmlns:a16="http://schemas.microsoft.com/office/drawing/2014/main" id="{00000000-0008-0000-0600-00009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2" name="Text Box 81">
          <a:extLst>
            <a:ext uri="{FF2B5EF4-FFF2-40B4-BE49-F238E27FC236}">
              <a16:creationId xmlns:a16="http://schemas.microsoft.com/office/drawing/2014/main" id="{00000000-0008-0000-0600-00009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3" name="Text Box 169">
          <a:extLst>
            <a:ext uri="{FF2B5EF4-FFF2-40B4-BE49-F238E27FC236}">
              <a16:creationId xmlns:a16="http://schemas.microsoft.com/office/drawing/2014/main" id="{00000000-0008-0000-0600-00009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4" name="Text Box 172">
          <a:extLst>
            <a:ext uri="{FF2B5EF4-FFF2-40B4-BE49-F238E27FC236}">
              <a16:creationId xmlns:a16="http://schemas.microsoft.com/office/drawing/2014/main" id="{00000000-0008-0000-0600-00009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5" name="Text Box 227">
          <a:extLst>
            <a:ext uri="{FF2B5EF4-FFF2-40B4-BE49-F238E27FC236}">
              <a16:creationId xmlns:a16="http://schemas.microsoft.com/office/drawing/2014/main" id="{00000000-0008-0000-0600-00009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6" name="Text Box 73">
          <a:extLst>
            <a:ext uri="{FF2B5EF4-FFF2-40B4-BE49-F238E27FC236}">
              <a16:creationId xmlns:a16="http://schemas.microsoft.com/office/drawing/2014/main" id="{00000000-0008-0000-0600-00009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7" name="Text Box 73">
          <a:extLst>
            <a:ext uri="{FF2B5EF4-FFF2-40B4-BE49-F238E27FC236}">
              <a16:creationId xmlns:a16="http://schemas.microsoft.com/office/drawing/2014/main" id="{00000000-0008-0000-0600-00009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8" name="Text Box 74">
          <a:extLst>
            <a:ext uri="{FF2B5EF4-FFF2-40B4-BE49-F238E27FC236}">
              <a16:creationId xmlns:a16="http://schemas.microsoft.com/office/drawing/2014/main" id="{00000000-0008-0000-0600-00009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19" name="Text Box 75">
          <a:extLst>
            <a:ext uri="{FF2B5EF4-FFF2-40B4-BE49-F238E27FC236}">
              <a16:creationId xmlns:a16="http://schemas.microsoft.com/office/drawing/2014/main" id="{00000000-0008-0000-0600-00009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0" name="Text Box 73">
          <a:extLst>
            <a:ext uri="{FF2B5EF4-FFF2-40B4-BE49-F238E27FC236}">
              <a16:creationId xmlns:a16="http://schemas.microsoft.com/office/drawing/2014/main" id="{00000000-0008-0000-0600-0000A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1" name="Text Box 185">
          <a:extLst>
            <a:ext uri="{FF2B5EF4-FFF2-40B4-BE49-F238E27FC236}">
              <a16:creationId xmlns:a16="http://schemas.microsoft.com/office/drawing/2014/main" id="{00000000-0008-0000-0600-0000A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2" name="Text Box 186">
          <a:extLst>
            <a:ext uri="{FF2B5EF4-FFF2-40B4-BE49-F238E27FC236}">
              <a16:creationId xmlns:a16="http://schemas.microsoft.com/office/drawing/2014/main" id="{00000000-0008-0000-0600-0000A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3" name="Text Box 168">
          <a:extLst>
            <a:ext uri="{FF2B5EF4-FFF2-40B4-BE49-F238E27FC236}">
              <a16:creationId xmlns:a16="http://schemas.microsoft.com/office/drawing/2014/main" id="{00000000-0008-0000-0600-0000A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4" name="Text Box 74">
          <a:extLst>
            <a:ext uri="{FF2B5EF4-FFF2-40B4-BE49-F238E27FC236}">
              <a16:creationId xmlns:a16="http://schemas.microsoft.com/office/drawing/2014/main" id="{00000000-0008-0000-0600-0000A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5" name="Text Box 75">
          <a:extLst>
            <a:ext uri="{FF2B5EF4-FFF2-40B4-BE49-F238E27FC236}">
              <a16:creationId xmlns:a16="http://schemas.microsoft.com/office/drawing/2014/main" id="{00000000-0008-0000-0600-0000A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6" name="Text Box 81">
          <a:extLst>
            <a:ext uri="{FF2B5EF4-FFF2-40B4-BE49-F238E27FC236}">
              <a16:creationId xmlns:a16="http://schemas.microsoft.com/office/drawing/2014/main" id="{00000000-0008-0000-0600-0000A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7" name="Text Box 169">
          <a:extLst>
            <a:ext uri="{FF2B5EF4-FFF2-40B4-BE49-F238E27FC236}">
              <a16:creationId xmlns:a16="http://schemas.microsoft.com/office/drawing/2014/main" id="{00000000-0008-0000-0600-0000A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8" name="Text Box 172">
          <a:extLst>
            <a:ext uri="{FF2B5EF4-FFF2-40B4-BE49-F238E27FC236}">
              <a16:creationId xmlns:a16="http://schemas.microsoft.com/office/drawing/2014/main" id="{00000000-0008-0000-0600-0000A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29" name="Text Box 227">
          <a:extLst>
            <a:ext uri="{FF2B5EF4-FFF2-40B4-BE49-F238E27FC236}">
              <a16:creationId xmlns:a16="http://schemas.microsoft.com/office/drawing/2014/main" id="{00000000-0008-0000-0600-0000A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0" name="Text Box 185">
          <a:extLst>
            <a:ext uri="{FF2B5EF4-FFF2-40B4-BE49-F238E27FC236}">
              <a16:creationId xmlns:a16="http://schemas.microsoft.com/office/drawing/2014/main" id="{00000000-0008-0000-0600-0000A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1" name="Text Box 186">
          <a:extLst>
            <a:ext uri="{FF2B5EF4-FFF2-40B4-BE49-F238E27FC236}">
              <a16:creationId xmlns:a16="http://schemas.microsoft.com/office/drawing/2014/main" id="{00000000-0008-0000-0600-0000A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2" name="Text Box 185">
          <a:extLst>
            <a:ext uri="{FF2B5EF4-FFF2-40B4-BE49-F238E27FC236}">
              <a16:creationId xmlns:a16="http://schemas.microsoft.com/office/drawing/2014/main" id="{00000000-0008-0000-0600-0000A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3" name="Text Box 186">
          <a:extLst>
            <a:ext uri="{FF2B5EF4-FFF2-40B4-BE49-F238E27FC236}">
              <a16:creationId xmlns:a16="http://schemas.microsoft.com/office/drawing/2014/main" id="{00000000-0008-0000-0600-0000A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4" name="Text Box 185">
          <a:extLst>
            <a:ext uri="{FF2B5EF4-FFF2-40B4-BE49-F238E27FC236}">
              <a16:creationId xmlns:a16="http://schemas.microsoft.com/office/drawing/2014/main" id="{00000000-0008-0000-0600-0000A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5" name="Text Box 186">
          <a:extLst>
            <a:ext uri="{FF2B5EF4-FFF2-40B4-BE49-F238E27FC236}">
              <a16:creationId xmlns:a16="http://schemas.microsoft.com/office/drawing/2014/main" id="{00000000-0008-0000-0600-0000A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6" name="Text Box 185">
          <a:extLst>
            <a:ext uri="{FF2B5EF4-FFF2-40B4-BE49-F238E27FC236}">
              <a16:creationId xmlns:a16="http://schemas.microsoft.com/office/drawing/2014/main" id="{00000000-0008-0000-0600-0000B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7" name="Text Box 186">
          <a:extLst>
            <a:ext uri="{FF2B5EF4-FFF2-40B4-BE49-F238E27FC236}">
              <a16:creationId xmlns:a16="http://schemas.microsoft.com/office/drawing/2014/main" id="{00000000-0008-0000-0600-0000B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8" name="Text Box 168">
          <a:extLst>
            <a:ext uri="{FF2B5EF4-FFF2-40B4-BE49-F238E27FC236}">
              <a16:creationId xmlns:a16="http://schemas.microsoft.com/office/drawing/2014/main" id="{00000000-0008-0000-0600-0000B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39" name="Text Box 171">
          <a:extLst>
            <a:ext uri="{FF2B5EF4-FFF2-40B4-BE49-F238E27FC236}">
              <a16:creationId xmlns:a16="http://schemas.microsoft.com/office/drawing/2014/main" id="{00000000-0008-0000-0600-0000B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0" name="Text Box 168">
          <a:extLst>
            <a:ext uri="{FF2B5EF4-FFF2-40B4-BE49-F238E27FC236}">
              <a16:creationId xmlns:a16="http://schemas.microsoft.com/office/drawing/2014/main" id="{00000000-0008-0000-0600-0000B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1" name="Text Box 74">
          <a:extLst>
            <a:ext uri="{FF2B5EF4-FFF2-40B4-BE49-F238E27FC236}">
              <a16:creationId xmlns:a16="http://schemas.microsoft.com/office/drawing/2014/main" id="{00000000-0008-0000-0600-0000B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2" name="Text Box 75">
          <a:extLst>
            <a:ext uri="{FF2B5EF4-FFF2-40B4-BE49-F238E27FC236}">
              <a16:creationId xmlns:a16="http://schemas.microsoft.com/office/drawing/2014/main" id="{00000000-0008-0000-0600-0000B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3" name="Text Box 73">
          <a:extLst>
            <a:ext uri="{FF2B5EF4-FFF2-40B4-BE49-F238E27FC236}">
              <a16:creationId xmlns:a16="http://schemas.microsoft.com/office/drawing/2014/main" id="{00000000-0008-0000-0600-0000B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4" name="Text Box 185">
          <a:extLst>
            <a:ext uri="{FF2B5EF4-FFF2-40B4-BE49-F238E27FC236}">
              <a16:creationId xmlns:a16="http://schemas.microsoft.com/office/drawing/2014/main" id="{00000000-0008-0000-0600-0000B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5" name="Text Box 186">
          <a:extLst>
            <a:ext uri="{FF2B5EF4-FFF2-40B4-BE49-F238E27FC236}">
              <a16:creationId xmlns:a16="http://schemas.microsoft.com/office/drawing/2014/main" id="{00000000-0008-0000-0600-0000B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746" name="Text Box 227">
          <a:extLst>
            <a:ext uri="{FF2B5EF4-FFF2-40B4-BE49-F238E27FC236}">
              <a16:creationId xmlns:a16="http://schemas.microsoft.com/office/drawing/2014/main" id="{00000000-0008-0000-0600-0000B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7" name="Text Box 73">
          <a:extLst>
            <a:ext uri="{FF2B5EF4-FFF2-40B4-BE49-F238E27FC236}">
              <a16:creationId xmlns:a16="http://schemas.microsoft.com/office/drawing/2014/main" id="{00000000-0008-0000-0600-0000B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8" name="Text Box 73">
          <a:extLst>
            <a:ext uri="{FF2B5EF4-FFF2-40B4-BE49-F238E27FC236}">
              <a16:creationId xmlns:a16="http://schemas.microsoft.com/office/drawing/2014/main" id="{00000000-0008-0000-0600-0000B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49" name="Text Box 168">
          <a:extLst>
            <a:ext uri="{FF2B5EF4-FFF2-40B4-BE49-F238E27FC236}">
              <a16:creationId xmlns:a16="http://schemas.microsoft.com/office/drawing/2014/main" id="{00000000-0008-0000-0600-0000B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0" name="Text Box 74">
          <a:extLst>
            <a:ext uri="{FF2B5EF4-FFF2-40B4-BE49-F238E27FC236}">
              <a16:creationId xmlns:a16="http://schemas.microsoft.com/office/drawing/2014/main" id="{00000000-0008-0000-0600-0000B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1" name="Text Box 75">
          <a:extLst>
            <a:ext uri="{FF2B5EF4-FFF2-40B4-BE49-F238E27FC236}">
              <a16:creationId xmlns:a16="http://schemas.microsoft.com/office/drawing/2014/main" id="{00000000-0008-0000-0600-0000B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2" name="Text Box 185">
          <a:extLst>
            <a:ext uri="{FF2B5EF4-FFF2-40B4-BE49-F238E27FC236}">
              <a16:creationId xmlns:a16="http://schemas.microsoft.com/office/drawing/2014/main" id="{00000000-0008-0000-0600-0000C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3" name="Text Box 186">
          <a:extLst>
            <a:ext uri="{FF2B5EF4-FFF2-40B4-BE49-F238E27FC236}">
              <a16:creationId xmlns:a16="http://schemas.microsoft.com/office/drawing/2014/main" id="{00000000-0008-0000-0600-0000C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754" name="Text Box 227">
          <a:extLst>
            <a:ext uri="{FF2B5EF4-FFF2-40B4-BE49-F238E27FC236}">
              <a16:creationId xmlns:a16="http://schemas.microsoft.com/office/drawing/2014/main" id="{00000000-0008-0000-0600-0000C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5" name="Text Box 73">
          <a:extLst>
            <a:ext uri="{FF2B5EF4-FFF2-40B4-BE49-F238E27FC236}">
              <a16:creationId xmlns:a16="http://schemas.microsoft.com/office/drawing/2014/main" id="{00000000-0008-0000-0600-0000C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6" name="Text Box 168">
          <a:extLst>
            <a:ext uri="{FF2B5EF4-FFF2-40B4-BE49-F238E27FC236}">
              <a16:creationId xmlns:a16="http://schemas.microsoft.com/office/drawing/2014/main" id="{00000000-0008-0000-0600-0000C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7" name="Text Box 74">
          <a:extLst>
            <a:ext uri="{FF2B5EF4-FFF2-40B4-BE49-F238E27FC236}">
              <a16:creationId xmlns:a16="http://schemas.microsoft.com/office/drawing/2014/main" id="{00000000-0008-0000-0600-0000C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8" name="Text Box 75">
          <a:extLst>
            <a:ext uri="{FF2B5EF4-FFF2-40B4-BE49-F238E27FC236}">
              <a16:creationId xmlns:a16="http://schemas.microsoft.com/office/drawing/2014/main" id="{00000000-0008-0000-0600-0000C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59" name="Text Box 185">
          <a:extLst>
            <a:ext uri="{FF2B5EF4-FFF2-40B4-BE49-F238E27FC236}">
              <a16:creationId xmlns:a16="http://schemas.microsoft.com/office/drawing/2014/main" id="{00000000-0008-0000-0600-0000C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0" name="Text Box 186">
          <a:extLst>
            <a:ext uri="{FF2B5EF4-FFF2-40B4-BE49-F238E27FC236}">
              <a16:creationId xmlns:a16="http://schemas.microsoft.com/office/drawing/2014/main" id="{00000000-0008-0000-0600-0000C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761" name="Text Box 227">
          <a:extLst>
            <a:ext uri="{FF2B5EF4-FFF2-40B4-BE49-F238E27FC236}">
              <a16:creationId xmlns:a16="http://schemas.microsoft.com/office/drawing/2014/main" id="{00000000-0008-0000-0600-0000C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2" name="Text Box 73">
          <a:extLst>
            <a:ext uri="{FF2B5EF4-FFF2-40B4-BE49-F238E27FC236}">
              <a16:creationId xmlns:a16="http://schemas.microsoft.com/office/drawing/2014/main" id="{00000000-0008-0000-0600-0000C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3" name="Text Box 168">
          <a:extLst>
            <a:ext uri="{FF2B5EF4-FFF2-40B4-BE49-F238E27FC236}">
              <a16:creationId xmlns:a16="http://schemas.microsoft.com/office/drawing/2014/main" id="{00000000-0008-0000-0600-0000C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4" name="Text Box 74">
          <a:extLst>
            <a:ext uri="{FF2B5EF4-FFF2-40B4-BE49-F238E27FC236}">
              <a16:creationId xmlns:a16="http://schemas.microsoft.com/office/drawing/2014/main" id="{00000000-0008-0000-0600-0000C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5" name="Text Box 75">
          <a:extLst>
            <a:ext uri="{FF2B5EF4-FFF2-40B4-BE49-F238E27FC236}">
              <a16:creationId xmlns:a16="http://schemas.microsoft.com/office/drawing/2014/main" id="{00000000-0008-0000-0600-0000C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6" name="Text Box 81">
          <a:extLst>
            <a:ext uri="{FF2B5EF4-FFF2-40B4-BE49-F238E27FC236}">
              <a16:creationId xmlns:a16="http://schemas.microsoft.com/office/drawing/2014/main" id="{00000000-0008-0000-0600-0000C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7" name="Text Box 169">
          <a:extLst>
            <a:ext uri="{FF2B5EF4-FFF2-40B4-BE49-F238E27FC236}">
              <a16:creationId xmlns:a16="http://schemas.microsoft.com/office/drawing/2014/main" id="{00000000-0008-0000-0600-0000C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8" name="Text Box 172">
          <a:extLst>
            <a:ext uri="{FF2B5EF4-FFF2-40B4-BE49-F238E27FC236}">
              <a16:creationId xmlns:a16="http://schemas.microsoft.com/office/drawing/2014/main" id="{00000000-0008-0000-0600-0000D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69" name="Text Box 227">
          <a:extLst>
            <a:ext uri="{FF2B5EF4-FFF2-40B4-BE49-F238E27FC236}">
              <a16:creationId xmlns:a16="http://schemas.microsoft.com/office/drawing/2014/main" id="{00000000-0008-0000-0600-0000D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0" name="Text Box 185">
          <a:extLst>
            <a:ext uri="{FF2B5EF4-FFF2-40B4-BE49-F238E27FC236}">
              <a16:creationId xmlns:a16="http://schemas.microsoft.com/office/drawing/2014/main" id="{00000000-0008-0000-0600-0000D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1" name="Text Box 186">
          <a:extLst>
            <a:ext uri="{FF2B5EF4-FFF2-40B4-BE49-F238E27FC236}">
              <a16:creationId xmlns:a16="http://schemas.microsoft.com/office/drawing/2014/main" id="{00000000-0008-0000-0600-0000D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2" name="Text Box 185">
          <a:extLst>
            <a:ext uri="{FF2B5EF4-FFF2-40B4-BE49-F238E27FC236}">
              <a16:creationId xmlns:a16="http://schemas.microsoft.com/office/drawing/2014/main" id="{00000000-0008-0000-0600-0000D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3" name="Text Box 186">
          <a:extLst>
            <a:ext uri="{FF2B5EF4-FFF2-40B4-BE49-F238E27FC236}">
              <a16:creationId xmlns:a16="http://schemas.microsoft.com/office/drawing/2014/main" id="{00000000-0008-0000-0600-0000D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4" name="Text Box 171">
          <a:extLst>
            <a:ext uri="{FF2B5EF4-FFF2-40B4-BE49-F238E27FC236}">
              <a16:creationId xmlns:a16="http://schemas.microsoft.com/office/drawing/2014/main" id="{00000000-0008-0000-0600-0000D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5" name="Text Box 73">
          <a:extLst>
            <a:ext uri="{FF2B5EF4-FFF2-40B4-BE49-F238E27FC236}">
              <a16:creationId xmlns:a16="http://schemas.microsoft.com/office/drawing/2014/main" id="{00000000-0008-0000-0600-0000D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6" name="Text Box 73">
          <a:extLst>
            <a:ext uri="{FF2B5EF4-FFF2-40B4-BE49-F238E27FC236}">
              <a16:creationId xmlns:a16="http://schemas.microsoft.com/office/drawing/2014/main" id="{00000000-0008-0000-0600-0000D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7" name="Text Box 168">
          <a:extLst>
            <a:ext uri="{FF2B5EF4-FFF2-40B4-BE49-F238E27FC236}">
              <a16:creationId xmlns:a16="http://schemas.microsoft.com/office/drawing/2014/main" id="{00000000-0008-0000-0600-0000D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8" name="Text Box 74">
          <a:extLst>
            <a:ext uri="{FF2B5EF4-FFF2-40B4-BE49-F238E27FC236}">
              <a16:creationId xmlns:a16="http://schemas.microsoft.com/office/drawing/2014/main" id="{00000000-0008-0000-0600-0000D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79" name="Text Box 75">
          <a:extLst>
            <a:ext uri="{FF2B5EF4-FFF2-40B4-BE49-F238E27FC236}">
              <a16:creationId xmlns:a16="http://schemas.microsoft.com/office/drawing/2014/main" id="{00000000-0008-0000-0600-0000D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0" name="Text Box 185">
          <a:extLst>
            <a:ext uri="{FF2B5EF4-FFF2-40B4-BE49-F238E27FC236}">
              <a16:creationId xmlns:a16="http://schemas.microsoft.com/office/drawing/2014/main" id="{00000000-0008-0000-0600-0000D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1" name="Text Box 186">
          <a:extLst>
            <a:ext uri="{FF2B5EF4-FFF2-40B4-BE49-F238E27FC236}">
              <a16:creationId xmlns:a16="http://schemas.microsoft.com/office/drawing/2014/main" id="{00000000-0008-0000-0600-0000D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782" name="Text Box 227">
          <a:extLst>
            <a:ext uri="{FF2B5EF4-FFF2-40B4-BE49-F238E27FC236}">
              <a16:creationId xmlns:a16="http://schemas.microsoft.com/office/drawing/2014/main" id="{00000000-0008-0000-0600-0000D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3" name="Text Box 73">
          <a:extLst>
            <a:ext uri="{FF2B5EF4-FFF2-40B4-BE49-F238E27FC236}">
              <a16:creationId xmlns:a16="http://schemas.microsoft.com/office/drawing/2014/main" id="{00000000-0008-0000-0600-0000D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4" name="Text Box 168">
          <a:extLst>
            <a:ext uri="{FF2B5EF4-FFF2-40B4-BE49-F238E27FC236}">
              <a16:creationId xmlns:a16="http://schemas.microsoft.com/office/drawing/2014/main" id="{00000000-0008-0000-0600-0000E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5" name="Text Box 74">
          <a:extLst>
            <a:ext uri="{FF2B5EF4-FFF2-40B4-BE49-F238E27FC236}">
              <a16:creationId xmlns:a16="http://schemas.microsoft.com/office/drawing/2014/main" id="{00000000-0008-0000-0600-0000E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6" name="Text Box 75">
          <a:extLst>
            <a:ext uri="{FF2B5EF4-FFF2-40B4-BE49-F238E27FC236}">
              <a16:creationId xmlns:a16="http://schemas.microsoft.com/office/drawing/2014/main" id="{00000000-0008-0000-0600-0000E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7" name="Text Box 185">
          <a:extLst>
            <a:ext uri="{FF2B5EF4-FFF2-40B4-BE49-F238E27FC236}">
              <a16:creationId xmlns:a16="http://schemas.microsoft.com/office/drawing/2014/main" id="{00000000-0008-0000-0600-0000E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88" name="Text Box 186">
          <a:extLst>
            <a:ext uri="{FF2B5EF4-FFF2-40B4-BE49-F238E27FC236}">
              <a16:creationId xmlns:a16="http://schemas.microsoft.com/office/drawing/2014/main" id="{00000000-0008-0000-0600-0000E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789" name="Text Box 227">
          <a:extLst>
            <a:ext uri="{FF2B5EF4-FFF2-40B4-BE49-F238E27FC236}">
              <a16:creationId xmlns:a16="http://schemas.microsoft.com/office/drawing/2014/main" id="{00000000-0008-0000-0600-0000E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0" name="Text Box 73">
          <a:extLst>
            <a:ext uri="{FF2B5EF4-FFF2-40B4-BE49-F238E27FC236}">
              <a16:creationId xmlns:a16="http://schemas.microsoft.com/office/drawing/2014/main" id="{00000000-0008-0000-0600-0000E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1" name="Text Box 81">
          <a:extLst>
            <a:ext uri="{FF2B5EF4-FFF2-40B4-BE49-F238E27FC236}">
              <a16:creationId xmlns:a16="http://schemas.microsoft.com/office/drawing/2014/main" id="{00000000-0008-0000-0600-0000E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2" name="Text Box 82">
          <a:extLst>
            <a:ext uri="{FF2B5EF4-FFF2-40B4-BE49-F238E27FC236}">
              <a16:creationId xmlns:a16="http://schemas.microsoft.com/office/drawing/2014/main" id="{00000000-0008-0000-0600-0000E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3" name="Text Box 169">
          <a:extLst>
            <a:ext uri="{FF2B5EF4-FFF2-40B4-BE49-F238E27FC236}">
              <a16:creationId xmlns:a16="http://schemas.microsoft.com/office/drawing/2014/main" id="{00000000-0008-0000-0600-0000E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4" name="Text Box 170">
          <a:extLst>
            <a:ext uri="{FF2B5EF4-FFF2-40B4-BE49-F238E27FC236}">
              <a16:creationId xmlns:a16="http://schemas.microsoft.com/office/drawing/2014/main" id="{00000000-0008-0000-0600-0000E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5" name="Text Box 172">
          <a:extLst>
            <a:ext uri="{FF2B5EF4-FFF2-40B4-BE49-F238E27FC236}">
              <a16:creationId xmlns:a16="http://schemas.microsoft.com/office/drawing/2014/main" id="{00000000-0008-0000-0600-0000E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6" name="Text Box 173">
          <a:extLst>
            <a:ext uri="{FF2B5EF4-FFF2-40B4-BE49-F238E27FC236}">
              <a16:creationId xmlns:a16="http://schemas.microsoft.com/office/drawing/2014/main" id="{00000000-0008-0000-0600-0000E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7" name="Text Box 174">
          <a:extLst>
            <a:ext uri="{FF2B5EF4-FFF2-40B4-BE49-F238E27FC236}">
              <a16:creationId xmlns:a16="http://schemas.microsoft.com/office/drawing/2014/main" id="{00000000-0008-0000-0600-0000E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8" name="Text Box 175">
          <a:extLst>
            <a:ext uri="{FF2B5EF4-FFF2-40B4-BE49-F238E27FC236}">
              <a16:creationId xmlns:a16="http://schemas.microsoft.com/office/drawing/2014/main" id="{00000000-0008-0000-0600-0000E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799" name="Text Box 176">
          <a:extLst>
            <a:ext uri="{FF2B5EF4-FFF2-40B4-BE49-F238E27FC236}">
              <a16:creationId xmlns:a16="http://schemas.microsoft.com/office/drawing/2014/main" id="{00000000-0008-0000-0600-0000E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0" name="Text Box 177">
          <a:extLst>
            <a:ext uri="{FF2B5EF4-FFF2-40B4-BE49-F238E27FC236}">
              <a16:creationId xmlns:a16="http://schemas.microsoft.com/office/drawing/2014/main" id="{00000000-0008-0000-0600-0000F0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1" name="Text Box 178">
          <a:extLst>
            <a:ext uri="{FF2B5EF4-FFF2-40B4-BE49-F238E27FC236}">
              <a16:creationId xmlns:a16="http://schemas.microsoft.com/office/drawing/2014/main" id="{00000000-0008-0000-0600-0000F1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2" name="Text Box 226">
          <a:extLst>
            <a:ext uri="{FF2B5EF4-FFF2-40B4-BE49-F238E27FC236}">
              <a16:creationId xmlns:a16="http://schemas.microsoft.com/office/drawing/2014/main" id="{00000000-0008-0000-0600-0000F2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3" name="Text Box 227">
          <a:extLst>
            <a:ext uri="{FF2B5EF4-FFF2-40B4-BE49-F238E27FC236}">
              <a16:creationId xmlns:a16="http://schemas.microsoft.com/office/drawing/2014/main" id="{00000000-0008-0000-0600-0000F3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4" name="Text Box 260">
          <a:extLst>
            <a:ext uri="{FF2B5EF4-FFF2-40B4-BE49-F238E27FC236}">
              <a16:creationId xmlns:a16="http://schemas.microsoft.com/office/drawing/2014/main" id="{00000000-0008-0000-0600-0000F4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5" name="Text Box 81">
          <a:extLst>
            <a:ext uri="{FF2B5EF4-FFF2-40B4-BE49-F238E27FC236}">
              <a16:creationId xmlns:a16="http://schemas.microsoft.com/office/drawing/2014/main" id="{00000000-0008-0000-0600-0000F5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6" name="Text Box 82">
          <a:extLst>
            <a:ext uri="{FF2B5EF4-FFF2-40B4-BE49-F238E27FC236}">
              <a16:creationId xmlns:a16="http://schemas.microsoft.com/office/drawing/2014/main" id="{00000000-0008-0000-0600-0000F6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7" name="Text Box 169">
          <a:extLst>
            <a:ext uri="{FF2B5EF4-FFF2-40B4-BE49-F238E27FC236}">
              <a16:creationId xmlns:a16="http://schemas.microsoft.com/office/drawing/2014/main" id="{00000000-0008-0000-0600-0000F7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8" name="Text Box 170">
          <a:extLst>
            <a:ext uri="{FF2B5EF4-FFF2-40B4-BE49-F238E27FC236}">
              <a16:creationId xmlns:a16="http://schemas.microsoft.com/office/drawing/2014/main" id="{00000000-0008-0000-0600-0000F8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09" name="Text Box 172">
          <a:extLst>
            <a:ext uri="{FF2B5EF4-FFF2-40B4-BE49-F238E27FC236}">
              <a16:creationId xmlns:a16="http://schemas.microsoft.com/office/drawing/2014/main" id="{00000000-0008-0000-0600-0000F9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0" name="Text Box 173">
          <a:extLst>
            <a:ext uri="{FF2B5EF4-FFF2-40B4-BE49-F238E27FC236}">
              <a16:creationId xmlns:a16="http://schemas.microsoft.com/office/drawing/2014/main" id="{00000000-0008-0000-0600-0000FA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1" name="Text Box 174">
          <a:extLst>
            <a:ext uri="{FF2B5EF4-FFF2-40B4-BE49-F238E27FC236}">
              <a16:creationId xmlns:a16="http://schemas.microsoft.com/office/drawing/2014/main" id="{00000000-0008-0000-0600-0000FB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2" name="Text Box 175">
          <a:extLst>
            <a:ext uri="{FF2B5EF4-FFF2-40B4-BE49-F238E27FC236}">
              <a16:creationId xmlns:a16="http://schemas.microsoft.com/office/drawing/2014/main" id="{00000000-0008-0000-0600-0000FC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3" name="Text Box 176">
          <a:extLst>
            <a:ext uri="{FF2B5EF4-FFF2-40B4-BE49-F238E27FC236}">
              <a16:creationId xmlns:a16="http://schemas.microsoft.com/office/drawing/2014/main" id="{00000000-0008-0000-0600-0000FD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4" name="Text Box 177">
          <a:extLst>
            <a:ext uri="{FF2B5EF4-FFF2-40B4-BE49-F238E27FC236}">
              <a16:creationId xmlns:a16="http://schemas.microsoft.com/office/drawing/2014/main" id="{00000000-0008-0000-0600-0000FE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5" name="Text Box 178">
          <a:extLst>
            <a:ext uri="{FF2B5EF4-FFF2-40B4-BE49-F238E27FC236}">
              <a16:creationId xmlns:a16="http://schemas.microsoft.com/office/drawing/2014/main" id="{00000000-0008-0000-0600-0000FF39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6" name="Text Box 226">
          <a:extLst>
            <a:ext uri="{FF2B5EF4-FFF2-40B4-BE49-F238E27FC236}">
              <a16:creationId xmlns:a16="http://schemas.microsoft.com/office/drawing/2014/main" id="{00000000-0008-0000-0600-00000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7" name="Text Box 227">
          <a:extLst>
            <a:ext uri="{FF2B5EF4-FFF2-40B4-BE49-F238E27FC236}">
              <a16:creationId xmlns:a16="http://schemas.microsoft.com/office/drawing/2014/main" id="{00000000-0008-0000-0600-00000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8" name="Text Box 260">
          <a:extLst>
            <a:ext uri="{FF2B5EF4-FFF2-40B4-BE49-F238E27FC236}">
              <a16:creationId xmlns:a16="http://schemas.microsoft.com/office/drawing/2014/main" id="{00000000-0008-0000-0600-00000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19" name="Text Box 179">
          <a:extLst>
            <a:ext uri="{FF2B5EF4-FFF2-40B4-BE49-F238E27FC236}">
              <a16:creationId xmlns:a16="http://schemas.microsoft.com/office/drawing/2014/main" id="{00000000-0008-0000-0600-00000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0" name="Text Box 180">
          <a:extLst>
            <a:ext uri="{FF2B5EF4-FFF2-40B4-BE49-F238E27FC236}">
              <a16:creationId xmlns:a16="http://schemas.microsoft.com/office/drawing/2014/main" id="{00000000-0008-0000-0600-00000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1" name="Text Box 181">
          <a:extLst>
            <a:ext uri="{FF2B5EF4-FFF2-40B4-BE49-F238E27FC236}">
              <a16:creationId xmlns:a16="http://schemas.microsoft.com/office/drawing/2014/main" id="{00000000-0008-0000-0600-00000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2" name="Text Box 182">
          <a:extLst>
            <a:ext uri="{FF2B5EF4-FFF2-40B4-BE49-F238E27FC236}">
              <a16:creationId xmlns:a16="http://schemas.microsoft.com/office/drawing/2014/main" id="{00000000-0008-0000-0600-00000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3" name="Text Box 183">
          <a:extLst>
            <a:ext uri="{FF2B5EF4-FFF2-40B4-BE49-F238E27FC236}">
              <a16:creationId xmlns:a16="http://schemas.microsoft.com/office/drawing/2014/main" id="{00000000-0008-0000-0600-00000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4" name="Text Box 184">
          <a:extLst>
            <a:ext uri="{FF2B5EF4-FFF2-40B4-BE49-F238E27FC236}">
              <a16:creationId xmlns:a16="http://schemas.microsoft.com/office/drawing/2014/main" id="{00000000-0008-0000-0600-00000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5" name="Text Box 81">
          <a:extLst>
            <a:ext uri="{FF2B5EF4-FFF2-40B4-BE49-F238E27FC236}">
              <a16:creationId xmlns:a16="http://schemas.microsoft.com/office/drawing/2014/main" id="{00000000-0008-0000-0600-00000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6" name="Text Box 82">
          <a:extLst>
            <a:ext uri="{FF2B5EF4-FFF2-40B4-BE49-F238E27FC236}">
              <a16:creationId xmlns:a16="http://schemas.microsoft.com/office/drawing/2014/main" id="{00000000-0008-0000-0600-00000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7" name="Text Box 169">
          <a:extLst>
            <a:ext uri="{FF2B5EF4-FFF2-40B4-BE49-F238E27FC236}">
              <a16:creationId xmlns:a16="http://schemas.microsoft.com/office/drawing/2014/main" id="{00000000-0008-0000-0600-00000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8" name="Text Box 170">
          <a:extLst>
            <a:ext uri="{FF2B5EF4-FFF2-40B4-BE49-F238E27FC236}">
              <a16:creationId xmlns:a16="http://schemas.microsoft.com/office/drawing/2014/main" id="{00000000-0008-0000-0600-00000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29" name="Text Box 172">
          <a:extLst>
            <a:ext uri="{FF2B5EF4-FFF2-40B4-BE49-F238E27FC236}">
              <a16:creationId xmlns:a16="http://schemas.microsoft.com/office/drawing/2014/main" id="{00000000-0008-0000-0600-00000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0" name="Text Box 173">
          <a:extLst>
            <a:ext uri="{FF2B5EF4-FFF2-40B4-BE49-F238E27FC236}">
              <a16:creationId xmlns:a16="http://schemas.microsoft.com/office/drawing/2014/main" id="{00000000-0008-0000-0600-00000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1" name="Text Box 174">
          <a:extLst>
            <a:ext uri="{FF2B5EF4-FFF2-40B4-BE49-F238E27FC236}">
              <a16:creationId xmlns:a16="http://schemas.microsoft.com/office/drawing/2014/main" id="{00000000-0008-0000-0600-00000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2" name="Text Box 175">
          <a:extLst>
            <a:ext uri="{FF2B5EF4-FFF2-40B4-BE49-F238E27FC236}">
              <a16:creationId xmlns:a16="http://schemas.microsoft.com/office/drawing/2014/main" id="{00000000-0008-0000-0600-00001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3" name="Text Box 176">
          <a:extLst>
            <a:ext uri="{FF2B5EF4-FFF2-40B4-BE49-F238E27FC236}">
              <a16:creationId xmlns:a16="http://schemas.microsoft.com/office/drawing/2014/main" id="{00000000-0008-0000-0600-00001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4" name="Text Box 177">
          <a:extLst>
            <a:ext uri="{FF2B5EF4-FFF2-40B4-BE49-F238E27FC236}">
              <a16:creationId xmlns:a16="http://schemas.microsoft.com/office/drawing/2014/main" id="{00000000-0008-0000-0600-00001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5" name="Text Box 178">
          <a:extLst>
            <a:ext uri="{FF2B5EF4-FFF2-40B4-BE49-F238E27FC236}">
              <a16:creationId xmlns:a16="http://schemas.microsoft.com/office/drawing/2014/main" id="{00000000-0008-0000-0600-00001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6" name="Text Box 226">
          <a:extLst>
            <a:ext uri="{FF2B5EF4-FFF2-40B4-BE49-F238E27FC236}">
              <a16:creationId xmlns:a16="http://schemas.microsoft.com/office/drawing/2014/main" id="{00000000-0008-0000-0600-00001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7" name="Text Box 227">
          <a:extLst>
            <a:ext uri="{FF2B5EF4-FFF2-40B4-BE49-F238E27FC236}">
              <a16:creationId xmlns:a16="http://schemas.microsoft.com/office/drawing/2014/main" id="{00000000-0008-0000-0600-00001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8" name="Text Box 260">
          <a:extLst>
            <a:ext uri="{FF2B5EF4-FFF2-40B4-BE49-F238E27FC236}">
              <a16:creationId xmlns:a16="http://schemas.microsoft.com/office/drawing/2014/main" id="{00000000-0008-0000-0600-00001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39" name="Text Box 185">
          <a:extLst>
            <a:ext uri="{FF2B5EF4-FFF2-40B4-BE49-F238E27FC236}">
              <a16:creationId xmlns:a16="http://schemas.microsoft.com/office/drawing/2014/main" id="{00000000-0008-0000-0600-00001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0" name="Text Box 186">
          <a:extLst>
            <a:ext uri="{FF2B5EF4-FFF2-40B4-BE49-F238E27FC236}">
              <a16:creationId xmlns:a16="http://schemas.microsoft.com/office/drawing/2014/main" id="{00000000-0008-0000-0600-00001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1" name="Text Box 73">
          <a:extLst>
            <a:ext uri="{FF2B5EF4-FFF2-40B4-BE49-F238E27FC236}">
              <a16:creationId xmlns:a16="http://schemas.microsoft.com/office/drawing/2014/main" id="{00000000-0008-0000-0600-00001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2" name="Text Box 185">
          <a:extLst>
            <a:ext uri="{FF2B5EF4-FFF2-40B4-BE49-F238E27FC236}">
              <a16:creationId xmlns:a16="http://schemas.microsoft.com/office/drawing/2014/main" id="{00000000-0008-0000-0600-00001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3" name="Text Box 186">
          <a:extLst>
            <a:ext uri="{FF2B5EF4-FFF2-40B4-BE49-F238E27FC236}">
              <a16:creationId xmlns:a16="http://schemas.microsoft.com/office/drawing/2014/main" id="{00000000-0008-0000-0600-00001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4" name="Text Box 168">
          <a:extLst>
            <a:ext uri="{FF2B5EF4-FFF2-40B4-BE49-F238E27FC236}">
              <a16:creationId xmlns:a16="http://schemas.microsoft.com/office/drawing/2014/main" id="{00000000-0008-0000-0600-00001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5" name="Text Box 74">
          <a:extLst>
            <a:ext uri="{FF2B5EF4-FFF2-40B4-BE49-F238E27FC236}">
              <a16:creationId xmlns:a16="http://schemas.microsoft.com/office/drawing/2014/main" id="{00000000-0008-0000-0600-00001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6" name="Text Box 75">
          <a:extLst>
            <a:ext uri="{FF2B5EF4-FFF2-40B4-BE49-F238E27FC236}">
              <a16:creationId xmlns:a16="http://schemas.microsoft.com/office/drawing/2014/main" id="{00000000-0008-0000-0600-00001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7" name="Text Box 185">
          <a:extLst>
            <a:ext uri="{FF2B5EF4-FFF2-40B4-BE49-F238E27FC236}">
              <a16:creationId xmlns:a16="http://schemas.microsoft.com/office/drawing/2014/main" id="{00000000-0008-0000-0600-00001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48" name="Text Box 186">
          <a:extLst>
            <a:ext uri="{FF2B5EF4-FFF2-40B4-BE49-F238E27FC236}">
              <a16:creationId xmlns:a16="http://schemas.microsoft.com/office/drawing/2014/main" id="{00000000-0008-0000-0600-00002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849" name="Text Box 227">
          <a:extLst>
            <a:ext uri="{FF2B5EF4-FFF2-40B4-BE49-F238E27FC236}">
              <a16:creationId xmlns:a16="http://schemas.microsoft.com/office/drawing/2014/main" id="{00000000-0008-0000-0600-00002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0" name="Text Box 73">
          <a:extLst>
            <a:ext uri="{FF2B5EF4-FFF2-40B4-BE49-F238E27FC236}">
              <a16:creationId xmlns:a16="http://schemas.microsoft.com/office/drawing/2014/main" id="{00000000-0008-0000-0600-00002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1" name="Text Box 73">
          <a:extLst>
            <a:ext uri="{FF2B5EF4-FFF2-40B4-BE49-F238E27FC236}">
              <a16:creationId xmlns:a16="http://schemas.microsoft.com/office/drawing/2014/main" id="{00000000-0008-0000-0600-00002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2" name="Text Box 185">
          <a:extLst>
            <a:ext uri="{FF2B5EF4-FFF2-40B4-BE49-F238E27FC236}">
              <a16:creationId xmlns:a16="http://schemas.microsoft.com/office/drawing/2014/main" id="{00000000-0008-0000-0600-00002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3" name="Text Box 186">
          <a:extLst>
            <a:ext uri="{FF2B5EF4-FFF2-40B4-BE49-F238E27FC236}">
              <a16:creationId xmlns:a16="http://schemas.microsoft.com/office/drawing/2014/main" id="{00000000-0008-0000-0600-00002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4" name="Text Box 171">
          <a:extLst>
            <a:ext uri="{FF2B5EF4-FFF2-40B4-BE49-F238E27FC236}">
              <a16:creationId xmlns:a16="http://schemas.microsoft.com/office/drawing/2014/main" id="{00000000-0008-0000-0600-00002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5" name="Text Box 73">
          <a:extLst>
            <a:ext uri="{FF2B5EF4-FFF2-40B4-BE49-F238E27FC236}">
              <a16:creationId xmlns:a16="http://schemas.microsoft.com/office/drawing/2014/main" id="{00000000-0008-0000-0600-00002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6" name="Text Box 73">
          <a:extLst>
            <a:ext uri="{FF2B5EF4-FFF2-40B4-BE49-F238E27FC236}">
              <a16:creationId xmlns:a16="http://schemas.microsoft.com/office/drawing/2014/main" id="{00000000-0008-0000-0600-00002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7" name="Text Box 168">
          <a:extLst>
            <a:ext uri="{FF2B5EF4-FFF2-40B4-BE49-F238E27FC236}">
              <a16:creationId xmlns:a16="http://schemas.microsoft.com/office/drawing/2014/main" id="{00000000-0008-0000-0600-00002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8" name="Text Box 74">
          <a:extLst>
            <a:ext uri="{FF2B5EF4-FFF2-40B4-BE49-F238E27FC236}">
              <a16:creationId xmlns:a16="http://schemas.microsoft.com/office/drawing/2014/main" id="{00000000-0008-0000-0600-00002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59" name="Text Box 75">
          <a:extLst>
            <a:ext uri="{FF2B5EF4-FFF2-40B4-BE49-F238E27FC236}">
              <a16:creationId xmlns:a16="http://schemas.microsoft.com/office/drawing/2014/main" id="{00000000-0008-0000-0600-00002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0" name="Text Box 185">
          <a:extLst>
            <a:ext uri="{FF2B5EF4-FFF2-40B4-BE49-F238E27FC236}">
              <a16:creationId xmlns:a16="http://schemas.microsoft.com/office/drawing/2014/main" id="{00000000-0008-0000-0600-00002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1" name="Text Box 186">
          <a:extLst>
            <a:ext uri="{FF2B5EF4-FFF2-40B4-BE49-F238E27FC236}">
              <a16:creationId xmlns:a16="http://schemas.microsoft.com/office/drawing/2014/main" id="{00000000-0008-0000-0600-00002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862" name="Text Box 227">
          <a:extLst>
            <a:ext uri="{FF2B5EF4-FFF2-40B4-BE49-F238E27FC236}">
              <a16:creationId xmlns:a16="http://schemas.microsoft.com/office/drawing/2014/main" id="{00000000-0008-0000-0600-00002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3" name="Text Box 73">
          <a:extLst>
            <a:ext uri="{FF2B5EF4-FFF2-40B4-BE49-F238E27FC236}">
              <a16:creationId xmlns:a16="http://schemas.microsoft.com/office/drawing/2014/main" id="{00000000-0008-0000-0600-00002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4" name="Text Box 73">
          <a:extLst>
            <a:ext uri="{FF2B5EF4-FFF2-40B4-BE49-F238E27FC236}">
              <a16:creationId xmlns:a16="http://schemas.microsoft.com/office/drawing/2014/main" id="{00000000-0008-0000-0600-00003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5" name="Text Box 185">
          <a:extLst>
            <a:ext uri="{FF2B5EF4-FFF2-40B4-BE49-F238E27FC236}">
              <a16:creationId xmlns:a16="http://schemas.microsoft.com/office/drawing/2014/main" id="{00000000-0008-0000-0600-00003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6" name="Text Box 186">
          <a:extLst>
            <a:ext uri="{FF2B5EF4-FFF2-40B4-BE49-F238E27FC236}">
              <a16:creationId xmlns:a16="http://schemas.microsoft.com/office/drawing/2014/main" id="{00000000-0008-0000-0600-00003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7" name="Text Box 74">
          <a:extLst>
            <a:ext uri="{FF2B5EF4-FFF2-40B4-BE49-F238E27FC236}">
              <a16:creationId xmlns:a16="http://schemas.microsoft.com/office/drawing/2014/main" id="{00000000-0008-0000-0600-00003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8" name="Text Box 75">
          <a:extLst>
            <a:ext uri="{FF2B5EF4-FFF2-40B4-BE49-F238E27FC236}">
              <a16:creationId xmlns:a16="http://schemas.microsoft.com/office/drawing/2014/main" id="{00000000-0008-0000-0600-00003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69" name="Text Box 74">
          <a:extLst>
            <a:ext uri="{FF2B5EF4-FFF2-40B4-BE49-F238E27FC236}">
              <a16:creationId xmlns:a16="http://schemas.microsoft.com/office/drawing/2014/main" id="{00000000-0008-0000-0600-00003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0" name="Text Box 75">
          <a:extLst>
            <a:ext uri="{FF2B5EF4-FFF2-40B4-BE49-F238E27FC236}">
              <a16:creationId xmlns:a16="http://schemas.microsoft.com/office/drawing/2014/main" id="{00000000-0008-0000-0600-00003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1" name="Text Box 171">
          <a:extLst>
            <a:ext uri="{FF2B5EF4-FFF2-40B4-BE49-F238E27FC236}">
              <a16:creationId xmlns:a16="http://schemas.microsoft.com/office/drawing/2014/main" id="{00000000-0008-0000-0600-00003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2" name="Text Box 73">
          <a:extLst>
            <a:ext uri="{FF2B5EF4-FFF2-40B4-BE49-F238E27FC236}">
              <a16:creationId xmlns:a16="http://schemas.microsoft.com/office/drawing/2014/main" id="{00000000-0008-0000-0600-00003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3" name="Text Box 73">
          <a:extLst>
            <a:ext uri="{FF2B5EF4-FFF2-40B4-BE49-F238E27FC236}">
              <a16:creationId xmlns:a16="http://schemas.microsoft.com/office/drawing/2014/main" id="{00000000-0008-0000-0600-00003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4" name="Text Box 168">
          <a:extLst>
            <a:ext uri="{FF2B5EF4-FFF2-40B4-BE49-F238E27FC236}">
              <a16:creationId xmlns:a16="http://schemas.microsoft.com/office/drawing/2014/main" id="{00000000-0008-0000-0600-00003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5" name="Text Box 74">
          <a:extLst>
            <a:ext uri="{FF2B5EF4-FFF2-40B4-BE49-F238E27FC236}">
              <a16:creationId xmlns:a16="http://schemas.microsoft.com/office/drawing/2014/main" id="{00000000-0008-0000-0600-00003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6" name="Text Box 75">
          <a:extLst>
            <a:ext uri="{FF2B5EF4-FFF2-40B4-BE49-F238E27FC236}">
              <a16:creationId xmlns:a16="http://schemas.microsoft.com/office/drawing/2014/main" id="{00000000-0008-0000-0600-00003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7" name="Text Box 185">
          <a:extLst>
            <a:ext uri="{FF2B5EF4-FFF2-40B4-BE49-F238E27FC236}">
              <a16:creationId xmlns:a16="http://schemas.microsoft.com/office/drawing/2014/main" id="{00000000-0008-0000-0600-00003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78" name="Text Box 186">
          <a:extLst>
            <a:ext uri="{FF2B5EF4-FFF2-40B4-BE49-F238E27FC236}">
              <a16:creationId xmlns:a16="http://schemas.microsoft.com/office/drawing/2014/main" id="{00000000-0008-0000-0600-00003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879" name="Text Box 227">
          <a:extLst>
            <a:ext uri="{FF2B5EF4-FFF2-40B4-BE49-F238E27FC236}">
              <a16:creationId xmlns:a16="http://schemas.microsoft.com/office/drawing/2014/main" id="{00000000-0008-0000-0600-00003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0" name="Text Box 73">
          <a:extLst>
            <a:ext uri="{FF2B5EF4-FFF2-40B4-BE49-F238E27FC236}">
              <a16:creationId xmlns:a16="http://schemas.microsoft.com/office/drawing/2014/main" id="{00000000-0008-0000-0600-00004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1" name="Text Box 73">
          <a:extLst>
            <a:ext uri="{FF2B5EF4-FFF2-40B4-BE49-F238E27FC236}">
              <a16:creationId xmlns:a16="http://schemas.microsoft.com/office/drawing/2014/main" id="{00000000-0008-0000-0600-00004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2" name="Text Box 185">
          <a:extLst>
            <a:ext uri="{FF2B5EF4-FFF2-40B4-BE49-F238E27FC236}">
              <a16:creationId xmlns:a16="http://schemas.microsoft.com/office/drawing/2014/main" id="{00000000-0008-0000-0600-00004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3" name="Text Box 186">
          <a:extLst>
            <a:ext uri="{FF2B5EF4-FFF2-40B4-BE49-F238E27FC236}">
              <a16:creationId xmlns:a16="http://schemas.microsoft.com/office/drawing/2014/main" id="{00000000-0008-0000-0600-00004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4" name="Text Box 168">
          <a:extLst>
            <a:ext uri="{FF2B5EF4-FFF2-40B4-BE49-F238E27FC236}">
              <a16:creationId xmlns:a16="http://schemas.microsoft.com/office/drawing/2014/main" id="{00000000-0008-0000-0600-00004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5" name="Text Box 168">
          <a:extLst>
            <a:ext uri="{FF2B5EF4-FFF2-40B4-BE49-F238E27FC236}">
              <a16:creationId xmlns:a16="http://schemas.microsoft.com/office/drawing/2014/main" id="{00000000-0008-0000-0600-00004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6" name="Text Box 168">
          <a:extLst>
            <a:ext uri="{FF2B5EF4-FFF2-40B4-BE49-F238E27FC236}">
              <a16:creationId xmlns:a16="http://schemas.microsoft.com/office/drawing/2014/main" id="{00000000-0008-0000-0600-00004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7" name="Text Box 168">
          <a:extLst>
            <a:ext uri="{FF2B5EF4-FFF2-40B4-BE49-F238E27FC236}">
              <a16:creationId xmlns:a16="http://schemas.microsoft.com/office/drawing/2014/main" id="{00000000-0008-0000-0600-00004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8" name="Text Box 74">
          <a:extLst>
            <a:ext uri="{FF2B5EF4-FFF2-40B4-BE49-F238E27FC236}">
              <a16:creationId xmlns:a16="http://schemas.microsoft.com/office/drawing/2014/main" id="{00000000-0008-0000-0600-00004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89" name="Text Box 75">
          <a:extLst>
            <a:ext uri="{FF2B5EF4-FFF2-40B4-BE49-F238E27FC236}">
              <a16:creationId xmlns:a16="http://schemas.microsoft.com/office/drawing/2014/main" id="{00000000-0008-0000-0600-00004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0" name="Text Box 185">
          <a:extLst>
            <a:ext uri="{FF2B5EF4-FFF2-40B4-BE49-F238E27FC236}">
              <a16:creationId xmlns:a16="http://schemas.microsoft.com/office/drawing/2014/main" id="{00000000-0008-0000-0600-00004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1" name="Text Box 186">
          <a:extLst>
            <a:ext uri="{FF2B5EF4-FFF2-40B4-BE49-F238E27FC236}">
              <a16:creationId xmlns:a16="http://schemas.microsoft.com/office/drawing/2014/main" id="{00000000-0008-0000-0600-00004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892" name="Text Box 227">
          <a:extLst>
            <a:ext uri="{FF2B5EF4-FFF2-40B4-BE49-F238E27FC236}">
              <a16:creationId xmlns:a16="http://schemas.microsoft.com/office/drawing/2014/main" id="{00000000-0008-0000-0600-00004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3" name="Text Box 73">
          <a:extLst>
            <a:ext uri="{FF2B5EF4-FFF2-40B4-BE49-F238E27FC236}">
              <a16:creationId xmlns:a16="http://schemas.microsoft.com/office/drawing/2014/main" id="{00000000-0008-0000-0600-00004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4" name="Text Box 168">
          <a:extLst>
            <a:ext uri="{FF2B5EF4-FFF2-40B4-BE49-F238E27FC236}">
              <a16:creationId xmlns:a16="http://schemas.microsoft.com/office/drawing/2014/main" id="{00000000-0008-0000-0600-00004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5" name="Text Box 74">
          <a:extLst>
            <a:ext uri="{FF2B5EF4-FFF2-40B4-BE49-F238E27FC236}">
              <a16:creationId xmlns:a16="http://schemas.microsoft.com/office/drawing/2014/main" id="{00000000-0008-0000-0600-00004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6" name="Text Box 75">
          <a:extLst>
            <a:ext uri="{FF2B5EF4-FFF2-40B4-BE49-F238E27FC236}">
              <a16:creationId xmlns:a16="http://schemas.microsoft.com/office/drawing/2014/main" id="{00000000-0008-0000-0600-00005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7" name="Text Box 185">
          <a:extLst>
            <a:ext uri="{FF2B5EF4-FFF2-40B4-BE49-F238E27FC236}">
              <a16:creationId xmlns:a16="http://schemas.microsoft.com/office/drawing/2014/main" id="{00000000-0008-0000-0600-00005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898" name="Text Box 186">
          <a:extLst>
            <a:ext uri="{FF2B5EF4-FFF2-40B4-BE49-F238E27FC236}">
              <a16:creationId xmlns:a16="http://schemas.microsoft.com/office/drawing/2014/main" id="{00000000-0008-0000-0600-00005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899" name="Text Box 227">
          <a:extLst>
            <a:ext uri="{FF2B5EF4-FFF2-40B4-BE49-F238E27FC236}">
              <a16:creationId xmlns:a16="http://schemas.microsoft.com/office/drawing/2014/main" id="{00000000-0008-0000-0600-00005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0" name="Text Box 73">
          <a:extLst>
            <a:ext uri="{FF2B5EF4-FFF2-40B4-BE49-F238E27FC236}">
              <a16:creationId xmlns:a16="http://schemas.microsoft.com/office/drawing/2014/main" id="{00000000-0008-0000-0600-00005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6901" name="Text Box 227">
          <a:extLst>
            <a:ext uri="{FF2B5EF4-FFF2-40B4-BE49-F238E27FC236}">
              <a16:creationId xmlns:a16="http://schemas.microsoft.com/office/drawing/2014/main" id="{00000000-0008-0000-0600-00005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2" name="Text Box 168">
          <a:extLst>
            <a:ext uri="{FF2B5EF4-FFF2-40B4-BE49-F238E27FC236}">
              <a16:creationId xmlns:a16="http://schemas.microsoft.com/office/drawing/2014/main" id="{00000000-0008-0000-0600-00005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3" name="Text Box 74">
          <a:extLst>
            <a:ext uri="{FF2B5EF4-FFF2-40B4-BE49-F238E27FC236}">
              <a16:creationId xmlns:a16="http://schemas.microsoft.com/office/drawing/2014/main" id="{00000000-0008-0000-0600-00005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4" name="Text Box 75">
          <a:extLst>
            <a:ext uri="{FF2B5EF4-FFF2-40B4-BE49-F238E27FC236}">
              <a16:creationId xmlns:a16="http://schemas.microsoft.com/office/drawing/2014/main" id="{00000000-0008-0000-0600-00005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5" name="Text Box 81">
          <a:extLst>
            <a:ext uri="{FF2B5EF4-FFF2-40B4-BE49-F238E27FC236}">
              <a16:creationId xmlns:a16="http://schemas.microsoft.com/office/drawing/2014/main" id="{00000000-0008-0000-0600-00005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6" name="Text Box 169">
          <a:extLst>
            <a:ext uri="{FF2B5EF4-FFF2-40B4-BE49-F238E27FC236}">
              <a16:creationId xmlns:a16="http://schemas.microsoft.com/office/drawing/2014/main" id="{00000000-0008-0000-0600-00005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7" name="Text Box 172">
          <a:extLst>
            <a:ext uri="{FF2B5EF4-FFF2-40B4-BE49-F238E27FC236}">
              <a16:creationId xmlns:a16="http://schemas.microsoft.com/office/drawing/2014/main" id="{00000000-0008-0000-0600-00005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8" name="Text Box 227">
          <a:extLst>
            <a:ext uri="{FF2B5EF4-FFF2-40B4-BE49-F238E27FC236}">
              <a16:creationId xmlns:a16="http://schemas.microsoft.com/office/drawing/2014/main" id="{00000000-0008-0000-0600-00005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09" name="Text Box 74">
          <a:extLst>
            <a:ext uri="{FF2B5EF4-FFF2-40B4-BE49-F238E27FC236}">
              <a16:creationId xmlns:a16="http://schemas.microsoft.com/office/drawing/2014/main" id="{00000000-0008-0000-0600-00005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0" name="Text Box 75">
          <a:extLst>
            <a:ext uri="{FF2B5EF4-FFF2-40B4-BE49-F238E27FC236}">
              <a16:creationId xmlns:a16="http://schemas.microsoft.com/office/drawing/2014/main" id="{00000000-0008-0000-0600-00005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1" name="Text Box 74">
          <a:extLst>
            <a:ext uri="{FF2B5EF4-FFF2-40B4-BE49-F238E27FC236}">
              <a16:creationId xmlns:a16="http://schemas.microsoft.com/office/drawing/2014/main" id="{00000000-0008-0000-0600-00005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2" name="Text Box 75">
          <a:extLst>
            <a:ext uri="{FF2B5EF4-FFF2-40B4-BE49-F238E27FC236}">
              <a16:creationId xmlns:a16="http://schemas.microsoft.com/office/drawing/2014/main" id="{00000000-0008-0000-0600-00006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3" name="Text Box 171">
          <a:extLst>
            <a:ext uri="{FF2B5EF4-FFF2-40B4-BE49-F238E27FC236}">
              <a16:creationId xmlns:a16="http://schemas.microsoft.com/office/drawing/2014/main" id="{00000000-0008-0000-0600-00006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4" name="Text Box 73">
          <a:extLst>
            <a:ext uri="{FF2B5EF4-FFF2-40B4-BE49-F238E27FC236}">
              <a16:creationId xmlns:a16="http://schemas.microsoft.com/office/drawing/2014/main" id="{00000000-0008-0000-0600-00006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5" name="Text Box 73">
          <a:extLst>
            <a:ext uri="{FF2B5EF4-FFF2-40B4-BE49-F238E27FC236}">
              <a16:creationId xmlns:a16="http://schemas.microsoft.com/office/drawing/2014/main" id="{00000000-0008-0000-0600-00006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6" name="Text Box 168">
          <a:extLst>
            <a:ext uri="{FF2B5EF4-FFF2-40B4-BE49-F238E27FC236}">
              <a16:creationId xmlns:a16="http://schemas.microsoft.com/office/drawing/2014/main" id="{00000000-0008-0000-0600-00006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7" name="Text Box 74">
          <a:extLst>
            <a:ext uri="{FF2B5EF4-FFF2-40B4-BE49-F238E27FC236}">
              <a16:creationId xmlns:a16="http://schemas.microsoft.com/office/drawing/2014/main" id="{00000000-0008-0000-0600-00006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8" name="Text Box 75">
          <a:extLst>
            <a:ext uri="{FF2B5EF4-FFF2-40B4-BE49-F238E27FC236}">
              <a16:creationId xmlns:a16="http://schemas.microsoft.com/office/drawing/2014/main" id="{00000000-0008-0000-0600-00006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19" name="Text Box 185">
          <a:extLst>
            <a:ext uri="{FF2B5EF4-FFF2-40B4-BE49-F238E27FC236}">
              <a16:creationId xmlns:a16="http://schemas.microsoft.com/office/drawing/2014/main" id="{00000000-0008-0000-0600-00006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0" name="Text Box 186">
          <a:extLst>
            <a:ext uri="{FF2B5EF4-FFF2-40B4-BE49-F238E27FC236}">
              <a16:creationId xmlns:a16="http://schemas.microsoft.com/office/drawing/2014/main" id="{00000000-0008-0000-0600-00006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921" name="Text Box 227">
          <a:extLst>
            <a:ext uri="{FF2B5EF4-FFF2-40B4-BE49-F238E27FC236}">
              <a16:creationId xmlns:a16="http://schemas.microsoft.com/office/drawing/2014/main" id="{00000000-0008-0000-0600-00006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2" name="Text Box 73">
          <a:extLst>
            <a:ext uri="{FF2B5EF4-FFF2-40B4-BE49-F238E27FC236}">
              <a16:creationId xmlns:a16="http://schemas.microsoft.com/office/drawing/2014/main" id="{00000000-0008-0000-0600-00006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3" name="Text Box 73">
          <a:extLst>
            <a:ext uri="{FF2B5EF4-FFF2-40B4-BE49-F238E27FC236}">
              <a16:creationId xmlns:a16="http://schemas.microsoft.com/office/drawing/2014/main" id="{00000000-0008-0000-0600-00006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4" name="Text Box 185">
          <a:extLst>
            <a:ext uri="{FF2B5EF4-FFF2-40B4-BE49-F238E27FC236}">
              <a16:creationId xmlns:a16="http://schemas.microsoft.com/office/drawing/2014/main" id="{00000000-0008-0000-0600-00006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5" name="Text Box 186">
          <a:extLst>
            <a:ext uri="{FF2B5EF4-FFF2-40B4-BE49-F238E27FC236}">
              <a16:creationId xmlns:a16="http://schemas.microsoft.com/office/drawing/2014/main" id="{00000000-0008-0000-0600-00006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238125</xdr:rowOff>
    </xdr:to>
    <xdr:sp macro="" textlink="">
      <xdr:nvSpPr>
        <xdr:cNvPr id="866926" name="Text Box 227">
          <a:extLst>
            <a:ext uri="{FF2B5EF4-FFF2-40B4-BE49-F238E27FC236}">
              <a16:creationId xmlns:a16="http://schemas.microsoft.com/office/drawing/2014/main" id="{00000000-0008-0000-0600-00006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7" name="Text Box 81">
          <a:extLst>
            <a:ext uri="{FF2B5EF4-FFF2-40B4-BE49-F238E27FC236}">
              <a16:creationId xmlns:a16="http://schemas.microsoft.com/office/drawing/2014/main" id="{00000000-0008-0000-0600-00006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8" name="Text Box 82">
          <a:extLst>
            <a:ext uri="{FF2B5EF4-FFF2-40B4-BE49-F238E27FC236}">
              <a16:creationId xmlns:a16="http://schemas.microsoft.com/office/drawing/2014/main" id="{00000000-0008-0000-0600-00007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29" name="Text Box 169">
          <a:extLst>
            <a:ext uri="{FF2B5EF4-FFF2-40B4-BE49-F238E27FC236}">
              <a16:creationId xmlns:a16="http://schemas.microsoft.com/office/drawing/2014/main" id="{00000000-0008-0000-0600-00007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0" name="Text Box 170">
          <a:extLst>
            <a:ext uri="{FF2B5EF4-FFF2-40B4-BE49-F238E27FC236}">
              <a16:creationId xmlns:a16="http://schemas.microsoft.com/office/drawing/2014/main" id="{00000000-0008-0000-0600-00007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1" name="Text Box 172">
          <a:extLst>
            <a:ext uri="{FF2B5EF4-FFF2-40B4-BE49-F238E27FC236}">
              <a16:creationId xmlns:a16="http://schemas.microsoft.com/office/drawing/2014/main" id="{00000000-0008-0000-0600-00007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2" name="Text Box 173">
          <a:extLst>
            <a:ext uri="{FF2B5EF4-FFF2-40B4-BE49-F238E27FC236}">
              <a16:creationId xmlns:a16="http://schemas.microsoft.com/office/drawing/2014/main" id="{00000000-0008-0000-0600-00007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3" name="Text Box 174">
          <a:extLst>
            <a:ext uri="{FF2B5EF4-FFF2-40B4-BE49-F238E27FC236}">
              <a16:creationId xmlns:a16="http://schemas.microsoft.com/office/drawing/2014/main" id="{00000000-0008-0000-0600-00007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4" name="Text Box 175">
          <a:extLst>
            <a:ext uri="{FF2B5EF4-FFF2-40B4-BE49-F238E27FC236}">
              <a16:creationId xmlns:a16="http://schemas.microsoft.com/office/drawing/2014/main" id="{00000000-0008-0000-0600-00007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5" name="Text Box 176">
          <a:extLst>
            <a:ext uri="{FF2B5EF4-FFF2-40B4-BE49-F238E27FC236}">
              <a16:creationId xmlns:a16="http://schemas.microsoft.com/office/drawing/2014/main" id="{00000000-0008-0000-0600-00007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6" name="Text Box 177">
          <a:extLst>
            <a:ext uri="{FF2B5EF4-FFF2-40B4-BE49-F238E27FC236}">
              <a16:creationId xmlns:a16="http://schemas.microsoft.com/office/drawing/2014/main" id="{00000000-0008-0000-0600-00007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7" name="Text Box 178">
          <a:extLst>
            <a:ext uri="{FF2B5EF4-FFF2-40B4-BE49-F238E27FC236}">
              <a16:creationId xmlns:a16="http://schemas.microsoft.com/office/drawing/2014/main" id="{00000000-0008-0000-0600-00007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8" name="Text Box 226">
          <a:extLst>
            <a:ext uri="{FF2B5EF4-FFF2-40B4-BE49-F238E27FC236}">
              <a16:creationId xmlns:a16="http://schemas.microsoft.com/office/drawing/2014/main" id="{00000000-0008-0000-0600-00007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39" name="Text Box 227">
          <a:extLst>
            <a:ext uri="{FF2B5EF4-FFF2-40B4-BE49-F238E27FC236}">
              <a16:creationId xmlns:a16="http://schemas.microsoft.com/office/drawing/2014/main" id="{00000000-0008-0000-0600-00007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40" name="Text Box 260">
          <a:extLst>
            <a:ext uri="{FF2B5EF4-FFF2-40B4-BE49-F238E27FC236}">
              <a16:creationId xmlns:a16="http://schemas.microsoft.com/office/drawing/2014/main" id="{00000000-0008-0000-0600-00007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1" name="Text Box 157">
          <a:extLst>
            <a:ext uri="{FF2B5EF4-FFF2-40B4-BE49-F238E27FC236}">
              <a16:creationId xmlns:a16="http://schemas.microsoft.com/office/drawing/2014/main" id="{00000000-0008-0000-0600-00007D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2" name="Text Box 165">
          <a:extLst>
            <a:ext uri="{FF2B5EF4-FFF2-40B4-BE49-F238E27FC236}">
              <a16:creationId xmlns:a16="http://schemas.microsoft.com/office/drawing/2014/main" id="{00000000-0008-0000-0600-00007E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3" name="Text Box 157">
          <a:extLst>
            <a:ext uri="{FF2B5EF4-FFF2-40B4-BE49-F238E27FC236}">
              <a16:creationId xmlns:a16="http://schemas.microsoft.com/office/drawing/2014/main" id="{00000000-0008-0000-0600-00007F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4" name="Text Box 165">
          <a:extLst>
            <a:ext uri="{FF2B5EF4-FFF2-40B4-BE49-F238E27FC236}">
              <a16:creationId xmlns:a16="http://schemas.microsoft.com/office/drawing/2014/main" id="{00000000-0008-0000-0600-000080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5" name="Text Box 157">
          <a:extLst>
            <a:ext uri="{FF2B5EF4-FFF2-40B4-BE49-F238E27FC236}">
              <a16:creationId xmlns:a16="http://schemas.microsoft.com/office/drawing/2014/main" id="{00000000-0008-0000-0600-000081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571500</xdr:colOff>
      <xdr:row>15</xdr:row>
      <xdr:rowOff>0</xdr:rowOff>
    </xdr:from>
    <xdr:to>
      <xdr:col>17</xdr:col>
      <xdr:colOff>685800</xdr:colOff>
      <xdr:row>15</xdr:row>
      <xdr:rowOff>295275</xdr:rowOff>
    </xdr:to>
    <xdr:sp macro="" textlink="">
      <xdr:nvSpPr>
        <xdr:cNvPr id="866946" name="Text Box 165">
          <a:extLst>
            <a:ext uri="{FF2B5EF4-FFF2-40B4-BE49-F238E27FC236}">
              <a16:creationId xmlns:a16="http://schemas.microsoft.com/office/drawing/2014/main" id="{00000000-0008-0000-0600-0000823A0D00}"/>
            </a:ext>
          </a:extLst>
        </xdr:cNvPr>
        <xdr:cNvSpPr txBox="1">
          <a:spLocks noChangeArrowheads="1"/>
        </xdr:cNvSpPr>
      </xdr:nvSpPr>
      <xdr:spPr bwMode="auto">
        <a:xfrm>
          <a:off x="132302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47" name="Text Box 73">
          <a:extLst>
            <a:ext uri="{FF2B5EF4-FFF2-40B4-BE49-F238E27FC236}">
              <a16:creationId xmlns:a16="http://schemas.microsoft.com/office/drawing/2014/main" id="{00000000-0008-0000-0600-00008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48" name="Text Box 185">
          <a:extLst>
            <a:ext uri="{FF2B5EF4-FFF2-40B4-BE49-F238E27FC236}">
              <a16:creationId xmlns:a16="http://schemas.microsoft.com/office/drawing/2014/main" id="{00000000-0008-0000-0600-00008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49" name="Text Box 186">
          <a:extLst>
            <a:ext uri="{FF2B5EF4-FFF2-40B4-BE49-F238E27FC236}">
              <a16:creationId xmlns:a16="http://schemas.microsoft.com/office/drawing/2014/main" id="{00000000-0008-0000-0600-00008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0" name="Text Box 81">
          <a:extLst>
            <a:ext uri="{FF2B5EF4-FFF2-40B4-BE49-F238E27FC236}">
              <a16:creationId xmlns:a16="http://schemas.microsoft.com/office/drawing/2014/main" id="{00000000-0008-0000-0600-00008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1" name="Text Box 169">
          <a:extLst>
            <a:ext uri="{FF2B5EF4-FFF2-40B4-BE49-F238E27FC236}">
              <a16:creationId xmlns:a16="http://schemas.microsoft.com/office/drawing/2014/main" id="{00000000-0008-0000-0600-00008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16</xdr:row>
      <xdr:rowOff>161925</xdr:rowOff>
    </xdr:to>
    <xdr:sp macro="" textlink="">
      <xdr:nvSpPr>
        <xdr:cNvPr id="866952" name="Text Box 171">
          <a:extLst>
            <a:ext uri="{FF2B5EF4-FFF2-40B4-BE49-F238E27FC236}">
              <a16:creationId xmlns:a16="http://schemas.microsoft.com/office/drawing/2014/main" id="{00000000-0008-0000-0600-00008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3" name="Text Box 81">
          <a:extLst>
            <a:ext uri="{FF2B5EF4-FFF2-40B4-BE49-F238E27FC236}">
              <a16:creationId xmlns:a16="http://schemas.microsoft.com/office/drawing/2014/main" id="{00000000-0008-0000-0600-00008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4" name="Text Box 169">
          <a:extLst>
            <a:ext uri="{FF2B5EF4-FFF2-40B4-BE49-F238E27FC236}">
              <a16:creationId xmlns:a16="http://schemas.microsoft.com/office/drawing/2014/main" id="{00000000-0008-0000-0600-00008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5" name="Text Box 171">
          <a:extLst>
            <a:ext uri="{FF2B5EF4-FFF2-40B4-BE49-F238E27FC236}">
              <a16:creationId xmlns:a16="http://schemas.microsoft.com/office/drawing/2014/main" id="{00000000-0008-0000-0600-00008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6" name="Text Box 172">
          <a:extLst>
            <a:ext uri="{FF2B5EF4-FFF2-40B4-BE49-F238E27FC236}">
              <a16:creationId xmlns:a16="http://schemas.microsoft.com/office/drawing/2014/main" id="{00000000-0008-0000-0600-00008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7" name="Text Box 227">
          <a:extLst>
            <a:ext uri="{FF2B5EF4-FFF2-40B4-BE49-F238E27FC236}">
              <a16:creationId xmlns:a16="http://schemas.microsoft.com/office/drawing/2014/main" id="{00000000-0008-0000-0600-00008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8" name="Text Box 176">
          <a:extLst>
            <a:ext uri="{FF2B5EF4-FFF2-40B4-BE49-F238E27FC236}">
              <a16:creationId xmlns:a16="http://schemas.microsoft.com/office/drawing/2014/main" id="{00000000-0008-0000-0600-00008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59" name="Text Box 177">
          <a:extLst>
            <a:ext uri="{FF2B5EF4-FFF2-40B4-BE49-F238E27FC236}">
              <a16:creationId xmlns:a16="http://schemas.microsoft.com/office/drawing/2014/main" id="{00000000-0008-0000-0600-00008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0" name="Text Box 178">
          <a:extLst>
            <a:ext uri="{FF2B5EF4-FFF2-40B4-BE49-F238E27FC236}">
              <a16:creationId xmlns:a16="http://schemas.microsoft.com/office/drawing/2014/main" id="{00000000-0008-0000-0600-00009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1" name="Text Box 176">
          <a:extLst>
            <a:ext uri="{FF2B5EF4-FFF2-40B4-BE49-F238E27FC236}">
              <a16:creationId xmlns:a16="http://schemas.microsoft.com/office/drawing/2014/main" id="{00000000-0008-0000-0600-00009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2" name="Text Box 177">
          <a:extLst>
            <a:ext uri="{FF2B5EF4-FFF2-40B4-BE49-F238E27FC236}">
              <a16:creationId xmlns:a16="http://schemas.microsoft.com/office/drawing/2014/main" id="{00000000-0008-0000-0600-00009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3" name="Text Box 178">
          <a:extLst>
            <a:ext uri="{FF2B5EF4-FFF2-40B4-BE49-F238E27FC236}">
              <a16:creationId xmlns:a16="http://schemas.microsoft.com/office/drawing/2014/main" id="{00000000-0008-0000-0600-00009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4" name="Text Box 226">
          <a:extLst>
            <a:ext uri="{FF2B5EF4-FFF2-40B4-BE49-F238E27FC236}">
              <a16:creationId xmlns:a16="http://schemas.microsoft.com/office/drawing/2014/main" id="{00000000-0008-0000-0600-00009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5" name="Text Box 260">
          <a:extLst>
            <a:ext uri="{FF2B5EF4-FFF2-40B4-BE49-F238E27FC236}">
              <a16:creationId xmlns:a16="http://schemas.microsoft.com/office/drawing/2014/main" id="{00000000-0008-0000-0600-00009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6" name="Text Box 179">
          <a:extLst>
            <a:ext uri="{FF2B5EF4-FFF2-40B4-BE49-F238E27FC236}">
              <a16:creationId xmlns:a16="http://schemas.microsoft.com/office/drawing/2014/main" id="{00000000-0008-0000-0600-00009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7" name="Text Box 180">
          <a:extLst>
            <a:ext uri="{FF2B5EF4-FFF2-40B4-BE49-F238E27FC236}">
              <a16:creationId xmlns:a16="http://schemas.microsoft.com/office/drawing/2014/main" id="{00000000-0008-0000-0600-00009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8" name="Text Box 181">
          <a:extLst>
            <a:ext uri="{FF2B5EF4-FFF2-40B4-BE49-F238E27FC236}">
              <a16:creationId xmlns:a16="http://schemas.microsoft.com/office/drawing/2014/main" id="{00000000-0008-0000-0600-00009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69" name="Text Box 179">
          <a:extLst>
            <a:ext uri="{FF2B5EF4-FFF2-40B4-BE49-F238E27FC236}">
              <a16:creationId xmlns:a16="http://schemas.microsoft.com/office/drawing/2014/main" id="{00000000-0008-0000-0600-00009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0" name="Text Box 180">
          <a:extLst>
            <a:ext uri="{FF2B5EF4-FFF2-40B4-BE49-F238E27FC236}">
              <a16:creationId xmlns:a16="http://schemas.microsoft.com/office/drawing/2014/main" id="{00000000-0008-0000-0600-00009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1" name="Text Box 181">
          <a:extLst>
            <a:ext uri="{FF2B5EF4-FFF2-40B4-BE49-F238E27FC236}">
              <a16:creationId xmlns:a16="http://schemas.microsoft.com/office/drawing/2014/main" id="{00000000-0008-0000-0600-00009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2" name="Text Box 182">
          <a:extLst>
            <a:ext uri="{FF2B5EF4-FFF2-40B4-BE49-F238E27FC236}">
              <a16:creationId xmlns:a16="http://schemas.microsoft.com/office/drawing/2014/main" id="{00000000-0008-0000-0600-00009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3" name="Text Box 183">
          <a:extLst>
            <a:ext uri="{FF2B5EF4-FFF2-40B4-BE49-F238E27FC236}">
              <a16:creationId xmlns:a16="http://schemas.microsoft.com/office/drawing/2014/main" id="{00000000-0008-0000-0600-00009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4" name="Text Box 184">
          <a:extLst>
            <a:ext uri="{FF2B5EF4-FFF2-40B4-BE49-F238E27FC236}">
              <a16:creationId xmlns:a16="http://schemas.microsoft.com/office/drawing/2014/main" id="{00000000-0008-0000-0600-00009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5" name="Text Box 187">
          <a:extLst>
            <a:ext uri="{FF2B5EF4-FFF2-40B4-BE49-F238E27FC236}">
              <a16:creationId xmlns:a16="http://schemas.microsoft.com/office/drawing/2014/main" id="{00000000-0008-0000-0600-00009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6" name="Text Box 188">
          <a:extLst>
            <a:ext uri="{FF2B5EF4-FFF2-40B4-BE49-F238E27FC236}">
              <a16:creationId xmlns:a16="http://schemas.microsoft.com/office/drawing/2014/main" id="{00000000-0008-0000-0600-0000A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7" name="Text Box 189">
          <a:extLst>
            <a:ext uri="{FF2B5EF4-FFF2-40B4-BE49-F238E27FC236}">
              <a16:creationId xmlns:a16="http://schemas.microsoft.com/office/drawing/2014/main" id="{00000000-0008-0000-0600-0000A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8" name="Text Box 190">
          <a:extLst>
            <a:ext uri="{FF2B5EF4-FFF2-40B4-BE49-F238E27FC236}">
              <a16:creationId xmlns:a16="http://schemas.microsoft.com/office/drawing/2014/main" id="{00000000-0008-0000-0600-0000A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79" name="Text Box 191">
          <a:extLst>
            <a:ext uri="{FF2B5EF4-FFF2-40B4-BE49-F238E27FC236}">
              <a16:creationId xmlns:a16="http://schemas.microsoft.com/office/drawing/2014/main" id="{00000000-0008-0000-0600-0000A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0" name="Text Box 192">
          <a:extLst>
            <a:ext uri="{FF2B5EF4-FFF2-40B4-BE49-F238E27FC236}">
              <a16:creationId xmlns:a16="http://schemas.microsoft.com/office/drawing/2014/main" id="{00000000-0008-0000-0600-0000A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1" name="Text Box 73">
          <a:extLst>
            <a:ext uri="{FF2B5EF4-FFF2-40B4-BE49-F238E27FC236}">
              <a16:creationId xmlns:a16="http://schemas.microsoft.com/office/drawing/2014/main" id="{00000000-0008-0000-0600-0000A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2" name="Text Box 74">
          <a:extLst>
            <a:ext uri="{FF2B5EF4-FFF2-40B4-BE49-F238E27FC236}">
              <a16:creationId xmlns:a16="http://schemas.microsoft.com/office/drawing/2014/main" id="{00000000-0008-0000-0600-0000A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3" name="Text Box 75">
          <a:extLst>
            <a:ext uri="{FF2B5EF4-FFF2-40B4-BE49-F238E27FC236}">
              <a16:creationId xmlns:a16="http://schemas.microsoft.com/office/drawing/2014/main" id="{00000000-0008-0000-0600-0000A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4" name="Text Box 81">
          <a:extLst>
            <a:ext uri="{FF2B5EF4-FFF2-40B4-BE49-F238E27FC236}">
              <a16:creationId xmlns:a16="http://schemas.microsoft.com/office/drawing/2014/main" id="{00000000-0008-0000-0600-0000A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5" name="Text Box 82">
          <a:extLst>
            <a:ext uri="{FF2B5EF4-FFF2-40B4-BE49-F238E27FC236}">
              <a16:creationId xmlns:a16="http://schemas.microsoft.com/office/drawing/2014/main" id="{00000000-0008-0000-0600-0000A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6" name="Text Box 168">
          <a:extLst>
            <a:ext uri="{FF2B5EF4-FFF2-40B4-BE49-F238E27FC236}">
              <a16:creationId xmlns:a16="http://schemas.microsoft.com/office/drawing/2014/main" id="{00000000-0008-0000-0600-0000A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7" name="Text Box 169">
          <a:extLst>
            <a:ext uri="{FF2B5EF4-FFF2-40B4-BE49-F238E27FC236}">
              <a16:creationId xmlns:a16="http://schemas.microsoft.com/office/drawing/2014/main" id="{00000000-0008-0000-0600-0000A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8" name="Text Box 170">
          <a:extLst>
            <a:ext uri="{FF2B5EF4-FFF2-40B4-BE49-F238E27FC236}">
              <a16:creationId xmlns:a16="http://schemas.microsoft.com/office/drawing/2014/main" id="{00000000-0008-0000-0600-0000A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89" name="Text Box 171">
          <a:extLst>
            <a:ext uri="{FF2B5EF4-FFF2-40B4-BE49-F238E27FC236}">
              <a16:creationId xmlns:a16="http://schemas.microsoft.com/office/drawing/2014/main" id="{00000000-0008-0000-0600-0000A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0" name="Text Box 172">
          <a:extLst>
            <a:ext uri="{FF2B5EF4-FFF2-40B4-BE49-F238E27FC236}">
              <a16:creationId xmlns:a16="http://schemas.microsoft.com/office/drawing/2014/main" id="{00000000-0008-0000-0600-0000A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1" name="Text Box 173">
          <a:extLst>
            <a:ext uri="{FF2B5EF4-FFF2-40B4-BE49-F238E27FC236}">
              <a16:creationId xmlns:a16="http://schemas.microsoft.com/office/drawing/2014/main" id="{00000000-0008-0000-0600-0000A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2" name="Text Box 174">
          <a:extLst>
            <a:ext uri="{FF2B5EF4-FFF2-40B4-BE49-F238E27FC236}">
              <a16:creationId xmlns:a16="http://schemas.microsoft.com/office/drawing/2014/main" id="{00000000-0008-0000-0600-0000B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3" name="Text Box 175">
          <a:extLst>
            <a:ext uri="{FF2B5EF4-FFF2-40B4-BE49-F238E27FC236}">
              <a16:creationId xmlns:a16="http://schemas.microsoft.com/office/drawing/2014/main" id="{00000000-0008-0000-0600-0000B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4" name="Text Box 176">
          <a:extLst>
            <a:ext uri="{FF2B5EF4-FFF2-40B4-BE49-F238E27FC236}">
              <a16:creationId xmlns:a16="http://schemas.microsoft.com/office/drawing/2014/main" id="{00000000-0008-0000-0600-0000B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5" name="Text Box 177">
          <a:extLst>
            <a:ext uri="{FF2B5EF4-FFF2-40B4-BE49-F238E27FC236}">
              <a16:creationId xmlns:a16="http://schemas.microsoft.com/office/drawing/2014/main" id="{00000000-0008-0000-0600-0000B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6" name="Text Box 178">
          <a:extLst>
            <a:ext uri="{FF2B5EF4-FFF2-40B4-BE49-F238E27FC236}">
              <a16:creationId xmlns:a16="http://schemas.microsoft.com/office/drawing/2014/main" id="{00000000-0008-0000-0600-0000B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7" name="Text Box 179">
          <a:extLst>
            <a:ext uri="{FF2B5EF4-FFF2-40B4-BE49-F238E27FC236}">
              <a16:creationId xmlns:a16="http://schemas.microsoft.com/office/drawing/2014/main" id="{00000000-0008-0000-0600-0000B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8" name="Text Box 180">
          <a:extLst>
            <a:ext uri="{FF2B5EF4-FFF2-40B4-BE49-F238E27FC236}">
              <a16:creationId xmlns:a16="http://schemas.microsoft.com/office/drawing/2014/main" id="{00000000-0008-0000-0600-0000B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6999" name="Text Box 181">
          <a:extLst>
            <a:ext uri="{FF2B5EF4-FFF2-40B4-BE49-F238E27FC236}">
              <a16:creationId xmlns:a16="http://schemas.microsoft.com/office/drawing/2014/main" id="{00000000-0008-0000-0600-0000B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0" name="Text Box 182">
          <a:extLst>
            <a:ext uri="{FF2B5EF4-FFF2-40B4-BE49-F238E27FC236}">
              <a16:creationId xmlns:a16="http://schemas.microsoft.com/office/drawing/2014/main" id="{00000000-0008-0000-0600-0000B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1" name="Text Box 183">
          <a:extLst>
            <a:ext uri="{FF2B5EF4-FFF2-40B4-BE49-F238E27FC236}">
              <a16:creationId xmlns:a16="http://schemas.microsoft.com/office/drawing/2014/main" id="{00000000-0008-0000-0600-0000B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2" name="Text Box 184">
          <a:extLst>
            <a:ext uri="{FF2B5EF4-FFF2-40B4-BE49-F238E27FC236}">
              <a16:creationId xmlns:a16="http://schemas.microsoft.com/office/drawing/2014/main" id="{00000000-0008-0000-0600-0000B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3" name="Text Box 185">
          <a:extLst>
            <a:ext uri="{FF2B5EF4-FFF2-40B4-BE49-F238E27FC236}">
              <a16:creationId xmlns:a16="http://schemas.microsoft.com/office/drawing/2014/main" id="{00000000-0008-0000-0600-0000B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4" name="Text Box 186">
          <a:extLst>
            <a:ext uri="{FF2B5EF4-FFF2-40B4-BE49-F238E27FC236}">
              <a16:creationId xmlns:a16="http://schemas.microsoft.com/office/drawing/2014/main" id="{00000000-0008-0000-0600-0000B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5" name="Text Box 187">
          <a:extLst>
            <a:ext uri="{FF2B5EF4-FFF2-40B4-BE49-F238E27FC236}">
              <a16:creationId xmlns:a16="http://schemas.microsoft.com/office/drawing/2014/main" id="{00000000-0008-0000-0600-0000B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6" name="Text Box 188">
          <a:extLst>
            <a:ext uri="{FF2B5EF4-FFF2-40B4-BE49-F238E27FC236}">
              <a16:creationId xmlns:a16="http://schemas.microsoft.com/office/drawing/2014/main" id="{00000000-0008-0000-0600-0000B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7" name="Text Box 189">
          <a:extLst>
            <a:ext uri="{FF2B5EF4-FFF2-40B4-BE49-F238E27FC236}">
              <a16:creationId xmlns:a16="http://schemas.microsoft.com/office/drawing/2014/main" id="{00000000-0008-0000-0600-0000B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8" name="Text Box 190">
          <a:extLst>
            <a:ext uri="{FF2B5EF4-FFF2-40B4-BE49-F238E27FC236}">
              <a16:creationId xmlns:a16="http://schemas.microsoft.com/office/drawing/2014/main" id="{00000000-0008-0000-0600-0000C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09" name="Text Box 191">
          <a:extLst>
            <a:ext uri="{FF2B5EF4-FFF2-40B4-BE49-F238E27FC236}">
              <a16:creationId xmlns:a16="http://schemas.microsoft.com/office/drawing/2014/main" id="{00000000-0008-0000-0600-0000C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0" name="Text Box 192">
          <a:extLst>
            <a:ext uri="{FF2B5EF4-FFF2-40B4-BE49-F238E27FC236}">
              <a16:creationId xmlns:a16="http://schemas.microsoft.com/office/drawing/2014/main" id="{00000000-0008-0000-0600-0000C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1" name="Text Box 226">
          <a:extLst>
            <a:ext uri="{FF2B5EF4-FFF2-40B4-BE49-F238E27FC236}">
              <a16:creationId xmlns:a16="http://schemas.microsoft.com/office/drawing/2014/main" id="{00000000-0008-0000-0600-0000C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2" name="Text Box 227">
          <a:extLst>
            <a:ext uri="{FF2B5EF4-FFF2-40B4-BE49-F238E27FC236}">
              <a16:creationId xmlns:a16="http://schemas.microsoft.com/office/drawing/2014/main" id="{00000000-0008-0000-0600-0000C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3" name="Text Box 260">
          <a:extLst>
            <a:ext uri="{FF2B5EF4-FFF2-40B4-BE49-F238E27FC236}">
              <a16:creationId xmlns:a16="http://schemas.microsoft.com/office/drawing/2014/main" id="{00000000-0008-0000-0600-0000C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4" name="Text Box 168">
          <a:extLst>
            <a:ext uri="{FF2B5EF4-FFF2-40B4-BE49-F238E27FC236}">
              <a16:creationId xmlns:a16="http://schemas.microsoft.com/office/drawing/2014/main" id="{00000000-0008-0000-0600-0000C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5" name="Text Box 74">
          <a:extLst>
            <a:ext uri="{FF2B5EF4-FFF2-40B4-BE49-F238E27FC236}">
              <a16:creationId xmlns:a16="http://schemas.microsoft.com/office/drawing/2014/main" id="{00000000-0008-0000-0600-0000C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6" name="Text Box 75">
          <a:extLst>
            <a:ext uri="{FF2B5EF4-FFF2-40B4-BE49-F238E27FC236}">
              <a16:creationId xmlns:a16="http://schemas.microsoft.com/office/drawing/2014/main" id="{00000000-0008-0000-0600-0000C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7" name="Text Box 73">
          <a:extLst>
            <a:ext uri="{FF2B5EF4-FFF2-40B4-BE49-F238E27FC236}">
              <a16:creationId xmlns:a16="http://schemas.microsoft.com/office/drawing/2014/main" id="{00000000-0008-0000-0600-0000C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8" name="Text Box 74">
          <a:extLst>
            <a:ext uri="{FF2B5EF4-FFF2-40B4-BE49-F238E27FC236}">
              <a16:creationId xmlns:a16="http://schemas.microsoft.com/office/drawing/2014/main" id="{00000000-0008-0000-0600-0000C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19" name="Text Box 75">
          <a:extLst>
            <a:ext uri="{FF2B5EF4-FFF2-40B4-BE49-F238E27FC236}">
              <a16:creationId xmlns:a16="http://schemas.microsoft.com/office/drawing/2014/main" id="{00000000-0008-0000-0600-0000C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0" name="Text Box 185">
          <a:extLst>
            <a:ext uri="{FF2B5EF4-FFF2-40B4-BE49-F238E27FC236}">
              <a16:creationId xmlns:a16="http://schemas.microsoft.com/office/drawing/2014/main" id="{00000000-0008-0000-0600-0000C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1" name="Text Box 186">
          <a:extLst>
            <a:ext uri="{FF2B5EF4-FFF2-40B4-BE49-F238E27FC236}">
              <a16:creationId xmlns:a16="http://schemas.microsoft.com/office/drawing/2014/main" id="{00000000-0008-0000-0600-0000C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2" name="Text Box 168">
          <a:extLst>
            <a:ext uri="{FF2B5EF4-FFF2-40B4-BE49-F238E27FC236}">
              <a16:creationId xmlns:a16="http://schemas.microsoft.com/office/drawing/2014/main" id="{00000000-0008-0000-0600-0000C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3" name="Text Box 74">
          <a:extLst>
            <a:ext uri="{FF2B5EF4-FFF2-40B4-BE49-F238E27FC236}">
              <a16:creationId xmlns:a16="http://schemas.microsoft.com/office/drawing/2014/main" id="{00000000-0008-0000-0600-0000C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4" name="Text Box 75">
          <a:extLst>
            <a:ext uri="{FF2B5EF4-FFF2-40B4-BE49-F238E27FC236}">
              <a16:creationId xmlns:a16="http://schemas.microsoft.com/office/drawing/2014/main" id="{00000000-0008-0000-0600-0000D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025" name="Text Box 227">
          <a:extLst>
            <a:ext uri="{FF2B5EF4-FFF2-40B4-BE49-F238E27FC236}">
              <a16:creationId xmlns:a16="http://schemas.microsoft.com/office/drawing/2014/main" id="{00000000-0008-0000-0600-0000D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6" name="Text Box 81">
          <a:extLst>
            <a:ext uri="{FF2B5EF4-FFF2-40B4-BE49-F238E27FC236}">
              <a16:creationId xmlns:a16="http://schemas.microsoft.com/office/drawing/2014/main" id="{00000000-0008-0000-0600-0000D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7" name="Text Box 169">
          <a:extLst>
            <a:ext uri="{FF2B5EF4-FFF2-40B4-BE49-F238E27FC236}">
              <a16:creationId xmlns:a16="http://schemas.microsoft.com/office/drawing/2014/main" id="{00000000-0008-0000-0600-0000D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8" name="Text Box 172">
          <a:extLst>
            <a:ext uri="{FF2B5EF4-FFF2-40B4-BE49-F238E27FC236}">
              <a16:creationId xmlns:a16="http://schemas.microsoft.com/office/drawing/2014/main" id="{00000000-0008-0000-0600-0000D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29" name="Text Box 227">
          <a:extLst>
            <a:ext uri="{FF2B5EF4-FFF2-40B4-BE49-F238E27FC236}">
              <a16:creationId xmlns:a16="http://schemas.microsoft.com/office/drawing/2014/main" id="{00000000-0008-0000-0600-0000D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0" name="Text Box 73">
          <a:extLst>
            <a:ext uri="{FF2B5EF4-FFF2-40B4-BE49-F238E27FC236}">
              <a16:creationId xmlns:a16="http://schemas.microsoft.com/office/drawing/2014/main" id="{00000000-0008-0000-0600-0000D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1" name="Text Box 73">
          <a:extLst>
            <a:ext uri="{FF2B5EF4-FFF2-40B4-BE49-F238E27FC236}">
              <a16:creationId xmlns:a16="http://schemas.microsoft.com/office/drawing/2014/main" id="{00000000-0008-0000-0600-0000D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2" name="Text Box 74">
          <a:extLst>
            <a:ext uri="{FF2B5EF4-FFF2-40B4-BE49-F238E27FC236}">
              <a16:creationId xmlns:a16="http://schemas.microsoft.com/office/drawing/2014/main" id="{00000000-0008-0000-0600-0000D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3" name="Text Box 75">
          <a:extLst>
            <a:ext uri="{FF2B5EF4-FFF2-40B4-BE49-F238E27FC236}">
              <a16:creationId xmlns:a16="http://schemas.microsoft.com/office/drawing/2014/main" id="{00000000-0008-0000-0600-0000D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4" name="Text Box 73">
          <a:extLst>
            <a:ext uri="{FF2B5EF4-FFF2-40B4-BE49-F238E27FC236}">
              <a16:creationId xmlns:a16="http://schemas.microsoft.com/office/drawing/2014/main" id="{00000000-0008-0000-0600-0000D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5" name="Text Box 185">
          <a:extLst>
            <a:ext uri="{FF2B5EF4-FFF2-40B4-BE49-F238E27FC236}">
              <a16:creationId xmlns:a16="http://schemas.microsoft.com/office/drawing/2014/main" id="{00000000-0008-0000-0600-0000D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6" name="Text Box 186">
          <a:extLst>
            <a:ext uri="{FF2B5EF4-FFF2-40B4-BE49-F238E27FC236}">
              <a16:creationId xmlns:a16="http://schemas.microsoft.com/office/drawing/2014/main" id="{00000000-0008-0000-0600-0000D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7" name="Text Box 168">
          <a:extLst>
            <a:ext uri="{FF2B5EF4-FFF2-40B4-BE49-F238E27FC236}">
              <a16:creationId xmlns:a16="http://schemas.microsoft.com/office/drawing/2014/main" id="{00000000-0008-0000-0600-0000D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8" name="Text Box 74">
          <a:extLst>
            <a:ext uri="{FF2B5EF4-FFF2-40B4-BE49-F238E27FC236}">
              <a16:creationId xmlns:a16="http://schemas.microsoft.com/office/drawing/2014/main" id="{00000000-0008-0000-0600-0000D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39" name="Text Box 75">
          <a:extLst>
            <a:ext uri="{FF2B5EF4-FFF2-40B4-BE49-F238E27FC236}">
              <a16:creationId xmlns:a16="http://schemas.microsoft.com/office/drawing/2014/main" id="{00000000-0008-0000-0600-0000D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0" name="Text Box 81">
          <a:extLst>
            <a:ext uri="{FF2B5EF4-FFF2-40B4-BE49-F238E27FC236}">
              <a16:creationId xmlns:a16="http://schemas.microsoft.com/office/drawing/2014/main" id="{00000000-0008-0000-0600-0000E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1" name="Text Box 169">
          <a:extLst>
            <a:ext uri="{FF2B5EF4-FFF2-40B4-BE49-F238E27FC236}">
              <a16:creationId xmlns:a16="http://schemas.microsoft.com/office/drawing/2014/main" id="{00000000-0008-0000-0600-0000E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2" name="Text Box 172">
          <a:extLst>
            <a:ext uri="{FF2B5EF4-FFF2-40B4-BE49-F238E27FC236}">
              <a16:creationId xmlns:a16="http://schemas.microsoft.com/office/drawing/2014/main" id="{00000000-0008-0000-0600-0000E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3" name="Text Box 227">
          <a:extLst>
            <a:ext uri="{FF2B5EF4-FFF2-40B4-BE49-F238E27FC236}">
              <a16:creationId xmlns:a16="http://schemas.microsoft.com/office/drawing/2014/main" id="{00000000-0008-0000-0600-0000E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4" name="Text Box 185">
          <a:extLst>
            <a:ext uri="{FF2B5EF4-FFF2-40B4-BE49-F238E27FC236}">
              <a16:creationId xmlns:a16="http://schemas.microsoft.com/office/drawing/2014/main" id="{00000000-0008-0000-0600-0000E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5" name="Text Box 186">
          <a:extLst>
            <a:ext uri="{FF2B5EF4-FFF2-40B4-BE49-F238E27FC236}">
              <a16:creationId xmlns:a16="http://schemas.microsoft.com/office/drawing/2014/main" id="{00000000-0008-0000-0600-0000E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6" name="Text Box 185">
          <a:extLst>
            <a:ext uri="{FF2B5EF4-FFF2-40B4-BE49-F238E27FC236}">
              <a16:creationId xmlns:a16="http://schemas.microsoft.com/office/drawing/2014/main" id="{00000000-0008-0000-0600-0000E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7" name="Text Box 186">
          <a:extLst>
            <a:ext uri="{FF2B5EF4-FFF2-40B4-BE49-F238E27FC236}">
              <a16:creationId xmlns:a16="http://schemas.microsoft.com/office/drawing/2014/main" id="{00000000-0008-0000-0600-0000E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8" name="Text Box 185">
          <a:extLst>
            <a:ext uri="{FF2B5EF4-FFF2-40B4-BE49-F238E27FC236}">
              <a16:creationId xmlns:a16="http://schemas.microsoft.com/office/drawing/2014/main" id="{00000000-0008-0000-0600-0000E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49" name="Text Box 186">
          <a:extLst>
            <a:ext uri="{FF2B5EF4-FFF2-40B4-BE49-F238E27FC236}">
              <a16:creationId xmlns:a16="http://schemas.microsoft.com/office/drawing/2014/main" id="{00000000-0008-0000-0600-0000E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0" name="Text Box 185">
          <a:extLst>
            <a:ext uri="{FF2B5EF4-FFF2-40B4-BE49-F238E27FC236}">
              <a16:creationId xmlns:a16="http://schemas.microsoft.com/office/drawing/2014/main" id="{00000000-0008-0000-0600-0000E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1" name="Text Box 186">
          <a:extLst>
            <a:ext uri="{FF2B5EF4-FFF2-40B4-BE49-F238E27FC236}">
              <a16:creationId xmlns:a16="http://schemas.microsoft.com/office/drawing/2014/main" id="{00000000-0008-0000-0600-0000E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2" name="Text Box 168">
          <a:extLst>
            <a:ext uri="{FF2B5EF4-FFF2-40B4-BE49-F238E27FC236}">
              <a16:creationId xmlns:a16="http://schemas.microsoft.com/office/drawing/2014/main" id="{00000000-0008-0000-0600-0000E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3" name="Text Box 171">
          <a:extLst>
            <a:ext uri="{FF2B5EF4-FFF2-40B4-BE49-F238E27FC236}">
              <a16:creationId xmlns:a16="http://schemas.microsoft.com/office/drawing/2014/main" id="{00000000-0008-0000-0600-0000E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4" name="Text Box 168">
          <a:extLst>
            <a:ext uri="{FF2B5EF4-FFF2-40B4-BE49-F238E27FC236}">
              <a16:creationId xmlns:a16="http://schemas.microsoft.com/office/drawing/2014/main" id="{00000000-0008-0000-0600-0000E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5" name="Text Box 74">
          <a:extLst>
            <a:ext uri="{FF2B5EF4-FFF2-40B4-BE49-F238E27FC236}">
              <a16:creationId xmlns:a16="http://schemas.microsoft.com/office/drawing/2014/main" id="{00000000-0008-0000-0600-0000E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6" name="Text Box 75">
          <a:extLst>
            <a:ext uri="{FF2B5EF4-FFF2-40B4-BE49-F238E27FC236}">
              <a16:creationId xmlns:a16="http://schemas.microsoft.com/office/drawing/2014/main" id="{00000000-0008-0000-0600-0000F0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7" name="Text Box 73">
          <a:extLst>
            <a:ext uri="{FF2B5EF4-FFF2-40B4-BE49-F238E27FC236}">
              <a16:creationId xmlns:a16="http://schemas.microsoft.com/office/drawing/2014/main" id="{00000000-0008-0000-0600-0000F1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8" name="Text Box 185">
          <a:extLst>
            <a:ext uri="{FF2B5EF4-FFF2-40B4-BE49-F238E27FC236}">
              <a16:creationId xmlns:a16="http://schemas.microsoft.com/office/drawing/2014/main" id="{00000000-0008-0000-0600-0000F2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59" name="Text Box 186">
          <a:extLst>
            <a:ext uri="{FF2B5EF4-FFF2-40B4-BE49-F238E27FC236}">
              <a16:creationId xmlns:a16="http://schemas.microsoft.com/office/drawing/2014/main" id="{00000000-0008-0000-0600-0000F3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060" name="Text Box 227">
          <a:extLst>
            <a:ext uri="{FF2B5EF4-FFF2-40B4-BE49-F238E27FC236}">
              <a16:creationId xmlns:a16="http://schemas.microsoft.com/office/drawing/2014/main" id="{00000000-0008-0000-0600-0000F4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1" name="Text Box 73">
          <a:extLst>
            <a:ext uri="{FF2B5EF4-FFF2-40B4-BE49-F238E27FC236}">
              <a16:creationId xmlns:a16="http://schemas.microsoft.com/office/drawing/2014/main" id="{00000000-0008-0000-0600-0000F5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2" name="Text Box 73">
          <a:extLst>
            <a:ext uri="{FF2B5EF4-FFF2-40B4-BE49-F238E27FC236}">
              <a16:creationId xmlns:a16="http://schemas.microsoft.com/office/drawing/2014/main" id="{00000000-0008-0000-0600-0000F6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3" name="Text Box 168">
          <a:extLst>
            <a:ext uri="{FF2B5EF4-FFF2-40B4-BE49-F238E27FC236}">
              <a16:creationId xmlns:a16="http://schemas.microsoft.com/office/drawing/2014/main" id="{00000000-0008-0000-0600-0000F7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4" name="Text Box 74">
          <a:extLst>
            <a:ext uri="{FF2B5EF4-FFF2-40B4-BE49-F238E27FC236}">
              <a16:creationId xmlns:a16="http://schemas.microsoft.com/office/drawing/2014/main" id="{00000000-0008-0000-0600-0000F8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5" name="Text Box 75">
          <a:extLst>
            <a:ext uri="{FF2B5EF4-FFF2-40B4-BE49-F238E27FC236}">
              <a16:creationId xmlns:a16="http://schemas.microsoft.com/office/drawing/2014/main" id="{00000000-0008-0000-0600-0000F9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6" name="Text Box 185">
          <a:extLst>
            <a:ext uri="{FF2B5EF4-FFF2-40B4-BE49-F238E27FC236}">
              <a16:creationId xmlns:a16="http://schemas.microsoft.com/office/drawing/2014/main" id="{00000000-0008-0000-0600-0000FA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7" name="Text Box 186">
          <a:extLst>
            <a:ext uri="{FF2B5EF4-FFF2-40B4-BE49-F238E27FC236}">
              <a16:creationId xmlns:a16="http://schemas.microsoft.com/office/drawing/2014/main" id="{00000000-0008-0000-0600-0000FB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068" name="Text Box 227">
          <a:extLst>
            <a:ext uri="{FF2B5EF4-FFF2-40B4-BE49-F238E27FC236}">
              <a16:creationId xmlns:a16="http://schemas.microsoft.com/office/drawing/2014/main" id="{00000000-0008-0000-0600-0000FC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69" name="Text Box 73">
          <a:extLst>
            <a:ext uri="{FF2B5EF4-FFF2-40B4-BE49-F238E27FC236}">
              <a16:creationId xmlns:a16="http://schemas.microsoft.com/office/drawing/2014/main" id="{00000000-0008-0000-0600-0000FD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0" name="Text Box 168">
          <a:extLst>
            <a:ext uri="{FF2B5EF4-FFF2-40B4-BE49-F238E27FC236}">
              <a16:creationId xmlns:a16="http://schemas.microsoft.com/office/drawing/2014/main" id="{00000000-0008-0000-0600-0000FE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1" name="Text Box 74">
          <a:extLst>
            <a:ext uri="{FF2B5EF4-FFF2-40B4-BE49-F238E27FC236}">
              <a16:creationId xmlns:a16="http://schemas.microsoft.com/office/drawing/2014/main" id="{00000000-0008-0000-0600-0000FF3A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2" name="Text Box 75">
          <a:extLst>
            <a:ext uri="{FF2B5EF4-FFF2-40B4-BE49-F238E27FC236}">
              <a16:creationId xmlns:a16="http://schemas.microsoft.com/office/drawing/2014/main" id="{00000000-0008-0000-0600-00000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3" name="Text Box 185">
          <a:extLst>
            <a:ext uri="{FF2B5EF4-FFF2-40B4-BE49-F238E27FC236}">
              <a16:creationId xmlns:a16="http://schemas.microsoft.com/office/drawing/2014/main" id="{00000000-0008-0000-0600-00000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4" name="Text Box 186">
          <a:extLst>
            <a:ext uri="{FF2B5EF4-FFF2-40B4-BE49-F238E27FC236}">
              <a16:creationId xmlns:a16="http://schemas.microsoft.com/office/drawing/2014/main" id="{00000000-0008-0000-0600-00000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075" name="Text Box 227">
          <a:extLst>
            <a:ext uri="{FF2B5EF4-FFF2-40B4-BE49-F238E27FC236}">
              <a16:creationId xmlns:a16="http://schemas.microsoft.com/office/drawing/2014/main" id="{00000000-0008-0000-0600-00000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6" name="Text Box 73">
          <a:extLst>
            <a:ext uri="{FF2B5EF4-FFF2-40B4-BE49-F238E27FC236}">
              <a16:creationId xmlns:a16="http://schemas.microsoft.com/office/drawing/2014/main" id="{00000000-0008-0000-0600-00000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7" name="Text Box 168">
          <a:extLst>
            <a:ext uri="{FF2B5EF4-FFF2-40B4-BE49-F238E27FC236}">
              <a16:creationId xmlns:a16="http://schemas.microsoft.com/office/drawing/2014/main" id="{00000000-0008-0000-0600-00000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8" name="Text Box 74">
          <a:extLst>
            <a:ext uri="{FF2B5EF4-FFF2-40B4-BE49-F238E27FC236}">
              <a16:creationId xmlns:a16="http://schemas.microsoft.com/office/drawing/2014/main" id="{00000000-0008-0000-0600-00000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79" name="Text Box 75">
          <a:extLst>
            <a:ext uri="{FF2B5EF4-FFF2-40B4-BE49-F238E27FC236}">
              <a16:creationId xmlns:a16="http://schemas.microsoft.com/office/drawing/2014/main" id="{00000000-0008-0000-0600-00000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0" name="Text Box 81">
          <a:extLst>
            <a:ext uri="{FF2B5EF4-FFF2-40B4-BE49-F238E27FC236}">
              <a16:creationId xmlns:a16="http://schemas.microsoft.com/office/drawing/2014/main" id="{00000000-0008-0000-0600-00000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1" name="Text Box 169">
          <a:extLst>
            <a:ext uri="{FF2B5EF4-FFF2-40B4-BE49-F238E27FC236}">
              <a16:creationId xmlns:a16="http://schemas.microsoft.com/office/drawing/2014/main" id="{00000000-0008-0000-0600-00000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2" name="Text Box 172">
          <a:extLst>
            <a:ext uri="{FF2B5EF4-FFF2-40B4-BE49-F238E27FC236}">
              <a16:creationId xmlns:a16="http://schemas.microsoft.com/office/drawing/2014/main" id="{00000000-0008-0000-0600-00000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3" name="Text Box 227">
          <a:extLst>
            <a:ext uri="{FF2B5EF4-FFF2-40B4-BE49-F238E27FC236}">
              <a16:creationId xmlns:a16="http://schemas.microsoft.com/office/drawing/2014/main" id="{00000000-0008-0000-0600-00000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4" name="Text Box 185">
          <a:extLst>
            <a:ext uri="{FF2B5EF4-FFF2-40B4-BE49-F238E27FC236}">
              <a16:creationId xmlns:a16="http://schemas.microsoft.com/office/drawing/2014/main" id="{00000000-0008-0000-0600-00000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5" name="Text Box 186">
          <a:extLst>
            <a:ext uri="{FF2B5EF4-FFF2-40B4-BE49-F238E27FC236}">
              <a16:creationId xmlns:a16="http://schemas.microsoft.com/office/drawing/2014/main" id="{00000000-0008-0000-0600-00000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6" name="Text Box 185">
          <a:extLst>
            <a:ext uri="{FF2B5EF4-FFF2-40B4-BE49-F238E27FC236}">
              <a16:creationId xmlns:a16="http://schemas.microsoft.com/office/drawing/2014/main" id="{00000000-0008-0000-0600-00000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7" name="Text Box 186">
          <a:extLst>
            <a:ext uri="{FF2B5EF4-FFF2-40B4-BE49-F238E27FC236}">
              <a16:creationId xmlns:a16="http://schemas.microsoft.com/office/drawing/2014/main" id="{00000000-0008-0000-0600-00000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8" name="Text Box 171">
          <a:extLst>
            <a:ext uri="{FF2B5EF4-FFF2-40B4-BE49-F238E27FC236}">
              <a16:creationId xmlns:a16="http://schemas.microsoft.com/office/drawing/2014/main" id="{00000000-0008-0000-0600-00001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89" name="Text Box 73">
          <a:extLst>
            <a:ext uri="{FF2B5EF4-FFF2-40B4-BE49-F238E27FC236}">
              <a16:creationId xmlns:a16="http://schemas.microsoft.com/office/drawing/2014/main" id="{00000000-0008-0000-0600-00001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0" name="Text Box 73">
          <a:extLst>
            <a:ext uri="{FF2B5EF4-FFF2-40B4-BE49-F238E27FC236}">
              <a16:creationId xmlns:a16="http://schemas.microsoft.com/office/drawing/2014/main" id="{00000000-0008-0000-0600-00001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1" name="Text Box 168">
          <a:extLst>
            <a:ext uri="{FF2B5EF4-FFF2-40B4-BE49-F238E27FC236}">
              <a16:creationId xmlns:a16="http://schemas.microsoft.com/office/drawing/2014/main" id="{00000000-0008-0000-0600-00001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2" name="Text Box 74">
          <a:extLst>
            <a:ext uri="{FF2B5EF4-FFF2-40B4-BE49-F238E27FC236}">
              <a16:creationId xmlns:a16="http://schemas.microsoft.com/office/drawing/2014/main" id="{00000000-0008-0000-0600-00001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3" name="Text Box 75">
          <a:extLst>
            <a:ext uri="{FF2B5EF4-FFF2-40B4-BE49-F238E27FC236}">
              <a16:creationId xmlns:a16="http://schemas.microsoft.com/office/drawing/2014/main" id="{00000000-0008-0000-0600-00001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4" name="Text Box 185">
          <a:extLst>
            <a:ext uri="{FF2B5EF4-FFF2-40B4-BE49-F238E27FC236}">
              <a16:creationId xmlns:a16="http://schemas.microsoft.com/office/drawing/2014/main" id="{00000000-0008-0000-0600-00001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5" name="Text Box 186">
          <a:extLst>
            <a:ext uri="{FF2B5EF4-FFF2-40B4-BE49-F238E27FC236}">
              <a16:creationId xmlns:a16="http://schemas.microsoft.com/office/drawing/2014/main" id="{00000000-0008-0000-0600-00001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096" name="Text Box 227">
          <a:extLst>
            <a:ext uri="{FF2B5EF4-FFF2-40B4-BE49-F238E27FC236}">
              <a16:creationId xmlns:a16="http://schemas.microsoft.com/office/drawing/2014/main" id="{00000000-0008-0000-0600-00001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7" name="Text Box 73">
          <a:extLst>
            <a:ext uri="{FF2B5EF4-FFF2-40B4-BE49-F238E27FC236}">
              <a16:creationId xmlns:a16="http://schemas.microsoft.com/office/drawing/2014/main" id="{00000000-0008-0000-0600-00001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8" name="Text Box 168">
          <a:extLst>
            <a:ext uri="{FF2B5EF4-FFF2-40B4-BE49-F238E27FC236}">
              <a16:creationId xmlns:a16="http://schemas.microsoft.com/office/drawing/2014/main" id="{00000000-0008-0000-0600-00001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099" name="Text Box 74">
          <a:extLst>
            <a:ext uri="{FF2B5EF4-FFF2-40B4-BE49-F238E27FC236}">
              <a16:creationId xmlns:a16="http://schemas.microsoft.com/office/drawing/2014/main" id="{00000000-0008-0000-0600-00001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0" name="Text Box 75">
          <a:extLst>
            <a:ext uri="{FF2B5EF4-FFF2-40B4-BE49-F238E27FC236}">
              <a16:creationId xmlns:a16="http://schemas.microsoft.com/office/drawing/2014/main" id="{00000000-0008-0000-0600-00001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1" name="Text Box 185">
          <a:extLst>
            <a:ext uri="{FF2B5EF4-FFF2-40B4-BE49-F238E27FC236}">
              <a16:creationId xmlns:a16="http://schemas.microsoft.com/office/drawing/2014/main" id="{00000000-0008-0000-0600-00001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2" name="Text Box 186">
          <a:extLst>
            <a:ext uri="{FF2B5EF4-FFF2-40B4-BE49-F238E27FC236}">
              <a16:creationId xmlns:a16="http://schemas.microsoft.com/office/drawing/2014/main" id="{00000000-0008-0000-0600-00001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103" name="Text Box 227">
          <a:extLst>
            <a:ext uri="{FF2B5EF4-FFF2-40B4-BE49-F238E27FC236}">
              <a16:creationId xmlns:a16="http://schemas.microsoft.com/office/drawing/2014/main" id="{00000000-0008-0000-0600-00001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4" name="Text Box 73">
          <a:extLst>
            <a:ext uri="{FF2B5EF4-FFF2-40B4-BE49-F238E27FC236}">
              <a16:creationId xmlns:a16="http://schemas.microsoft.com/office/drawing/2014/main" id="{00000000-0008-0000-0600-00002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5" name="Text Box 81">
          <a:extLst>
            <a:ext uri="{FF2B5EF4-FFF2-40B4-BE49-F238E27FC236}">
              <a16:creationId xmlns:a16="http://schemas.microsoft.com/office/drawing/2014/main" id="{00000000-0008-0000-0600-00002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6" name="Text Box 82">
          <a:extLst>
            <a:ext uri="{FF2B5EF4-FFF2-40B4-BE49-F238E27FC236}">
              <a16:creationId xmlns:a16="http://schemas.microsoft.com/office/drawing/2014/main" id="{00000000-0008-0000-0600-00002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7" name="Text Box 169">
          <a:extLst>
            <a:ext uri="{FF2B5EF4-FFF2-40B4-BE49-F238E27FC236}">
              <a16:creationId xmlns:a16="http://schemas.microsoft.com/office/drawing/2014/main" id="{00000000-0008-0000-0600-00002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8" name="Text Box 170">
          <a:extLst>
            <a:ext uri="{FF2B5EF4-FFF2-40B4-BE49-F238E27FC236}">
              <a16:creationId xmlns:a16="http://schemas.microsoft.com/office/drawing/2014/main" id="{00000000-0008-0000-0600-00002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09" name="Text Box 172">
          <a:extLst>
            <a:ext uri="{FF2B5EF4-FFF2-40B4-BE49-F238E27FC236}">
              <a16:creationId xmlns:a16="http://schemas.microsoft.com/office/drawing/2014/main" id="{00000000-0008-0000-0600-00002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0" name="Text Box 173">
          <a:extLst>
            <a:ext uri="{FF2B5EF4-FFF2-40B4-BE49-F238E27FC236}">
              <a16:creationId xmlns:a16="http://schemas.microsoft.com/office/drawing/2014/main" id="{00000000-0008-0000-0600-00002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1" name="Text Box 174">
          <a:extLst>
            <a:ext uri="{FF2B5EF4-FFF2-40B4-BE49-F238E27FC236}">
              <a16:creationId xmlns:a16="http://schemas.microsoft.com/office/drawing/2014/main" id="{00000000-0008-0000-0600-00002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2" name="Text Box 175">
          <a:extLst>
            <a:ext uri="{FF2B5EF4-FFF2-40B4-BE49-F238E27FC236}">
              <a16:creationId xmlns:a16="http://schemas.microsoft.com/office/drawing/2014/main" id="{00000000-0008-0000-0600-00002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3" name="Text Box 176">
          <a:extLst>
            <a:ext uri="{FF2B5EF4-FFF2-40B4-BE49-F238E27FC236}">
              <a16:creationId xmlns:a16="http://schemas.microsoft.com/office/drawing/2014/main" id="{00000000-0008-0000-0600-00002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4" name="Text Box 177">
          <a:extLst>
            <a:ext uri="{FF2B5EF4-FFF2-40B4-BE49-F238E27FC236}">
              <a16:creationId xmlns:a16="http://schemas.microsoft.com/office/drawing/2014/main" id="{00000000-0008-0000-0600-00002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5" name="Text Box 178">
          <a:extLst>
            <a:ext uri="{FF2B5EF4-FFF2-40B4-BE49-F238E27FC236}">
              <a16:creationId xmlns:a16="http://schemas.microsoft.com/office/drawing/2014/main" id="{00000000-0008-0000-0600-00002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6" name="Text Box 226">
          <a:extLst>
            <a:ext uri="{FF2B5EF4-FFF2-40B4-BE49-F238E27FC236}">
              <a16:creationId xmlns:a16="http://schemas.microsoft.com/office/drawing/2014/main" id="{00000000-0008-0000-0600-00002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7" name="Text Box 227">
          <a:extLst>
            <a:ext uri="{FF2B5EF4-FFF2-40B4-BE49-F238E27FC236}">
              <a16:creationId xmlns:a16="http://schemas.microsoft.com/office/drawing/2014/main" id="{00000000-0008-0000-0600-00002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8" name="Text Box 260">
          <a:extLst>
            <a:ext uri="{FF2B5EF4-FFF2-40B4-BE49-F238E27FC236}">
              <a16:creationId xmlns:a16="http://schemas.microsoft.com/office/drawing/2014/main" id="{00000000-0008-0000-0600-00002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19" name="Text Box 81">
          <a:extLst>
            <a:ext uri="{FF2B5EF4-FFF2-40B4-BE49-F238E27FC236}">
              <a16:creationId xmlns:a16="http://schemas.microsoft.com/office/drawing/2014/main" id="{00000000-0008-0000-0600-00002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0" name="Text Box 82">
          <a:extLst>
            <a:ext uri="{FF2B5EF4-FFF2-40B4-BE49-F238E27FC236}">
              <a16:creationId xmlns:a16="http://schemas.microsoft.com/office/drawing/2014/main" id="{00000000-0008-0000-0600-00003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1" name="Text Box 169">
          <a:extLst>
            <a:ext uri="{FF2B5EF4-FFF2-40B4-BE49-F238E27FC236}">
              <a16:creationId xmlns:a16="http://schemas.microsoft.com/office/drawing/2014/main" id="{00000000-0008-0000-0600-00003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2" name="Text Box 170">
          <a:extLst>
            <a:ext uri="{FF2B5EF4-FFF2-40B4-BE49-F238E27FC236}">
              <a16:creationId xmlns:a16="http://schemas.microsoft.com/office/drawing/2014/main" id="{00000000-0008-0000-0600-00003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3" name="Text Box 172">
          <a:extLst>
            <a:ext uri="{FF2B5EF4-FFF2-40B4-BE49-F238E27FC236}">
              <a16:creationId xmlns:a16="http://schemas.microsoft.com/office/drawing/2014/main" id="{00000000-0008-0000-0600-00003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4" name="Text Box 173">
          <a:extLst>
            <a:ext uri="{FF2B5EF4-FFF2-40B4-BE49-F238E27FC236}">
              <a16:creationId xmlns:a16="http://schemas.microsoft.com/office/drawing/2014/main" id="{00000000-0008-0000-0600-00003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5" name="Text Box 174">
          <a:extLst>
            <a:ext uri="{FF2B5EF4-FFF2-40B4-BE49-F238E27FC236}">
              <a16:creationId xmlns:a16="http://schemas.microsoft.com/office/drawing/2014/main" id="{00000000-0008-0000-0600-00003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6" name="Text Box 175">
          <a:extLst>
            <a:ext uri="{FF2B5EF4-FFF2-40B4-BE49-F238E27FC236}">
              <a16:creationId xmlns:a16="http://schemas.microsoft.com/office/drawing/2014/main" id="{00000000-0008-0000-0600-00003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7" name="Text Box 176">
          <a:extLst>
            <a:ext uri="{FF2B5EF4-FFF2-40B4-BE49-F238E27FC236}">
              <a16:creationId xmlns:a16="http://schemas.microsoft.com/office/drawing/2014/main" id="{00000000-0008-0000-0600-00003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8" name="Text Box 177">
          <a:extLst>
            <a:ext uri="{FF2B5EF4-FFF2-40B4-BE49-F238E27FC236}">
              <a16:creationId xmlns:a16="http://schemas.microsoft.com/office/drawing/2014/main" id="{00000000-0008-0000-0600-00003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29" name="Text Box 178">
          <a:extLst>
            <a:ext uri="{FF2B5EF4-FFF2-40B4-BE49-F238E27FC236}">
              <a16:creationId xmlns:a16="http://schemas.microsoft.com/office/drawing/2014/main" id="{00000000-0008-0000-0600-00003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0" name="Text Box 226">
          <a:extLst>
            <a:ext uri="{FF2B5EF4-FFF2-40B4-BE49-F238E27FC236}">
              <a16:creationId xmlns:a16="http://schemas.microsoft.com/office/drawing/2014/main" id="{00000000-0008-0000-0600-00003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1" name="Text Box 227">
          <a:extLst>
            <a:ext uri="{FF2B5EF4-FFF2-40B4-BE49-F238E27FC236}">
              <a16:creationId xmlns:a16="http://schemas.microsoft.com/office/drawing/2014/main" id="{00000000-0008-0000-0600-00003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2" name="Text Box 260">
          <a:extLst>
            <a:ext uri="{FF2B5EF4-FFF2-40B4-BE49-F238E27FC236}">
              <a16:creationId xmlns:a16="http://schemas.microsoft.com/office/drawing/2014/main" id="{00000000-0008-0000-0600-00003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3" name="Text Box 179">
          <a:extLst>
            <a:ext uri="{FF2B5EF4-FFF2-40B4-BE49-F238E27FC236}">
              <a16:creationId xmlns:a16="http://schemas.microsoft.com/office/drawing/2014/main" id="{00000000-0008-0000-0600-00003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4" name="Text Box 180">
          <a:extLst>
            <a:ext uri="{FF2B5EF4-FFF2-40B4-BE49-F238E27FC236}">
              <a16:creationId xmlns:a16="http://schemas.microsoft.com/office/drawing/2014/main" id="{00000000-0008-0000-0600-00003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5" name="Text Box 181">
          <a:extLst>
            <a:ext uri="{FF2B5EF4-FFF2-40B4-BE49-F238E27FC236}">
              <a16:creationId xmlns:a16="http://schemas.microsoft.com/office/drawing/2014/main" id="{00000000-0008-0000-0600-00003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6" name="Text Box 182">
          <a:extLst>
            <a:ext uri="{FF2B5EF4-FFF2-40B4-BE49-F238E27FC236}">
              <a16:creationId xmlns:a16="http://schemas.microsoft.com/office/drawing/2014/main" id="{00000000-0008-0000-0600-00004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7" name="Text Box 183">
          <a:extLst>
            <a:ext uri="{FF2B5EF4-FFF2-40B4-BE49-F238E27FC236}">
              <a16:creationId xmlns:a16="http://schemas.microsoft.com/office/drawing/2014/main" id="{00000000-0008-0000-0600-00004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8" name="Text Box 184">
          <a:extLst>
            <a:ext uri="{FF2B5EF4-FFF2-40B4-BE49-F238E27FC236}">
              <a16:creationId xmlns:a16="http://schemas.microsoft.com/office/drawing/2014/main" id="{00000000-0008-0000-0600-00004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39" name="Text Box 81">
          <a:extLst>
            <a:ext uri="{FF2B5EF4-FFF2-40B4-BE49-F238E27FC236}">
              <a16:creationId xmlns:a16="http://schemas.microsoft.com/office/drawing/2014/main" id="{00000000-0008-0000-0600-00004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0" name="Text Box 82">
          <a:extLst>
            <a:ext uri="{FF2B5EF4-FFF2-40B4-BE49-F238E27FC236}">
              <a16:creationId xmlns:a16="http://schemas.microsoft.com/office/drawing/2014/main" id="{00000000-0008-0000-0600-00004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1" name="Text Box 169">
          <a:extLst>
            <a:ext uri="{FF2B5EF4-FFF2-40B4-BE49-F238E27FC236}">
              <a16:creationId xmlns:a16="http://schemas.microsoft.com/office/drawing/2014/main" id="{00000000-0008-0000-0600-00004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2" name="Text Box 170">
          <a:extLst>
            <a:ext uri="{FF2B5EF4-FFF2-40B4-BE49-F238E27FC236}">
              <a16:creationId xmlns:a16="http://schemas.microsoft.com/office/drawing/2014/main" id="{00000000-0008-0000-0600-00004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3" name="Text Box 172">
          <a:extLst>
            <a:ext uri="{FF2B5EF4-FFF2-40B4-BE49-F238E27FC236}">
              <a16:creationId xmlns:a16="http://schemas.microsoft.com/office/drawing/2014/main" id="{00000000-0008-0000-0600-00004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4" name="Text Box 173">
          <a:extLst>
            <a:ext uri="{FF2B5EF4-FFF2-40B4-BE49-F238E27FC236}">
              <a16:creationId xmlns:a16="http://schemas.microsoft.com/office/drawing/2014/main" id="{00000000-0008-0000-0600-00004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5" name="Text Box 174">
          <a:extLst>
            <a:ext uri="{FF2B5EF4-FFF2-40B4-BE49-F238E27FC236}">
              <a16:creationId xmlns:a16="http://schemas.microsoft.com/office/drawing/2014/main" id="{00000000-0008-0000-0600-00004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6" name="Text Box 175">
          <a:extLst>
            <a:ext uri="{FF2B5EF4-FFF2-40B4-BE49-F238E27FC236}">
              <a16:creationId xmlns:a16="http://schemas.microsoft.com/office/drawing/2014/main" id="{00000000-0008-0000-0600-00004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7" name="Text Box 176">
          <a:extLst>
            <a:ext uri="{FF2B5EF4-FFF2-40B4-BE49-F238E27FC236}">
              <a16:creationId xmlns:a16="http://schemas.microsoft.com/office/drawing/2014/main" id="{00000000-0008-0000-0600-00004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8" name="Text Box 177">
          <a:extLst>
            <a:ext uri="{FF2B5EF4-FFF2-40B4-BE49-F238E27FC236}">
              <a16:creationId xmlns:a16="http://schemas.microsoft.com/office/drawing/2014/main" id="{00000000-0008-0000-0600-00004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49" name="Text Box 178">
          <a:extLst>
            <a:ext uri="{FF2B5EF4-FFF2-40B4-BE49-F238E27FC236}">
              <a16:creationId xmlns:a16="http://schemas.microsoft.com/office/drawing/2014/main" id="{00000000-0008-0000-0600-00004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0" name="Text Box 226">
          <a:extLst>
            <a:ext uri="{FF2B5EF4-FFF2-40B4-BE49-F238E27FC236}">
              <a16:creationId xmlns:a16="http://schemas.microsoft.com/office/drawing/2014/main" id="{00000000-0008-0000-0600-00004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1" name="Text Box 227">
          <a:extLst>
            <a:ext uri="{FF2B5EF4-FFF2-40B4-BE49-F238E27FC236}">
              <a16:creationId xmlns:a16="http://schemas.microsoft.com/office/drawing/2014/main" id="{00000000-0008-0000-0600-00004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2" name="Text Box 260">
          <a:extLst>
            <a:ext uri="{FF2B5EF4-FFF2-40B4-BE49-F238E27FC236}">
              <a16:creationId xmlns:a16="http://schemas.microsoft.com/office/drawing/2014/main" id="{00000000-0008-0000-0600-00005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3" name="Text Box 185">
          <a:extLst>
            <a:ext uri="{FF2B5EF4-FFF2-40B4-BE49-F238E27FC236}">
              <a16:creationId xmlns:a16="http://schemas.microsoft.com/office/drawing/2014/main" id="{00000000-0008-0000-0600-00005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4" name="Text Box 186">
          <a:extLst>
            <a:ext uri="{FF2B5EF4-FFF2-40B4-BE49-F238E27FC236}">
              <a16:creationId xmlns:a16="http://schemas.microsoft.com/office/drawing/2014/main" id="{00000000-0008-0000-0600-00005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5" name="Text Box 73">
          <a:extLst>
            <a:ext uri="{FF2B5EF4-FFF2-40B4-BE49-F238E27FC236}">
              <a16:creationId xmlns:a16="http://schemas.microsoft.com/office/drawing/2014/main" id="{00000000-0008-0000-0600-00005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6" name="Text Box 185">
          <a:extLst>
            <a:ext uri="{FF2B5EF4-FFF2-40B4-BE49-F238E27FC236}">
              <a16:creationId xmlns:a16="http://schemas.microsoft.com/office/drawing/2014/main" id="{00000000-0008-0000-0600-00005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7" name="Text Box 186">
          <a:extLst>
            <a:ext uri="{FF2B5EF4-FFF2-40B4-BE49-F238E27FC236}">
              <a16:creationId xmlns:a16="http://schemas.microsoft.com/office/drawing/2014/main" id="{00000000-0008-0000-0600-00005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8" name="Text Box 168">
          <a:extLst>
            <a:ext uri="{FF2B5EF4-FFF2-40B4-BE49-F238E27FC236}">
              <a16:creationId xmlns:a16="http://schemas.microsoft.com/office/drawing/2014/main" id="{00000000-0008-0000-0600-00005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59" name="Text Box 74">
          <a:extLst>
            <a:ext uri="{FF2B5EF4-FFF2-40B4-BE49-F238E27FC236}">
              <a16:creationId xmlns:a16="http://schemas.microsoft.com/office/drawing/2014/main" id="{00000000-0008-0000-0600-00005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0" name="Text Box 75">
          <a:extLst>
            <a:ext uri="{FF2B5EF4-FFF2-40B4-BE49-F238E27FC236}">
              <a16:creationId xmlns:a16="http://schemas.microsoft.com/office/drawing/2014/main" id="{00000000-0008-0000-0600-00005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1" name="Text Box 185">
          <a:extLst>
            <a:ext uri="{FF2B5EF4-FFF2-40B4-BE49-F238E27FC236}">
              <a16:creationId xmlns:a16="http://schemas.microsoft.com/office/drawing/2014/main" id="{00000000-0008-0000-0600-00005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2" name="Text Box 186">
          <a:extLst>
            <a:ext uri="{FF2B5EF4-FFF2-40B4-BE49-F238E27FC236}">
              <a16:creationId xmlns:a16="http://schemas.microsoft.com/office/drawing/2014/main" id="{00000000-0008-0000-0600-00005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163" name="Text Box 227">
          <a:extLst>
            <a:ext uri="{FF2B5EF4-FFF2-40B4-BE49-F238E27FC236}">
              <a16:creationId xmlns:a16="http://schemas.microsoft.com/office/drawing/2014/main" id="{00000000-0008-0000-0600-00005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4" name="Text Box 73">
          <a:extLst>
            <a:ext uri="{FF2B5EF4-FFF2-40B4-BE49-F238E27FC236}">
              <a16:creationId xmlns:a16="http://schemas.microsoft.com/office/drawing/2014/main" id="{00000000-0008-0000-0600-00005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5" name="Text Box 73">
          <a:extLst>
            <a:ext uri="{FF2B5EF4-FFF2-40B4-BE49-F238E27FC236}">
              <a16:creationId xmlns:a16="http://schemas.microsoft.com/office/drawing/2014/main" id="{00000000-0008-0000-0600-00005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6" name="Text Box 185">
          <a:extLst>
            <a:ext uri="{FF2B5EF4-FFF2-40B4-BE49-F238E27FC236}">
              <a16:creationId xmlns:a16="http://schemas.microsoft.com/office/drawing/2014/main" id="{00000000-0008-0000-0600-00005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7" name="Text Box 186">
          <a:extLst>
            <a:ext uri="{FF2B5EF4-FFF2-40B4-BE49-F238E27FC236}">
              <a16:creationId xmlns:a16="http://schemas.microsoft.com/office/drawing/2014/main" id="{00000000-0008-0000-0600-00005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8" name="Text Box 171">
          <a:extLst>
            <a:ext uri="{FF2B5EF4-FFF2-40B4-BE49-F238E27FC236}">
              <a16:creationId xmlns:a16="http://schemas.microsoft.com/office/drawing/2014/main" id="{00000000-0008-0000-0600-00006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69" name="Text Box 73">
          <a:extLst>
            <a:ext uri="{FF2B5EF4-FFF2-40B4-BE49-F238E27FC236}">
              <a16:creationId xmlns:a16="http://schemas.microsoft.com/office/drawing/2014/main" id="{00000000-0008-0000-0600-00006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0" name="Text Box 73">
          <a:extLst>
            <a:ext uri="{FF2B5EF4-FFF2-40B4-BE49-F238E27FC236}">
              <a16:creationId xmlns:a16="http://schemas.microsoft.com/office/drawing/2014/main" id="{00000000-0008-0000-0600-00006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1" name="Text Box 168">
          <a:extLst>
            <a:ext uri="{FF2B5EF4-FFF2-40B4-BE49-F238E27FC236}">
              <a16:creationId xmlns:a16="http://schemas.microsoft.com/office/drawing/2014/main" id="{00000000-0008-0000-0600-00006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2" name="Text Box 74">
          <a:extLst>
            <a:ext uri="{FF2B5EF4-FFF2-40B4-BE49-F238E27FC236}">
              <a16:creationId xmlns:a16="http://schemas.microsoft.com/office/drawing/2014/main" id="{00000000-0008-0000-0600-00006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3" name="Text Box 75">
          <a:extLst>
            <a:ext uri="{FF2B5EF4-FFF2-40B4-BE49-F238E27FC236}">
              <a16:creationId xmlns:a16="http://schemas.microsoft.com/office/drawing/2014/main" id="{00000000-0008-0000-0600-00006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4" name="Text Box 185">
          <a:extLst>
            <a:ext uri="{FF2B5EF4-FFF2-40B4-BE49-F238E27FC236}">
              <a16:creationId xmlns:a16="http://schemas.microsoft.com/office/drawing/2014/main" id="{00000000-0008-0000-0600-00006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5" name="Text Box 186">
          <a:extLst>
            <a:ext uri="{FF2B5EF4-FFF2-40B4-BE49-F238E27FC236}">
              <a16:creationId xmlns:a16="http://schemas.microsoft.com/office/drawing/2014/main" id="{00000000-0008-0000-0600-00006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176" name="Text Box 227">
          <a:extLst>
            <a:ext uri="{FF2B5EF4-FFF2-40B4-BE49-F238E27FC236}">
              <a16:creationId xmlns:a16="http://schemas.microsoft.com/office/drawing/2014/main" id="{00000000-0008-0000-0600-00006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7" name="Text Box 73">
          <a:extLst>
            <a:ext uri="{FF2B5EF4-FFF2-40B4-BE49-F238E27FC236}">
              <a16:creationId xmlns:a16="http://schemas.microsoft.com/office/drawing/2014/main" id="{00000000-0008-0000-0600-00006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8" name="Text Box 73">
          <a:extLst>
            <a:ext uri="{FF2B5EF4-FFF2-40B4-BE49-F238E27FC236}">
              <a16:creationId xmlns:a16="http://schemas.microsoft.com/office/drawing/2014/main" id="{00000000-0008-0000-0600-00006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79" name="Text Box 185">
          <a:extLst>
            <a:ext uri="{FF2B5EF4-FFF2-40B4-BE49-F238E27FC236}">
              <a16:creationId xmlns:a16="http://schemas.microsoft.com/office/drawing/2014/main" id="{00000000-0008-0000-0600-00006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0" name="Text Box 186">
          <a:extLst>
            <a:ext uri="{FF2B5EF4-FFF2-40B4-BE49-F238E27FC236}">
              <a16:creationId xmlns:a16="http://schemas.microsoft.com/office/drawing/2014/main" id="{00000000-0008-0000-0600-00006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1" name="Text Box 74">
          <a:extLst>
            <a:ext uri="{FF2B5EF4-FFF2-40B4-BE49-F238E27FC236}">
              <a16:creationId xmlns:a16="http://schemas.microsoft.com/office/drawing/2014/main" id="{00000000-0008-0000-0600-00006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2" name="Text Box 75">
          <a:extLst>
            <a:ext uri="{FF2B5EF4-FFF2-40B4-BE49-F238E27FC236}">
              <a16:creationId xmlns:a16="http://schemas.microsoft.com/office/drawing/2014/main" id="{00000000-0008-0000-0600-00006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3" name="Text Box 74">
          <a:extLst>
            <a:ext uri="{FF2B5EF4-FFF2-40B4-BE49-F238E27FC236}">
              <a16:creationId xmlns:a16="http://schemas.microsoft.com/office/drawing/2014/main" id="{00000000-0008-0000-0600-00006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4" name="Text Box 75">
          <a:extLst>
            <a:ext uri="{FF2B5EF4-FFF2-40B4-BE49-F238E27FC236}">
              <a16:creationId xmlns:a16="http://schemas.microsoft.com/office/drawing/2014/main" id="{00000000-0008-0000-0600-00007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5" name="Text Box 171">
          <a:extLst>
            <a:ext uri="{FF2B5EF4-FFF2-40B4-BE49-F238E27FC236}">
              <a16:creationId xmlns:a16="http://schemas.microsoft.com/office/drawing/2014/main" id="{00000000-0008-0000-0600-00007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6" name="Text Box 73">
          <a:extLst>
            <a:ext uri="{FF2B5EF4-FFF2-40B4-BE49-F238E27FC236}">
              <a16:creationId xmlns:a16="http://schemas.microsoft.com/office/drawing/2014/main" id="{00000000-0008-0000-0600-00007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7" name="Text Box 73">
          <a:extLst>
            <a:ext uri="{FF2B5EF4-FFF2-40B4-BE49-F238E27FC236}">
              <a16:creationId xmlns:a16="http://schemas.microsoft.com/office/drawing/2014/main" id="{00000000-0008-0000-0600-00007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8" name="Text Box 168">
          <a:extLst>
            <a:ext uri="{FF2B5EF4-FFF2-40B4-BE49-F238E27FC236}">
              <a16:creationId xmlns:a16="http://schemas.microsoft.com/office/drawing/2014/main" id="{00000000-0008-0000-0600-00007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89" name="Text Box 74">
          <a:extLst>
            <a:ext uri="{FF2B5EF4-FFF2-40B4-BE49-F238E27FC236}">
              <a16:creationId xmlns:a16="http://schemas.microsoft.com/office/drawing/2014/main" id="{00000000-0008-0000-0600-00007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0" name="Text Box 75">
          <a:extLst>
            <a:ext uri="{FF2B5EF4-FFF2-40B4-BE49-F238E27FC236}">
              <a16:creationId xmlns:a16="http://schemas.microsoft.com/office/drawing/2014/main" id="{00000000-0008-0000-0600-00007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1" name="Text Box 185">
          <a:extLst>
            <a:ext uri="{FF2B5EF4-FFF2-40B4-BE49-F238E27FC236}">
              <a16:creationId xmlns:a16="http://schemas.microsoft.com/office/drawing/2014/main" id="{00000000-0008-0000-0600-00007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2" name="Text Box 186">
          <a:extLst>
            <a:ext uri="{FF2B5EF4-FFF2-40B4-BE49-F238E27FC236}">
              <a16:creationId xmlns:a16="http://schemas.microsoft.com/office/drawing/2014/main" id="{00000000-0008-0000-0600-00007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193" name="Text Box 227">
          <a:extLst>
            <a:ext uri="{FF2B5EF4-FFF2-40B4-BE49-F238E27FC236}">
              <a16:creationId xmlns:a16="http://schemas.microsoft.com/office/drawing/2014/main" id="{00000000-0008-0000-0600-00007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4" name="Text Box 73">
          <a:extLst>
            <a:ext uri="{FF2B5EF4-FFF2-40B4-BE49-F238E27FC236}">
              <a16:creationId xmlns:a16="http://schemas.microsoft.com/office/drawing/2014/main" id="{00000000-0008-0000-0600-00007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5" name="Text Box 73">
          <a:extLst>
            <a:ext uri="{FF2B5EF4-FFF2-40B4-BE49-F238E27FC236}">
              <a16:creationId xmlns:a16="http://schemas.microsoft.com/office/drawing/2014/main" id="{00000000-0008-0000-0600-00007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6" name="Text Box 185">
          <a:extLst>
            <a:ext uri="{FF2B5EF4-FFF2-40B4-BE49-F238E27FC236}">
              <a16:creationId xmlns:a16="http://schemas.microsoft.com/office/drawing/2014/main" id="{00000000-0008-0000-0600-00007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7" name="Text Box 186">
          <a:extLst>
            <a:ext uri="{FF2B5EF4-FFF2-40B4-BE49-F238E27FC236}">
              <a16:creationId xmlns:a16="http://schemas.microsoft.com/office/drawing/2014/main" id="{00000000-0008-0000-0600-00007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8" name="Text Box 168">
          <a:extLst>
            <a:ext uri="{FF2B5EF4-FFF2-40B4-BE49-F238E27FC236}">
              <a16:creationId xmlns:a16="http://schemas.microsoft.com/office/drawing/2014/main" id="{00000000-0008-0000-0600-00007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199" name="Text Box 168">
          <a:extLst>
            <a:ext uri="{FF2B5EF4-FFF2-40B4-BE49-F238E27FC236}">
              <a16:creationId xmlns:a16="http://schemas.microsoft.com/office/drawing/2014/main" id="{00000000-0008-0000-0600-00007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0" name="Text Box 168">
          <a:extLst>
            <a:ext uri="{FF2B5EF4-FFF2-40B4-BE49-F238E27FC236}">
              <a16:creationId xmlns:a16="http://schemas.microsoft.com/office/drawing/2014/main" id="{00000000-0008-0000-0600-00008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1" name="Text Box 168">
          <a:extLst>
            <a:ext uri="{FF2B5EF4-FFF2-40B4-BE49-F238E27FC236}">
              <a16:creationId xmlns:a16="http://schemas.microsoft.com/office/drawing/2014/main" id="{00000000-0008-0000-0600-00008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2" name="Text Box 74">
          <a:extLst>
            <a:ext uri="{FF2B5EF4-FFF2-40B4-BE49-F238E27FC236}">
              <a16:creationId xmlns:a16="http://schemas.microsoft.com/office/drawing/2014/main" id="{00000000-0008-0000-0600-00008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3" name="Text Box 75">
          <a:extLst>
            <a:ext uri="{FF2B5EF4-FFF2-40B4-BE49-F238E27FC236}">
              <a16:creationId xmlns:a16="http://schemas.microsoft.com/office/drawing/2014/main" id="{00000000-0008-0000-0600-00008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4" name="Text Box 185">
          <a:extLst>
            <a:ext uri="{FF2B5EF4-FFF2-40B4-BE49-F238E27FC236}">
              <a16:creationId xmlns:a16="http://schemas.microsoft.com/office/drawing/2014/main" id="{00000000-0008-0000-0600-00008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5" name="Text Box 186">
          <a:extLst>
            <a:ext uri="{FF2B5EF4-FFF2-40B4-BE49-F238E27FC236}">
              <a16:creationId xmlns:a16="http://schemas.microsoft.com/office/drawing/2014/main" id="{00000000-0008-0000-0600-00008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206" name="Text Box 227">
          <a:extLst>
            <a:ext uri="{FF2B5EF4-FFF2-40B4-BE49-F238E27FC236}">
              <a16:creationId xmlns:a16="http://schemas.microsoft.com/office/drawing/2014/main" id="{00000000-0008-0000-0600-00008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7" name="Text Box 73">
          <a:extLst>
            <a:ext uri="{FF2B5EF4-FFF2-40B4-BE49-F238E27FC236}">
              <a16:creationId xmlns:a16="http://schemas.microsoft.com/office/drawing/2014/main" id="{00000000-0008-0000-0600-00008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8" name="Text Box 168">
          <a:extLst>
            <a:ext uri="{FF2B5EF4-FFF2-40B4-BE49-F238E27FC236}">
              <a16:creationId xmlns:a16="http://schemas.microsoft.com/office/drawing/2014/main" id="{00000000-0008-0000-0600-00008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09" name="Text Box 74">
          <a:extLst>
            <a:ext uri="{FF2B5EF4-FFF2-40B4-BE49-F238E27FC236}">
              <a16:creationId xmlns:a16="http://schemas.microsoft.com/office/drawing/2014/main" id="{00000000-0008-0000-0600-00008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0" name="Text Box 75">
          <a:extLst>
            <a:ext uri="{FF2B5EF4-FFF2-40B4-BE49-F238E27FC236}">
              <a16:creationId xmlns:a16="http://schemas.microsoft.com/office/drawing/2014/main" id="{00000000-0008-0000-0600-00008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1" name="Text Box 185">
          <a:extLst>
            <a:ext uri="{FF2B5EF4-FFF2-40B4-BE49-F238E27FC236}">
              <a16:creationId xmlns:a16="http://schemas.microsoft.com/office/drawing/2014/main" id="{00000000-0008-0000-0600-00008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2" name="Text Box 186">
          <a:extLst>
            <a:ext uri="{FF2B5EF4-FFF2-40B4-BE49-F238E27FC236}">
              <a16:creationId xmlns:a16="http://schemas.microsoft.com/office/drawing/2014/main" id="{00000000-0008-0000-0600-00008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213" name="Text Box 227">
          <a:extLst>
            <a:ext uri="{FF2B5EF4-FFF2-40B4-BE49-F238E27FC236}">
              <a16:creationId xmlns:a16="http://schemas.microsoft.com/office/drawing/2014/main" id="{00000000-0008-0000-0600-00008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4" name="Text Box 73">
          <a:extLst>
            <a:ext uri="{FF2B5EF4-FFF2-40B4-BE49-F238E27FC236}">
              <a16:creationId xmlns:a16="http://schemas.microsoft.com/office/drawing/2014/main" id="{00000000-0008-0000-0600-00008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257175</xdr:rowOff>
    </xdr:to>
    <xdr:sp macro="" textlink="">
      <xdr:nvSpPr>
        <xdr:cNvPr id="867215" name="Text Box 227">
          <a:extLst>
            <a:ext uri="{FF2B5EF4-FFF2-40B4-BE49-F238E27FC236}">
              <a16:creationId xmlns:a16="http://schemas.microsoft.com/office/drawing/2014/main" id="{00000000-0008-0000-0600-00008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6" name="Text Box 168">
          <a:extLst>
            <a:ext uri="{FF2B5EF4-FFF2-40B4-BE49-F238E27FC236}">
              <a16:creationId xmlns:a16="http://schemas.microsoft.com/office/drawing/2014/main" id="{00000000-0008-0000-0600-00009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7" name="Text Box 74">
          <a:extLst>
            <a:ext uri="{FF2B5EF4-FFF2-40B4-BE49-F238E27FC236}">
              <a16:creationId xmlns:a16="http://schemas.microsoft.com/office/drawing/2014/main" id="{00000000-0008-0000-0600-00009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8" name="Text Box 75">
          <a:extLst>
            <a:ext uri="{FF2B5EF4-FFF2-40B4-BE49-F238E27FC236}">
              <a16:creationId xmlns:a16="http://schemas.microsoft.com/office/drawing/2014/main" id="{00000000-0008-0000-0600-00009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19" name="Text Box 81">
          <a:extLst>
            <a:ext uri="{FF2B5EF4-FFF2-40B4-BE49-F238E27FC236}">
              <a16:creationId xmlns:a16="http://schemas.microsoft.com/office/drawing/2014/main" id="{00000000-0008-0000-0600-00009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0" name="Text Box 169">
          <a:extLst>
            <a:ext uri="{FF2B5EF4-FFF2-40B4-BE49-F238E27FC236}">
              <a16:creationId xmlns:a16="http://schemas.microsoft.com/office/drawing/2014/main" id="{00000000-0008-0000-0600-00009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1" name="Text Box 172">
          <a:extLst>
            <a:ext uri="{FF2B5EF4-FFF2-40B4-BE49-F238E27FC236}">
              <a16:creationId xmlns:a16="http://schemas.microsoft.com/office/drawing/2014/main" id="{00000000-0008-0000-0600-00009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2" name="Text Box 227">
          <a:extLst>
            <a:ext uri="{FF2B5EF4-FFF2-40B4-BE49-F238E27FC236}">
              <a16:creationId xmlns:a16="http://schemas.microsoft.com/office/drawing/2014/main" id="{00000000-0008-0000-0600-00009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3" name="Text Box 74">
          <a:extLst>
            <a:ext uri="{FF2B5EF4-FFF2-40B4-BE49-F238E27FC236}">
              <a16:creationId xmlns:a16="http://schemas.microsoft.com/office/drawing/2014/main" id="{00000000-0008-0000-0600-00009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4" name="Text Box 75">
          <a:extLst>
            <a:ext uri="{FF2B5EF4-FFF2-40B4-BE49-F238E27FC236}">
              <a16:creationId xmlns:a16="http://schemas.microsoft.com/office/drawing/2014/main" id="{00000000-0008-0000-0600-00009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5" name="Text Box 74">
          <a:extLst>
            <a:ext uri="{FF2B5EF4-FFF2-40B4-BE49-F238E27FC236}">
              <a16:creationId xmlns:a16="http://schemas.microsoft.com/office/drawing/2014/main" id="{00000000-0008-0000-0600-00009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6" name="Text Box 75">
          <a:extLst>
            <a:ext uri="{FF2B5EF4-FFF2-40B4-BE49-F238E27FC236}">
              <a16:creationId xmlns:a16="http://schemas.microsoft.com/office/drawing/2014/main" id="{00000000-0008-0000-0600-00009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7" name="Text Box 171">
          <a:extLst>
            <a:ext uri="{FF2B5EF4-FFF2-40B4-BE49-F238E27FC236}">
              <a16:creationId xmlns:a16="http://schemas.microsoft.com/office/drawing/2014/main" id="{00000000-0008-0000-0600-00009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8" name="Text Box 73">
          <a:extLst>
            <a:ext uri="{FF2B5EF4-FFF2-40B4-BE49-F238E27FC236}">
              <a16:creationId xmlns:a16="http://schemas.microsoft.com/office/drawing/2014/main" id="{00000000-0008-0000-0600-00009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29" name="Text Box 73">
          <a:extLst>
            <a:ext uri="{FF2B5EF4-FFF2-40B4-BE49-F238E27FC236}">
              <a16:creationId xmlns:a16="http://schemas.microsoft.com/office/drawing/2014/main" id="{00000000-0008-0000-0600-00009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0" name="Text Box 168">
          <a:extLst>
            <a:ext uri="{FF2B5EF4-FFF2-40B4-BE49-F238E27FC236}">
              <a16:creationId xmlns:a16="http://schemas.microsoft.com/office/drawing/2014/main" id="{00000000-0008-0000-0600-00009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1" name="Text Box 74">
          <a:extLst>
            <a:ext uri="{FF2B5EF4-FFF2-40B4-BE49-F238E27FC236}">
              <a16:creationId xmlns:a16="http://schemas.microsoft.com/office/drawing/2014/main" id="{00000000-0008-0000-0600-00009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2" name="Text Box 75">
          <a:extLst>
            <a:ext uri="{FF2B5EF4-FFF2-40B4-BE49-F238E27FC236}">
              <a16:creationId xmlns:a16="http://schemas.microsoft.com/office/drawing/2014/main" id="{00000000-0008-0000-0600-0000A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3" name="Text Box 185">
          <a:extLst>
            <a:ext uri="{FF2B5EF4-FFF2-40B4-BE49-F238E27FC236}">
              <a16:creationId xmlns:a16="http://schemas.microsoft.com/office/drawing/2014/main" id="{00000000-0008-0000-0600-0000A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4" name="Text Box 186">
          <a:extLst>
            <a:ext uri="{FF2B5EF4-FFF2-40B4-BE49-F238E27FC236}">
              <a16:creationId xmlns:a16="http://schemas.microsoft.com/office/drawing/2014/main" id="{00000000-0008-0000-0600-0000A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235" name="Text Box 227">
          <a:extLst>
            <a:ext uri="{FF2B5EF4-FFF2-40B4-BE49-F238E27FC236}">
              <a16:creationId xmlns:a16="http://schemas.microsoft.com/office/drawing/2014/main" id="{00000000-0008-0000-0600-0000A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6" name="Text Box 73">
          <a:extLst>
            <a:ext uri="{FF2B5EF4-FFF2-40B4-BE49-F238E27FC236}">
              <a16:creationId xmlns:a16="http://schemas.microsoft.com/office/drawing/2014/main" id="{00000000-0008-0000-0600-0000A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7" name="Text Box 73">
          <a:extLst>
            <a:ext uri="{FF2B5EF4-FFF2-40B4-BE49-F238E27FC236}">
              <a16:creationId xmlns:a16="http://schemas.microsoft.com/office/drawing/2014/main" id="{00000000-0008-0000-0600-0000A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8" name="Text Box 185">
          <a:extLst>
            <a:ext uri="{FF2B5EF4-FFF2-40B4-BE49-F238E27FC236}">
              <a16:creationId xmlns:a16="http://schemas.microsoft.com/office/drawing/2014/main" id="{00000000-0008-0000-0600-0000A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39" name="Text Box 186">
          <a:extLst>
            <a:ext uri="{FF2B5EF4-FFF2-40B4-BE49-F238E27FC236}">
              <a16:creationId xmlns:a16="http://schemas.microsoft.com/office/drawing/2014/main" id="{00000000-0008-0000-0600-0000A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247650</xdr:rowOff>
    </xdr:to>
    <xdr:sp macro="" textlink="">
      <xdr:nvSpPr>
        <xdr:cNvPr id="867240" name="Text Box 227">
          <a:extLst>
            <a:ext uri="{FF2B5EF4-FFF2-40B4-BE49-F238E27FC236}">
              <a16:creationId xmlns:a16="http://schemas.microsoft.com/office/drawing/2014/main" id="{00000000-0008-0000-0600-0000A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1" name="Text Box 81">
          <a:extLst>
            <a:ext uri="{FF2B5EF4-FFF2-40B4-BE49-F238E27FC236}">
              <a16:creationId xmlns:a16="http://schemas.microsoft.com/office/drawing/2014/main" id="{00000000-0008-0000-0600-0000A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2" name="Text Box 82">
          <a:extLst>
            <a:ext uri="{FF2B5EF4-FFF2-40B4-BE49-F238E27FC236}">
              <a16:creationId xmlns:a16="http://schemas.microsoft.com/office/drawing/2014/main" id="{00000000-0008-0000-0600-0000A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3" name="Text Box 169">
          <a:extLst>
            <a:ext uri="{FF2B5EF4-FFF2-40B4-BE49-F238E27FC236}">
              <a16:creationId xmlns:a16="http://schemas.microsoft.com/office/drawing/2014/main" id="{00000000-0008-0000-0600-0000A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4" name="Text Box 170">
          <a:extLst>
            <a:ext uri="{FF2B5EF4-FFF2-40B4-BE49-F238E27FC236}">
              <a16:creationId xmlns:a16="http://schemas.microsoft.com/office/drawing/2014/main" id="{00000000-0008-0000-0600-0000A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5" name="Text Box 172">
          <a:extLst>
            <a:ext uri="{FF2B5EF4-FFF2-40B4-BE49-F238E27FC236}">
              <a16:creationId xmlns:a16="http://schemas.microsoft.com/office/drawing/2014/main" id="{00000000-0008-0000-0600-0000A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6" name="Text Box 173">
          <a:extLst>
            <a:ext uri="{FF2B5EF4-FFF2-40B4-BE49-F238E27FC236}">
              <a16:creationId xmlns:a16="http://schemas.microsoft.com/office/drawing/2014/main" id="{00000000-0008-0000-0600-0000A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7" name="Text Box 174">
          <a:extLst>
            <a:ext uri="{FF2B5EF4-FFF2-40B4-BE49-F238E27FC236}">
              <a16:creationId xmlns:a16="http://schemas.microsoft.com/office/drawing/2014/main" id="{00000000-0008-0000-0600-0000A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8" name="Text Box 175">
          <a:extLst>
            <a:ext uri="{FF2B5EF4-FFF2-40B4-BE49-F238E27FC236}">
              <a16:creationId xmlns:a16="http://schemas.microsoft.com/office/drawing/2014/main" id="{00000000-0008-0000-0600-0000B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49" name="Text Box 176">
          <a:extLst>
            <a:ext uri="{FF2B5EF4-FFF2-40B4-BE49-F238E27FC236}">
              <a16:creationId xmlns:a16="http://schemas.microsoft.com/office/drawing/2014/main" id="{00000000-0008-0000-0600-0000B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50" name="Text Box 177">
          <a:extLst>
            <a:ext uri="{FF2B5EF4-FFF2-40B4-BE49-F238E27FC236}">
              <a16:creationId xmlns:a16="http://schemas.microsoft.com/office/drawing/2014/main" id="{00000000-0008-0000-0600-0000B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51" name="Text Box 178">
          <a:extLst>
            <a:ext uri="{FF2B5EF4-FFF2-40B4-BE49-F238E27FC236}">
              <a16:creationId xmlns:a16="http://schemas.microsoft.com/office/drawing/2014/main" id="{00000000-0008-0000-0600-0000B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52" name="Text Box 226">
          <a:extLst>
            <a:ext uri="{FF2B5EF4-FFF2-40B4-BE49-F238E27FC236}">
              <a16:creationId xmlns:a16="http://schemas.microsoft.com/office/drawing/2014/main" id="{00000000-0008-0000-0600-0000B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53" name="Text Box 227">
          <a:extLst>
            <a:ext uri="{FF2B5EF4-FFF2-40B4-BE49-F238E27FC236}">
              <a16:creationId xmlns:a16="http://schemas.microsoft.com/office/drawing/2014/main" id="{00000000-0008-0000-0600-0000B5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15</xdr:row>
      <xdr:rowOff>295275</xdr:rowOff>
    </xdr:to>
    <xdr:sp macro="" textlink="">
      <xdr:nvSpPr>
        <xdr:cNvPr id="867254" name="Text Box 260">
          <a:extLst>
            <a:ext uri="{FF2B5EF4-FFF2-40B4-BE49-F238E27FC236}">
              <a16:creationId xmlns:a16="http://schemas.microsoft.com/office/drawing/2014/main" id="{00000000-0008-0000-0600-0000B6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219075</xdr:rowOff>
    </xdr:to>
    <xdr:sp macro="" textlink="">
      <xdr:nvSpPr>
        <xdr:cNvPr id="867255" name="Text Box 227">
          <a:extLst>
            <a:ext uri="{FF2B5EF4-FFF2-40B4-BE49-F238E27FC236}">
              <a16:creationId xmlns:a16="http://schemas.microsoft.com/office/drawing/2014/main" id="{00000000-0008-0000-0600-0000B7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56" name="Text Box 227">
          <a:extLst>
            <a:ext uri="{FF2B5EF4-FFF2-40B4-BE49-F238E27FC236}">
              <a16:creationId xmlns:a16="http://schemas.microsoft.com/office/drawing/2014/main" id="{00000000-0008-0000-0600-0000B8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57" name="Text Box 227">
          <a:extLst>
            <a:ext uri="{FF2B5EF4-FFF2-40B4-BE49-F238E27FC236}">
              <a16:creationId xmlns:a16="http://schemas.microsoft.com/office/drawing/2014/main" id="{00000000-0008-0000-0600-0000B9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58" name="Text Box 227">
          <a:extLst>
            <a:ext uri="{FF2B5EF4-FFF2-40B4-BE49-F238E27FC236}">
              <a16:creationId xmlns:a16="http://schemas.microsoft.com/office/drawing/2014/main" id="{00000000-0008-0000-0600-0000BA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59" name="Text Box 227">
          <a:extLst>
            <a:ext uri="{FF2B5EF4-FFF2-40B4-BE49-F238E27FC236}">
              <a16:creationId xmlns:a16="http://schemas.microsoft.com/office/drawing/2014/main" id="{00000000-0008-0000-0600-0000BB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60" name="Text Box 227">
          <a:extLst>
            <a:ext uri="{FF2B5EF4-FFF2-40B4-BE49-F238E27FC236}">
              <a16:creationId xmlns:a16="http://schemas.microsoft.com/office/drawing/2014/main" id="{00000000-0008-0000-0600-0000BC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219075</xdr:rowOff>
    </xdr:to>
    <xdr:sp macro="" textlink="">
      <xdr:nvSpPr>
        <xdr:cNvPr id="867261" name="Text Box 227">
          <a:extLst>
            <a:ext uri="{FF2B5EF4-FFF2-40B4-BE49-F238E27FC236}">
              <a16:creationId xmlns:a16="http://schemas.microsoft.com/office/drawing/2014/main" id="{00000000-0008-0000-0600-0000BD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219075</xdr:rowOff>
    </xdr:to>
    <xdr:sp macro="" textlink="">
      <xdr:nvSpPr>
        <xdr:cNvPr id="867262" name="Text Box 227">
          <a:extLst>
            <a:ext uri="{FF2B5EF4-FFF2-40B4-BE49-F238E27FC236}">
              <a16:creationId xmlns:a16="http://schemas.microsoft.com/office/drawing/2014/main" id="{00000000-0008-0000-0600-0000BE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219075</xdr:rowOff>
    </xdr:to>
    <xdr:sp macro="" textlink="">
      <xdr:nvSpPr>
        <xdr:cNvPr id="867263" name="Text Box 227">
          <a:extLst>
            <a:ext uri="{FF2B5EF4-FFF2-40B4-BE49-F238E27FC236}">
              <a16:creationId xmlns:a16="http://schemas.microsoft.com/office/drawing/2014/main" id="{00000000-0008-0000-0600-0000BF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64" name="Text Box 227">
          <a:extLst>
            <a:ext uri="{FF2B5EF4-FFF2-40B4-BE49-F238E27FC236}">
              <a16:creationId xmlns:a16="http://schemas.microsoft.com/office/drawing/2014/main" id="{00000000-0008-0000-0600-0000C0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65" name="Text Box 227">
          <a:extLst>
            <a:ext uri="{FF2B5EF4-FFF2-40B4-BE49-F238E27FC236}">
              <a16:creationId xmlns:a16="http://schemas.microsoft.com/office/drawing/2014/main" id="{00000000-0008-0000-0600-0000C1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228600</xdr:rowOff>
    </xdr:to>
    <xdr:sp macro="" textlink="">
      <xdr:nvSpPr>
        <xdr:cNvPr id="867266" name="Text Box 227">
          <a:extLst>
            <a:ext uri="{FF2B5EF4-FFF2-40B4-BE49-F238E27FC236}">
              <a16:creationId xmlns:a16="http://schemas.microsoft.com/office/drawing/2014/main" id="{00000000-0008-0000-0600-0000C2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17</xdr:row>
      <xdr:rowOff>219075</xdr:rowOff>
    </xdr:to>
    <xdr:sp macro="" textlink="">
      <xdr:nvSpPr>
        <xdr:cNvPr id="867267" name="Text Box 227">
          <a:extLst>
            <a:ext uri="{FF2B5EF4-FFF2-40B4-BE49-F238E27FC236}">
              <a16:creationId xmlns:a16="http://schemas.microsoft.com/office/drawing/2014/main" id="{00000000-0008-0000-0600-0000C3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304800</xdr:colOff>
      <xdr:row>15</xdr:row>
      <xdr:rowOff>0</xdr:rowOff>
    </xdr:from>
    <xdr:to>
      <xdr:col>17</xdr:col>
      <xdr:colOff>419100</xdr:colOff>
      <xdr:row>16</xdr:row>
      <xdr:rowOff>161925</xdr:rowOff>
    </xdr:to>
    <xdr:sp macro="" textlink="">
      <xdr:nvSpPr>
        <xdr:cNvPr id="867268" name="Text Box 171">
          <a:extLst>
            <a:ext uri="{FF2B5EF4-FFF2-40B4-BE49-F238E27FC236}">
              <a16:creationId xmlns:a16="http://schemas.microsoft.com/office/drawing/2014/main" id="{00000000-0008-0000-0600-0000C43B0D00}"/>
            </a:ext>
          </a:extLst>
        </xdr:cNvPr>
        <xdr:cNvSpPr txBox="1">
          <a:spLocks noChangeArrowheads="1"/>
        </xdr:cNvSpPr>
      </xdr:nvSpPr>
      <xdr:spPr bwMode="auto">
        <a:xfrm>
          <a:off x="12963525" y="4905375"/>
          <a:ext cx="114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619125</xdr:colOff>
          <xdr:row>0</xdr:row>
          <xdr:rowOff>38100</xdr:rowOff>
        </xdr:from>
        <xdr:to>
          <xdr:col>11</xdr:col>
          <xdr:colOff>514350</xdr:colOff>
          <xdr:row>1</xdr:row>
          <xdr:rowOff>219075</xdr:rowOff>
        </xdr:to>
        <xdr:sp macro="" textlink="">
          <xdr:nvSpPr>
            <xdr:cNvPr id="591872" name="Check Box 71680" hidden="1">
              <a:extLst>
                <a:ext uri="{63B3BB69-23CF-44E3-9099-C40C66FF867C}">
                  <a14:compatExt spid="_x0000_s591872"/>
                </a:ext>
                <a:ext uri="{FF2B5EF4-FFF2-40B4-BE49-F238E27FC236}">
                  <a16:creationId xmlns:a16="http://schemas.microsoft.com/office/drawing/2014/main" id="{00000000-0008-0000-0600-0000000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638175</xdr:colOff>
          <xdr:row>0</xdr:row>
          <xdr:rowOff>28575</xdr:rowOff>
        </xdr:from>
        <xdr:to>
          <xdr:col>11</xdr:col>
          <xdr:colOff>1562100</xdr:colOff>
          <xdr:row>1</xdr:row>
          <xdr:rowOff>219075</xdr:rowOff>
        </xdr:to>
        <xdr:sp macro="" textlink="">
          <xdr:nvSpPr>
            <xdr:cNvPr id="591873" name="Check Box 71681" hidden="1">
              <a:extLst>
                <a:ext uri="{63B3BB69-23CF-44E3-9099-C40C66FF867C}">
                  <a14:compatExt spid="_x0000_s591873"/>
                </a:ext>
                <a:ext uri="{FF2B5EF4-FFF2-40B4-BE49-F238E27FC236}">
                  <a16:creationId xmlns:a16="http://schemas.microsoft.com/office/drawing/2014/main" id="{00000000-0008-0000-0600-0000010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PROCESS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1704975</xdr:colOff>
          <xdr:row>0</xdr:row>
          <xdr:rowOff>28575</xdr:rowOff>
        </xdr:from>
        <xdr:to>
          <xdr:col>14</xdr:col>
          <xdr:colOff>219075</xdr:colOff>
          <xdr:row>1</xdr:row>
          <xdr:rowOff>219075</xdr:rowOff>
        </xdr:to>
        <xdr:sp macro="" textlink="">
          <xdr:nvSpPr>
            <xdr:cNvPr id="591874" name="Check Box 71682" hidden="1">
              <a:extLst>
                <a:ext uri="{63B3BB69-23CF-44E3-9099-C40C66FF867C}">
                  <a14:compatExt spid="_x0000_s591874"/>
                </a:ext>
                <a:ext uri="{FF2B5EF4-FFF2-40B4-BE49-F238E27FC236}">
                  <a16:creationId xmlns:a16="http://schemas.microsoft.com/office/drawing/2014/main" id="{00000000-0008-0000-0600-0000020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MOYEN</a:t>
              </a:r>
            </a:p>
          </xdr:txBody>
        </xdr:sp>
        <xdr:clientData/>
      </xdr:twoCellAnchor>
    </mc:Choice>
    <mc:Fallback/>
  </mc:AlternateContent>
  <xdr:oneCellAnchor>
    <xdr:from>
      <xdr:col>17</xdr:col>
      <xdr:colOff>589189</xdr:colOff>
      <xdr:row>9</xdr:row>
      <xdr:rowOff>164647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3257439" y="26139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23</xdr:row>
      <xdr:rowOff>76200</xdr:rowOff>
    </xdr:from>
    <xdr:to>
      <xdr:col>6</xdr:col>
      <xdr:colOff>304800</xdr:colOff>
      <xdr:row>44</xdr:row>
      <xdr:rowOff>15925800</xdr:rowOff>
    </xdr:to>
    <xdr:graphicFrame macro="">
      <xdr:nvGraphicFramePr>
        <xdr:cNvPr id="485621" name="Graphique 3">
          <a:extLst>
            <a:ext uri="{FF2B5EF4-FFF2-40B4-BE49-F238E27FC236}">
              <a16:creationId xmlns:a16="http://schemas.microsoft.com/office/drawing/2014/main" id="{00000000-0008-0000-0800-0000F56807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</xdr:colOff>
      <xdr:row>0</xdr:row>
      <xdr:rowOff>152400</xdr:rowOff>
    </xdr:from>
    <xdr:to>
      <xdr:col>0</xdr:col>
      <xdr:colOff>866775</xdr:colOff>
      <xdr:row>2</xdr:row>
      <xdr:rowOff>95250</xdr:rowOff>
    </xdr:to>
    <xdr:pic>
      <xdr:nvPicPr>
        <xdr:cNvPr id="485622" name="Picture 19">
          <a:extLst>
            <a:ext uri="{FF2B5EF4-FFF2-40B4-BE49-F238E27FC236}">
              <a16:creationId xmlns:a16="http://schemas.microsoft.com/office/drawing/2014/main" id="{00000000-0008-0000-0800-0000F668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52400"/>
          <a:ext cx="8572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4" name="Text Box 185">
          <a:extLst>
            <a:ext uri="{FF2B5EF4-FFF2-40B4-BE49-F238E27FC236}">
              <a16:creationId xmlns:a16="http://schemas.microsoft.com/office/drawing/2014/main" id="{00000000-0008-0000-0900-0000C8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5" name="Text Box 186">
          <a:extLst>
            <a:ext uri="{FF2B5EF4-FFF2-40B4-BE49-F238E27FC236}">
              <a16:creationId xmlns:a16="http://schemas.microsoft.com/office/drawing/2014/main" id="{00000000-0008-0000-0900-0000C9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6" name="Text Box 81">
          <a:extLst>
            <a:ext uri="{FF2B5EF4-FFF2-40B4-BE49-F238E27FC236}">
              <a16:creationId xmlns:a16="http://schemas.microsoft.com/office/drawing/2014/main" id="{00000000-0008-0000-0900-0000CA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7" name="Text Box 169">
          <a:extLst>
            <a:ext uri="{FF2B5EF4-FFF2-40B4-BE49-F238E27FC236}">
              <a16:creationId xmlns:a16="http://schemas.microsoft.com/office/drawing/2014/main" id="{00000000-0008-0000-0900-0000CB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8" name="Text Box 81">
          <a:extLst>
            <a:ext uri="{FF2B5EF4-FFF2-40B4-BE49-F238E27FC236}">
              <a16:creationId xmlns:a16="http://schemas.microsoft.com/office/drawing/2014/main" id="{00000000-0008-0000-0900-0000CC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69" name="Text Box 169">
          <a:extLst>
            <a:ext uri="{FF2B5EF4-FFF2-40B4-BE49-F238E27FC236}">
              <a16:creationId xmlns:a16="http://schemas.microsoft.com/office/drawing/2014/main" id="{00000000-0008-0000-0900-0000CD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0" name="Text Box 171">
          <a:extLst>
            <a:ext uri="{FF2B5EF4-FFF2-40B4-BE49-F238E27FC236}">
              <a16:creationId xmlns:a16="http://schemas.microsoft.com/office/drawing/2014/main" id="{00000000-0008-0000-0900-0000CE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1" name="Text Box 172">
          <a:extLst>
            <a:ext uri="{FF2B5EF4-FFF2-40B4-BE49-F238E27FC236}">
              <a16:creationId xmlns:a16="http://schemas.microsoft.com/office/drawing/2014/main" id="{00000000-0008-0000-0900-0000CF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2" name="Text Box 227">
          <a:extLst>
            <a:ext uri="{FF2B5EF4-FFF2-40B4-BE49-F238E27FC236}">
              <a16:creationId xmlns:a16="http://schemas.microsoft.com/office/drawing/2014/main" id="{00000000-0008-0000-0900-0000D0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3" name="Text Box 176">
          <a:extLst>
            <a:ext uri="{FF2B5EF4-FFF2-40B4-BE49-F238E27FC236}">
              <a16:creationId xmlns:a16="http://schemas.microsoft.com/office/drawing/2014/main" id="{00000000-0008-0000-0900-0000D1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4" name="Text Box 177">
          <a:extLst>
            <a:ext uri="{FF2B5EF4-FFF2-40B4-BE49-F238E27FC236}">
              <a16:creationId xmlns:a16="http://schemas.microsoft.com/office/drawing/2014/main" id="{00000000-0008-0000-0900-0000D2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5" name="Text Box 178">
          <a:extLst>
            <a:ext uri="{FF2B5EF4-FFF2-40B4-BE49-F238E27FC236}">
              <a16:creationId xmlns:a16="http://schemas.microsoft.com/office/drawing/2014/main" id="{00000000-0008-0000-0900-0000D3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6" name="Text Box 176">
          <a:extLst>
            <a:ext uri="{FF2B5EF4-FFF2-40B4-BE49-F238E27FC236}">
              <a16:creationId xmlns:a16="http://schemas.microsoft.com/office/drawing/2014/main" id="{00000000-0008-0000-0900-0000D4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7" name="Text Box 177">
          <a:extLst>
            <a:ext uri="{FF2B5EF4-FFF2-40B4-BE49-F238E27FC236}">
              <a16:creationId xmlns:a16="http://schemas.microsoft.com/office/drawing/2014/main" id="{00000000-0008-0000-0900-0000D5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8" name="Text Box 178">
          <a:extLst>
            <a:ext uri="{FF2B5EF4-FFF2-40B4-BE49-F238E27FC236}">
              <a16:creationId xmlns:a16="http://schemas.microsoft.com/office/drawing/2014/main" id="{00000000-0008-0000-0900-0000D6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79" name="Text Box 226">
          <a:extLst>
            <a:ext uri="{FF2B5EF4-FFF2-40B4-BE49-F238E27FC236}">
              <a16:creationId xmlns:a16="http://schemas.microsoft.com/office/drawing/2014/main" id="{00000000-0008-0000-0900-0000D7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0" name="Text Box 260">
          <a:extLst>
            <a:ext uri="{FF2B5EF4-FFF2-40B4-BE49-F238E27FC236}">
              <a16:creationId xmlns:a16="http://schemas.microsoft.com/office/drawing/2014/main" id="{00000000-0008-0000-0900-0000D8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1" name="Text Box 179">
          <a:extLst>
            <a:ext uri="{FF2B5EF4-FFF2-40B4-BE49-F238E27FC236}">
              <a16:creationId xmlns:a16="http://schemas.microsoft.com/office/drawing/2014/main" id="{00000000-0008-0000-0900-0000D9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2" name="Text Box 180">
          <a:extLst>
            <a:ext uri="{FF2B5EF4-FFF2-40B4-BE49-F238E27FC236}">
              <a16:creationId xmlns:a16="http://schemas.microsoft.com/office/drawing/2014/main" id="{00000000-0008-0000-0900-0000DA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3" name="Text Box 181">
          <a:extLst>
            <a:ext uri="{FF2B5EF4-FFF2-40B4-BE49-F238E27FC236}">
              <a16:creationId xmlns:a16="http://schemas.microsoft.com/office/drawing/2014/main" id="{00000000-0008-0000-0900-0000DB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4" name="Text Box 179">
          <a:extLst>
            <a:ext uri="{FF2B5EF4-FFF2-40B4-BE49-F238E27FC236}">
              <a16:creationId xmlns:a16="http://schemas.microsoft.com/office/drawing/2014/main" id="{00000000-0008-0000-0900-0000DC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5" name="Text Box 180">
          <a:extLst>
            <a:ext uri="{FF2B5EF4-FFF2-40B4-BE49-F238E27FC236}">
              <a16:creationId xmlns:a16="http://schemas.microsoft.com/office/drawing/2014/main" id="{00000000-0008-0000-0900-0000DD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6" name="Text Box 181">
          <a:extLst>
            <a:ext uri="{FF2B5EF4-FFF2-40B4-BE49-F238E27FC236}">
              <a16:creationId xmlns:a16="http://schemas.microsoft.com/office/drawing/2014/main" id="{00000000-0008-0000-0900-0000DE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7" name="Text Box 182">
          <a:extLst>
            <a:ext uri="{FF2B5EF4-FFF2-40B4-BE49-F238E27FC236}">
              <a16:creationId xmlns:a16="http://schemas.microsoft.com/office/drawing/2014/main" id="{00000000-0008-0000-0900-0000DF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8" name="Text Box 183">
          <a:extLst>
            <a:ext uri="{FF2B5EF4-FFF2-40B4-BE49-F238E27FC236}">
              <a16:creationId xmlns:a16="http://schemas.microsoft.com/office/drawing/2014/main" id="{00000000-0008-0000-0900-0000E0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89" name="Text Box 184">
          <a:extLst>
            <a:ext uri="{FF2B5EF4-FFF2-40B4-BE49-F238E27FC236}">
              <a16:creationId xmlns:a16="http://schemas.microsoft.com/office/drawing/2014/main" id="{00000000-0008-0000-0900-0000E1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0" name="Text Box 187">
          <a:extLst>
            <a:ext uri="{FF2B5EF4-FFF2-40B4-BE49-F238E27FC236}">
              <a16:creationId xmlns:a16="http://schemas.microsoft.com/office/drawing/2014/main" id="{00000000-0008-0000-0900-0000E2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1" name="Text Box 188">
          <a:extLst>
            <a:ext uri="{FF2B5EF4-FFF2-40B4-BE49-F238E27FC236}">
              <a16:creationId xmlns:a16="http://schemas.microsoft.com/office/drawing/2014/main" id="{00000000-0008-0000-0900-0000E3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2" name="Text Box 189">
          <a:extLst>
            <a:ext uri="{FF2B5EF4-FFF2-40B4-BE49-F238E27FC236}">
              <a16:creationId xmlns:a16="http://schemas.microsoft.com/office/drawing/2014/main" id="{00000000-0008-0000-0900-0000E4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3" name="Text Box 190">
          <a:extLst>
            <a:ext uri="{FF2B5EF4-FFF2-40B4-BE49-F238E27FC236}">
              <a16:creationId xmlns:a16="http://schemas.microsoft.com/office/drawing/2014/main" id="{00000000-0008-0000-0900-0000E5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4" name="Text Box 191">
          <a:extLst>
            <a:ext uri="{FF2B5EF4-FFF2-40B4-BE49-F238E27FC236}">
              <a16:creationId xmlns:a16="http://schemas.microsoft.com/office/drawing/2014/main" id="{00000000-0008-0000-0900-0000E6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5" name="Text Box 192">
          <a:extLst>
            <a:ext uri="{FF2B5EF4-FFF2-40B4-BE49-F238E27FC236}">
              <a16:creationId xmlns:a16="http://schemas.microsoft.com/office/drawing/2014/main" id="{00000000-0008-0000-0900-0000E7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6" name="Text Box 81">
          <a:extLst>
            <a:ext uri="{FF2B5EF4-FFF2-40B4-BE49-F238E27FC236}">
              <a16:creationId xmlns:a16="http://schemas.microsoft.com/office/drawing/2014/main" id="{00000000-0008-0000-0900-0000E8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7" name="Text Box 169">
          <a:extLst>
            <a:ext uri="{FF2B5EF4-FFF2-40B4-BE49-F238E27FC236}">
              <a16:creationId xmlns:a16="http://schemas.microsoft.com/office/drawing/2014/main" id="{00000000-0008-0000-0900-0000E9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8" name="Text Box 176">
          <a:extLst>
            <a:ext uri="{FF2B5EF4-FFF2-40B4-BE49-F238E27FC236}">
              <a16:creationId xmlns:a16="http://schemas.microsoft.com/office/drawing/2014/main" id="{00000000-0008-0000-0900-0000EA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099" name="Text Box 177">
          <a:extLst>
            <a:ext uri="{FF2B5EF4-FFF2-40B4-BE49-F238E27FC236}">
              <a16:creationId xmlns:a16="http://schemas.microsoft.com/office/drawing/2014/main" id="{00000000-0008-0000-0900-0000EB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0" name="Text Box 178">
          <a:extLst>
            <a:ext uri="{FF2B5EF4-FFF2-40B4-BE49-F238E27FC236}">
              <a16:creationId xmlns:a16="http://schemas.microsoft.com/office/drawing/2014/main" id="{00000000-0008-0000-0900-0000EC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1" name="Text Box 168">
          <a:extLst>
            <a:ext uri="{FF2B5EF4-FFF2-40B4-BE49-F238E27FC236}">
              <a16:creationId xmlns:a16="http://schemas.microsoft.com/office/drawing/2014/main" id="{00000000-0008-0000-0900-0000ED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2" name="Text Box 81">
          <a:extLst>
            <a:ext uri="{FF2B5EF4-FFF2-40B4-BE49-F238E27FC236}">
              <a16:creationId xmlns:a16="http://schemas.microsoft.com/office/drawing/2014/main" id="{00000000-0008-0000-0900-0000EE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3" name="Text Box 169">
          <a:extLst>
            <a:ext uri="{FF2B5EF4-FFF2-40B4-BE49-F238E27FC236}">
              <a16:creationId xmlns:a16="http://schemas.microsoft.com/office/drawing/2014/main" id="{00000000-0008-0000-0900-0000EF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4" name="Text Box 176">
          <a:extLst>
            <a:ext uri="{FF2B5EF4-FFF2-40B4-BE49-F238E27FC236}">
              <a16:creationId xmlns:a16="http://schemas.microsoft.com/office/drawing/2014/main" id="{00000000-0008-0000-0900-0000F0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5" name="Text Box 177">
          <a:extLst>
            <a:ext uri="{FF2B5EF4-FFF2-40B4-BE49-F238E27FC236}">
              <a16:creationId xmlns:a16="http://schemas.microsoft.com/office/drawing/2014/main" id="{00000000-0008-0000-0900-0000F1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6" name="Text Box 178">
          <a:extLst>
            <a:ext uri="{FF2B5EF4-FFF2-40B4-BE49-F238E27FC236}">
              <a16:creationId xmlns:a16="http://schemas.microsoft.com/office/drawing/2014/main" id="{00000000-0008-0000-0900-0000F2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7" name="Text Box 81">
          <a:extLst>
            <a:ext uri="{FF2B5EF4-FFF2-40B4-BE49-F238E27FC236}">
              <a16:creationId xmlns:a16="http://schemas.microsoft.com/office/drawing/2014/main" id="{00000000-0008-0000-0900-0000F3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8" name="Text Box 169">
          <a:extLst>
            <a:ext uri="{FF2B5EF4-FFF2-40B4-BE49-F238E27FC236}">
              <a16:creationId xmlns:a16="http://schemas.microsoft.com/office/drawing/2014/main" id="{00000000-0008-0000-0900-0000F4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09" name="Text Box 176">
          <a:extLst>
            <a:ext uri="{FF2B5EF4-FFF2-40B4-BE49-F238E27FC236}">
              <a16:creationId xmlns:a16="http://schemas.microsoft.com/office/drawing/2014/main" id="{00000000-0008-0000-0900-0000F5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0" name="Text Box 177">
          <a:extLst>
            <a:ext uri="{FF2B5EF4-FFF2-40B4-BE49-F238E27FC236}">
              <a16:creationId xmlns:a16="http://schemas.microsoft.com/office/drawing/2014/main" id="{00000000-0008-0000-0900-0000F6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1" name="Text Box 178">
          <a:extLst>
            <a:ext uri="{FF2B5EF4-FFF2-40B4-BE49-F238E27FC236}">
              <a16:creationId xmlns:a16="http://schemas.microsoft.com/office/drawing/2014/main" id="{00000000-0008-0000-0900-0000F7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2" name="Text Box 168">
          <a:extLst>
            <a:ext uri="{FF2B5EF4-FFF2-40B4-BE49-F238E27FC236}">
              <a16:creationId xmlns:a16="http://schemas.microsoft.com/office/drawing/2014/main" id="{00000000-0008-0000-0900-0000F8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3" name="Text Box 81">
          <a:extLst>
            <a:ext uri="{FF2B5EF4-FFF2-40B4-BE49-F238E27FC236}">
              <a16:creationId xmlns:a16="http://schemas.microsoft.com/office/drawing/2014/main" id="{00000000-0008-0000-0900-0000F9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4" name="Text Box 169">
          <a:extLst>
            <a:ext uri="{FF2B5EF4-FFF2-40B4-BE49-F238E27FC236}">
              <a16:creationId xmlns:a16="http://schemas.microsoft.com/office/drawing/2014/main" id="{00000000-0008-0000-0900-0000FA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5" name="Text Box 172">
          <a:extLst>
            <a:ext uri="{FF2B5EF4-FFF2-40B4-BE49-F238E27FC236}">
              <a16:creationId xmlns:a16="http://schemas.microsoft.com/office/drawing/2014/main" id="{00000000-0008-0000-0900-0000FB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6" name="Text Box 176">
          <a:extLst>
            <a:ext uri="{FF2B5EF4-FFF2-40B4-BE49-F238E27FC236}">
              <a16:creationId xmlns:a16="http://schemas.microsoft.com/office/drawing/2014/main" id="{00000000-0008-0000-0900-0000FC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7" name="Text Box 177">
          <a:extLst>
            <a:ext uri="{FF2B5EF4-FFF2-40B4-BE49-F238E27FC236}">
              <a16:creationId xmlns:a16="http://schemas.microsoft.com/office/drawing/2014/main" id="{00000000-0008-0000-0900-0000FD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8" name="Text Box 178">
          <a:extLst>
            <a:ext uri="{FF2B5EF4-FFF2-40B4-BE49-F238E27FC236}">
              <a16:creationId xmlns:a16="http://schemas.microsoft.com/office/drawing/2014/main" id="{00000000-0008-0000-0900-0000FE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19" name="Text Box 81">
          <a:extLst>
            <a:ext uri="{FF2B5EF4-FFF2-40B4-BE49-F238E27FC236}">
              <a16:creationId xmlns:a16="http://schemas.microsoft.com/office/drawing/2014/main" id="{00000000-0008-0000-0900-0000FF42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0" name="Text Box 169">
          <a:extLst>
            <a:ext uri="{FF2B5EF4-FFF2-40B4-BE49-F238E27FC236}">
              <a16:creationId xmlns:a16="http://schemas.microsoft.com/office/drawing/2014/main" id="{00000000-0008-0000-0900-00000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1" name="Text Box 176">
          <a:extLst>
            <a:ext uri="{FF2B5EF4-FFF2-40B4-BE49-F238E27FC236}">
              <a16:creationId xmlns:a16="http://schemas.microsoft.com/office/drawing/2014/main" id="{00000000-0008-0000-0900-00000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2" name="Text Box 177">
          <a:extLst>
            <a:ext uri="{FF2B5EF4-FFF2-40B4-BE49-F238E27FC236}">
              <a16:creationId xmlns:a16="http://schemas.microsoft.com/office/drawing/2014/main" id="{00000000-0008-0000-0900-00000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3" name="Text Box 178">
          <a:extLst>
            <a:ext uri="{FF2B5EF4-FFF2-40B4-BE49-F238E27FC236}">
              <a16:creationId xmlns:a16="http://schemas.microsoft.com/office/drawing/2014/main" id="{00000000-0008-0000-0900-00000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4" name="Text Box 81">
          <a:extLst>
            <a:ext uri="{FF2B5EF4-FFF2-40B4-BE49-F238E27FC236}">
              <a16:creationId xmlns:a16="http://schemas.microsoft.com/office/drawing/2014/main" id="{00000000-0008-0000-0900-00000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5" name="Text Box 169">
          <a:extLst>
            <a:ext uri="{FF2B5EF4-FFF2-40B4-BE49-F238E27FC236}">
              <a16:creationId xmlns:a16="http://schemas.microsoft.com/office/drawing/2014/main" id="{00000000-0008-0000-0900-00000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6" name="Text Box 176">
          <a:extLst>
            <a:ext uri="{FF2B5EF4-FFF2-40B4-BE49-F238E27FC236}">
              <a16:creationId xmlns:a16="http://schemas.microsoft.com/office/drawing/2014/main" id="{00000000-0008-0000-0900-00000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7" name="Text Box 177">
          <a:extLst>
            <a:ext uri="{FF2B5EF4-FFF2-40B4-BE49-F238E27FC236}">
              <a16:creationId xmlns:a16="http://schemas.microsoft.com/office/drawing/2014/main" id="{00000000-0008-0000-0900-00000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8" name="Text Box 178">
          <a:extLst>
            <a:ext uri="{FF2B5EF4-FFF2-40B4-BE49-F238E27FC236}">
              <a16:creationId xmlns:a16="http://schemas.microsoft.com/office/drawing/2014/main" id="{00000000-0008-0000-0900-00000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29" name="Text Box 168">
          <a:extLst>
            <a:ext uri="{FF2B5EF4-FFF2-40B4-BE49-F238E27FC236}">
              <a16:creationId xmlns:a16="http://schemas.microsoft.com/office/drawing/2014/main" id="{00000000-0008-0000-0900-00000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0" name="Text Box 81">
          <a:extLst>
            <a:ext uri="{FF2B5EF4-FFF2-40B4-BE49-F238E27FC236}">
              <a16:creationId xmlns:a16="http://schemas.microsoft.com/office/drawing/2014/main" id="{00000000-0008-0000-0900-00000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1" name="Text Box 169">
          <a:extLst>
            <a:ext uri="{FF2B5EF4-FFF2-40B4-BE49-F238E27FC236}">
              <a16:creationId xmlns:a16="http://schemas.microsoft.com/office/drawing/2014/main" id="{00000000-0008-0000-0900-00000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2" name="Text Box 172">
          <a:extLst>
            <a:ext uri="{FF2B5EF4-FFF2-40B4-BE49-F238E27FC236}">
              <a16:creationId xmlns:a16="http://schemas.microsoft.com/office/drawing/2014/main" id="{00000000-0008-0000-0900-00000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3" name="Text Box 176">
          <a:extLst>
            <a:ext uri="{FF2B5EF4-FFF2-40B4-BE49-F238E27FC236}">
              <a16:creationId xmlns:a16="http://schemas.microsoft.com/office/drawing/2014/main" id="{00000000-0008-0000-0900-00000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4" name="Text Box 177">
          <a:extLst>
            <a:ext uri="{FF2B5EF4-FFF2-40B4-BE49-F238E27FC236}">
              <a16:creationId xmlns:a16="http://schemas.microsoft.com/office/drawing/2014/main" id="{00000000-0008-0000-0900-00000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5" name="Text Box 178">
          <a:extLst>
            <a:ext uri="{FF2B5EF4-FFF2-40B4-BE49-F238E27FC236}">
              <a16:creationId xmlns:a16="http://schemas.microsoft.com/office/drawing/2014/main" id="{00000000-0008-0000-0900-00000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6" name="Text Box 81">
          <a:extLst>
            <a:ext uri="{FF2B5EF4-FFF2-40B4-BE49-F238E27FC236}">
              <a16:creationId xmlns:a16="http://schemas.microsoft.com/office/drawing/2014/main" id="{00000000-0008-0000-0900-00001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7" name="Text Box 169">
          <a:extLst>
            <a:ext uri="{FF2B5EF4-FFF2-40B4-BE49-F238E27FC236}">
              <a16:creationId xmlns:a16="http://schemas.microsoft.com/office/drawing/2014/main" id="{00000000-0008-0000-0900-00001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8" name="Text Box 176">
          <a:extLst>
            <a:ext uri="{FF2B5EF4-FFF2-40B4-BE49-F238E27FC236}">
              <a16:creationId xmlns:a16="http://schemas.microsoft.com/office/drawing/2014/main" id="{00000000-0008-0000-0900-00001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39" name="Text Box 177">
          <a:extLst>
            <a:ext uri="{FF2B5EF4-FFF2-40B4-BE49-F238E27FC236}">
              <a16:creationId xmlns:a16="http://schemas.microsoft.com/office/drawing/2014/main" id="{00000000-0008-0000-0900-00001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0" name="Text Box 178">
          <a:extLst>
            <a:ext uri="{FF2B5EF4-FFF2-40B4-BE49-F238E27FC236}">
              <a16:creationId xmlns:a16="http://schemas.microsoft.com/office/drawing/2014/main" id="{00000000-0008-0000-0900-00001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1" name="Text Box 81">
          <a:extLst>
            <a:ext uri="{FF2B5EF4-FFF2-40B4-BE49-F238E27FC236}">
              <a16:creationId xmlns:a16="http://schemas.microsoft.com/office/drawing/2014/main" id="{00000000-0008-0000-0900-00001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2" name="Text Box 169">
          <a:extLst>
            <a:ext uri="{FF2B5EF4-FFF2-40B4-BE49-F238E27FC236}">
              <a16:creationId xmlns:a16="http://schemas.microsoft.com/office/drawing/2014/main" id="{00000000-0008-0000-0900-00001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3" name="Text Box 176">
          <a:extLst>
            <a:ext uri="{FF2B5EF4-FFF2-40B4-BE49-F238E27FC236}">
              <a16:creationId xmlns:a16="http://schemas.microsoft.com/office/drawing/2014/main" id="{00000000-0008-0000-0900-00001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4" name="Text Box 177">
          <a:extLst>
            <a:ext uri="{FF2B5EF4-FFF2-40B4-BE49-F238E27FC236}">
              <a16:creationId xmlns:a16="http://schemas.microsoft.com/office/drawing/2014/main" id="{00000000-0008-0000-0900-00001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5" name="Text Box 178">
          <a:extLst>
            <a:ext uri="{FF2B5EF4-FFF2-40B4-BE49-F238E27FC236}">
              <a16:creationId xmlns:a16="http://schemas.microsoft.com/office/drawing/2014/main" id="{00000000-0008-0000-0900-00001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6" name="Text Box 168">
          <a:extLst>
            <a:ext uri="{FF2B5EF4-FFF2-40B4-BE49-F238E27FC236}">
              <a16:creationId xmlns:a16="http://schemas.microsoft.com/office/drawing/2014/main" id="{00000000-0008-0000-0900-00001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7" name="Text Box 182">
          <a:extLst>
            <a:ext uri="{FF2B5EF4-FFF2-40B4-BE49-F238E27FC236}">
              <a16:creationId xmlns:a16="http://schemas.microsoft.com/office/drawing/2014/main" id="{00000000-0008-0000-0900-00001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8" name="Text Box 183">
          <a:extLst>
            <a:ext uri="{FF2B5EF4-FFF2-40B4-BE49-F238E27FC236}">
              <a16:creationId xmlns:a16="http://schemas.microsoft.com/office/drawing/2014/main" id="{00000000-0008-0000-0900-00001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49" name="Text Box 184">
          <a:extLst>
            <a:ext uri="{FF2B5EF4-FFF2-40B4-BE49-F238E27FC236}">
              <a16:creationId xmlns:a16="http://schemas.microsoft.com/office/drawing/2014/main" id="{00000000-0008-0000-0900-00001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0" name="Text Box 187">
          <a:extLst>
            <a:ext uri="{FF2B5EF4-FFF2-40B4-BE49-F238E27FC236}">
              <a16:creationId xmlns:a16="http://schemas.microsoft.com/office/drawing/2014/main" id="{00000000-0008-0000-0900-00001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1" name="Text Box 188">
          <a:extLst>
            <a:ext uri="{FF2B5EF4-FFF2-40B4-BE49-F238E27FC236}">
              <a16:creationId xmlns:a16="http://schemas.microsoft.com/office/drawing/2014/main" id="{00000000-0008-0000-0900-00001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2" name="Text Box 189">
          <a:extLst>
            <a:ext uri="{FF2B5EF4-FFF2-40B4-BE49-F238E27FC236}">
              <a16:creationId xmlns:a16="http://schemas.microsoft.com/office/drawing/2014/main" id="{00000000-0008-0000-0900-00002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3" name="Text Box 190">
          <a:extLst>
            <a:ext uri="{FF2B5EF4-FFF2-40B4-BE49-F238E27FC236}">
              <a16:creationId xmlns:a16="http://schemas.microsoft.com/office/drawing/2014/main" id="{00000000-0008-0000-0900-00002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4" name="Text Box 191">
          <a:extLst>
            <a:ext uri="{FF2B5EF4-FFF2-40B4-BE49-F238E27FC236}">
              <a16:creationId xmlns:a16="http://schemas.microsoft.com/office/drawing/2014/main" id="{00000000-0008-0000-0900-00002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5" name="Text Box 192">
          <a:extLst>
            <a:ext uri="{FF2B5EF4-FFF2-40B4-BE49-F238E27FC236}">
              <a16:creationId xmlns:a16="http://schemas.microsoft.com/office/drawing/2014/main" id="{00000000-0008-0000-0900-00002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6" name="Text Box 179">
          <a:extLst>
            <a:ext uri="{FF2B5EF4-FFF2-40B4-BE49-F238E27FC236}">
              <a16:creationId xmlns:a16="http://schemas.microsoft.com/office/drawing/2014/main" id="{00000000-0008-0000-0900-00002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7" name="Text Box 180">
          <a:extLst>
            <a:ext uri="{FF2B5EF4-FFF2-40B4-BE49-F238E27FC236}">
              <a16:creationId xmlns:a16="http://schemas.microsoft.com/office/drawing/2014/main" id="{00000000-0008-0000-0900-00002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8" name="Text Box 181">
          <a:extLst>
            <a:ext uri="{FF2B5EF4-FFF2-40B4-BE49-F238E27FC236}">
              <a16:creationId xmlns:a16="http://schemas.microsoft.com/office/drawing/2014/main" id="{00000000-0008-0000-0900-00002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59" name="Text Box 179">
          <a:extLst>
            <a:ext uri="{FF2B5EF4-FFF2-40B4-BE49-F238E27FC236}">
              <a16:creationId xmlns:a16="http://schemas.microsoft.com/office/drawing/2014/main" id="{00000000-0008-0000-0900-00002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0" name="Text Box 180">
          <a:extLst>
            <a:ext uri="{FF2B5EF4-FFF2-40B4-BE49-F238E27FC236}">
              <a16:creationId xmlns:a16="http://schemas.microsoft.com/office/drawing/2014/main" id="{00000000-0008-0000-0900-00002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1" name="Text Box 181">
          <a:extLst>
            <a:ext uri="{FF2B5EF4-FFF2-40B4-BE49-F238E27FC236}">
              <a16:creationId xmlns:a16="http://schemas.microsoft.com/office/drawing/2014/main" id="{00000000-0008-0000-0900-00002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2" name="Text Box 176">
          <a:extLst>
            <a:ext uri="{FF2B5EF4-FFF2-40B4-BE49-F238E27FC236}">
              <a16:creationId xmlns:a16="http://schemas.microsoft.com/office/drawing/2014/main" id="{00000000-0008-0000-0900-00002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3" name="Text Box 177">
          <a:extLst>
            <a:ext uri="{FF2B5EF4-FFF2-40B4-BE49-F238E27FC236}">
              <a16:creationId xmlns:a16="http://schemas.microsoft.com/office/drawing/2014/main" id="{00000000-0008-0000-0900-00002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4" name="Text Box 178">
          <a:extLst>
            <a:ext uri="{FF2B5EF4-FFF2-40B4-BE49-F238E27FC236}">
              <a16:creationId xmlns:a16="http://schemas.microsoft.com/office/drawing/2014/main" id="{00000000-0008-0000-0900-00002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5" name="Text Box 81">
          <a:extLst>
            <a:ext uri="{FF2B5EF4-FFF2-40B4-BE49-F238E27FC236}">
              <a16:creationId xmlns:a16="http://schemas.microsoft.com/office/drawing/2014/main" id="{00000000-0008-0000-0900-00002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6" name="Text Box 169">
          <a:extLst>
            <a:ext uri="{FF2B5EF4-FFF2-40B4-BE49-F238E27FC236}">
              <a16:creationId xmlns:a16="http://schemas.microsoft.com/office/drawing/2014/main" id="{00000000-0008-0000-0900-00002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7" name="Text Box 176">
          <a:extLst>
            <a:ext uri="{FF2B5EF4-FFF2-40B4-BE49-F238E27FC236}">
              <a16:creationId xmlns:a16="http://schemas.microsoft.com/office/drawing/2014/main" id="{00000000-0008-0000-0900-00002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8" name="Text Box 177">
          <a:extLst>
            <a:ext uri="{FF2B5EF4-FFF2-40B4-BE49-F238E27FC236}">
              <a16:creationId xmlns:a16="http://schemas.microsoft.com/office/drawing/2014/main" id="{00000000-0008-0000-0900-00003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69" name="Text Box 178">
          <a:extLst>
            <a:ext uri="{FF2B5EF4-FFF2-40B4-BE49-F238E27FC236}">
              <a16:creationId xmlns:a16="http://schemas.microsoft.com/office/drawing/2014/main" id="{00000000-0008-0000-0900-00003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0" name="Text Box 81">
          <a:extLst>
            <a:ext uri="{FF2B5EF4-FFF2-40B4-BE49-F238E27FC236}">
              <a16:creationId xmlns:a16="http://schemas.microsoft.com/office/drawing/2014/main" id="{00000000-0008-0000-0900-00003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1" name="Text Box 169">
          <a:extLst>
            <a:ext uri="{FF2B5EF4-FFF2-40B4-BE49-F238E27FC236}">
              <a16:creationId xmlns:a16="http://schemas.microsoft.com/office/drawing/2014/main" id="{00000000-0008-0000-0900-00003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2" name="Text Box 176">
          <a:extLst>
            <a:ext uri="{FF2B5EF4-FFF2-40B4-BE49-F238E27FC236}">
              <a16:creationId xmlns:a16="http://schemas.microsoft.com/office/drawing/2014/main" id="{00000000-0008-0000-0900-00003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3" name="Text Box 177">
          <a:extLst>
            <a:ext uri="{FF2B5EF4-FFF2-40B4-BE49-F238E27FC236}">
              <a16:creationId xmlns:a16="http://schemas.microsoft.com/office/drawing/2014/main" id="{00000000-0008-0000-0900-00003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4" name="Text Box 178">
          <a:extLst>
            <a:ext uri="{FF2B5EF4-FFF2-40B4-BE49-F238E27FC236}">
              <a16:creationId xmlns:a16="http://schemas.microsoft.com/office/drawing/2014/main" id="{00000000-0008-0000-0900-00003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5" name="Text Box 168">
          <a:extLst>
            <a:ext uri="{FF2B5EF4-FFF2-40B4-BE49-F238E27FC236}">
              <a16:creationId xmlns:a16="http://schemas.microsoft.com/office/drawing/2014/main" id="{00000000-0008-0000-0900-00003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6" name="Text Box 182">
          <a:extLst>
            <a:ext uri="{FF2B5EF4-FFF2-40B4-BE49-F238E27FC236}">
              <a16:creationId xmlns:a16="http://schemas.microsoft.com/office/drawing/2014/main" id="{00000000-0008-0000-0900-00003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7" name="Text Box 183">
          <a:extLst>
            <a:ext uri="{FF2B5EF4-FFF2-40B4-BE49-F238E27FC236}">
              <a16:creationId xmlns:a16="http://schemas.microsoft.com/office/drawing/2014/main" id="{00000000-0008-0000-0900-00003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8" name="Text Box 184">
          <a:extLst>
            <a:ext uri="{FF2B5EF4-FFF2-40B4-BE49-F238E27FC236}">
              <a16:creationId xmlns:a16="http://schemas.microsoft.com/office/drawing/2014/main" id="{00000000-0008-0000-0900-00003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79" name="Text Box 187">
          <a:extLst>
            <a:ext uri="{FF2B5EF4-FFF2-40B4-BE49-F238E27FC236}">
              <a16:creationId xmlns:a16="http://schemas.microsoft.com/office/drawing/2014/main" id="{00000000-0008-0000-0900-00003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0" name="Text Box 188">
          <a:extLst>
            <a:ext uri="{FF2B5EF4-FFF2-40B4-BE49-F238E27FC236}">
              <a16:creationId xmlns:a16="http://schemas.microsoft.com/office/drawing/2014/main" id="{00000000-0008-0000-0900-00003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1" name="Text Box 189">
          <a:extLst>
            <a:ext uri="{FF2B5EF4-FFF2-40B4-BE49-F238E27FC236}">
              <a16:creationId xmlns:a16="http://schemas.microsoft.com/office/drawing/2014/main" id="{00000000-0008-0000-0900-00003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2" name="Text Box 190">
          <a:extLst>
            <a:ext uri="{FF2B5EF4-FFF2-40B4-BE49-F238E27FC236}">
              <a16:creationId xmlns:a16="http://schemas.microsoft.com/office/drawing/2014/main" id="{00000000-0008-0000-0900-00003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3" name="Text Box 191">
          <a:extLst>
            <a:ext uri="{FF2B5EF4-FFF2-40B4-BE49-F238E27FC236}">
              <a16:creationId xmlns:a16="http://schemas.microsoft.com/office/drawing/2014/main" id="{00000000-0008-0000-0900-00003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4" name="Text Box 192">
          <a:extLst>
            <a:ext uri="{FF2B5EF4-FFF2-40B4-BE49-F238E27FC236}">
              <a16:creationId xmlns:a16="http://schemas.microsoft.com/office/drawing/2014/main" id="{00000000-0008-0000-0900-00004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5" name="Text Box 73">
          <a:extLst>
            <a:ext uri="{FF2B5EF4-FFF2-40B4-BE49-F238E27FC236}">
              <a16:creationId xmlns:a16="http://schemas.microsoft.com/office/drawing/2014/main" id="{00000000-0008-0000-0900-00004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6" name="Text Box 74">
          <a:extLst>
            <a:ext uri="{FF2B5EF4-FFF2-40B4-BE49-F238E27FC236}">
              <a16:creationId xmlns:a16="http://schemas.microsoft.com/office/drawing/2014/main" id="{00000000-0008-0000-0900-00004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7" name="Text Box 75">
          <a:extLst>
            <a:ext uri="{FF2B5EF4-FFF2-40B4-BE49-F238E27FC236}">
              <a16:creationId xmlns:a16="http://schemas.microsoft.com/office/drawing/2014/main" id="{00000000-0008-0000-0900-00004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8" name="Text Box 81">
          <a:extLst>
            <a:ext uri="{FF2B5EF4-FFF2-40B4-BE49-F238E27FC236}">
              <a16:creationId xmlns:a16="http://schemas.microsoft.com/office/drawing/2014/main" id="{00000000-0008-0000-0900-00004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89" name="Text Box 82">
          <a:extLst>
            <a:ext uri="{FF2B5EF4-FFF2-40B4-BE49-F238E27FC236}">
              <a16:creationId xmlns:a16="http://schemas.microsoft.com/office/drawing/2014/main" id="{00000000-0008-0000-0900-00004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0" name="Text Box 168">
          <a:extLst>
            <a:ext uri="{FF2B5EF4-FFF2-40B4-BE49-F238E27FC236}">
              <a16:creationId xmlns:a16="http://schemas.microsoft.com/office/drawing/2014/main" id="{00000000-0008-0000-0900-00004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1" name="Text Box 169">
          <a:extLst>
            <a:ext uri="{FF2B5EF4-FFF2-40B4-BE49-F238E27FC236}">
              <a16:creationId xmlns:a16="http://schemas.microsoft.com/office/drawing/2014/main" id="{00000000-0008-0000-0900-00004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2" name="Text Box 170">
          <a:extLst>
            <a:ext uri="{FF2B5EF4-FFF2-40B4-BE49-F238E27FC236}">
              <a16:creationId xmlns:a16="http://schemas.microsoft.com/office/drawing/2014/main" id="{00000000-0008-0000-0900-00004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3" name="Text Box 171">
          <a:extLst>
            <a:ext uri="{FF2B5EF4-FFF2-40B4-BE49-F238E27FC236}">
              <a16:creationId xmlns:a16="http://schemas.microsoft.com/office/drawing/2014/main" id="{00000000-0008-0000-0900-00004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4" name="Text Box 172">
          <a:extLst>
            <a:ext uri="{FF2B5EF4-FFF2-40B4-BE49-F238E27FC236}">
              <a16:creationId xmlns:a16="http://schemas.microsoft.com/office/drawing/2014/main" id="{00000000-0008-0000-0900-00004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5" name="Text Box 173">
          <a:extLst>
            <a:ext uri="{FF2B5EF4-FFF2-40B4-BE49-F238E27FC236}">
              <a16:creationId xmlns:a16="http://schemas.microsoft.com/office/drawing/2014/main" id="{00000000-0008-0000-0900-00004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6" name="Text Box 174">
          <a:extLst>
            <a:ext uri="{FF2B5EF4-FFF2-40B4-BE49-F238E27FC236}">
              <a16:creationId xmlns:a16="http://schemas.microsoft.com/office/drawing/2014/main" id="{00000000-0008-0000-0900-00004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7" name="Text Box 175">
          <a:extLst>
            <a:ext uri="{FF2B5EF4-FFF2-40B4-BE49-F238E27FC236}">
              <a16:creationId xmlns:a16="http://schemas.microsoft.com/office/drawing/2014/main" id="{00000000-0008-0000-0900-00004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8" name="Text Box 176">
          <a:extLst>
            <a:ext uri="{FF2B5EF4-FFF2-40B4-BE49-F238E27FC236}">
              <a16:creationId xmlns:a16="http://schemas.microsoft.com/office/drawing/2014/main" id="{00000000-0008-0000-0900-00004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199" name="Text Box 177">
          <a:extLst>
            <a:ext uri="{FF2B5EF4-FFF2-40B4-BE49-F238E27FC236}">
              <a16:creationId xmlns:a16="http://schemas.microsoft.com/office/drawing/2014/main" id="{00000000-0008-0000-0900-00004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0" name="Text Box 178">
          <a:extLst>
            <a:ext uri="{FF2B5EF4-FFF2-40B4-BE49-F238E27FC236}">
              <a16:creationId xmlns:a16="http://schemas.microsoft.com/office/drawing/2014/main" id="{00000000-0008-0000-0900-00005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1" name="Text Box 179">
          <a:extLst>
            <a:ext uri="{FF2B5EF4-FFF2-40B4-BE49-F238E27FC236}">
              <a16:creationId xmlns:a16="http://schemas.microsoft.com/office/drawing/2014/main" id="{00000000-0008-0000-0900-00005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2" name="Text Box 180">
          <a:extLst>
            <a:ext uri="{FF2B5EF4-FFF2-40B4-BE49-F238E27FC236}">
              <a16:creationId xmlns:a16="http://schemas.microsoft.com/office/drawing/2014/main" id="{00000000-0008-0000-0900-00005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3" name="Text Box 181">
          <a:extLst>
            <a:ext uri="{FF2B5EF4-FFF2-40B4-BE49-F238E27FC236}">
              <a16:creationId xmlns:a16="http://schemas.microsoft.com/office/drawing/2014/main" id="{00000000-0008-0000-0900-00005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4" name="Text Box 182">
          <a:extLst>
            <a:ext uri="{FF2B5EF4-FFF2-40B4-BE49-F238E27FC236}">
              <a16:creationId xmlns:a16="http://schemas.microsoft.com/office/drawing/2014/main" id="{00000000-0008-0000-0900-00005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5" name="Text Box 183">
          <a:extLst>
            <a:ext uri="{FF2B5EF4-FFF2-40B4-BE49-F238E27FC236}">
              <a16:creationId xmlns:a16="http://schemas.microsoft.com/office/drawing/2014/main" id="{00000000-0008-0000-0900-00005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6" name="Text Box 184">
          <a:extLst>
            <a:ext uri="{FF2B5EF4-FFF2-40B4-BE49-F238E27FC236}">
              <a16:creationId xmlns:a16="http://schemas.microsoft.com/office/drawing/2014/main" id="{00000000-0008-0000-0900-00005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7" name="Text Box 185">
          <a:extLst>
            <a:ext uri="{FF2B5EF4-FFF2-40B4-BE49-F238E27FC236}">
              <a16:creationId xmlns:a16="http://schemas.microsoft.com/office/drawing/2014/main" id="{00000000-0008-0000-0900-00005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8" name="Text Box 186">
          <a:extLst>
            <a:ext uri="{FF2B5EF4-FFF2-40B4-BE49-F238E27FC236}">
              <a16:creationId xmlns:a16="http://schemas.microsoft.com/office/drawing/2014/main" id="{00000000-0008-0000-0900-00005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09" name="Text Box 187">
          <a:extLst>
            <a:ext uri="{FF2B5EF4-FFF2-40B4-BE49-F238E27FC236}">
              <a16:creationId xmlns:a16="http://schemas.microsoft.com/office/drawing/2014/main" id="{00000000-0008-0000-0900-00005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0" name="Text Box 188">
          <a:extLst>
            <a:ext uri="{FF2B5EF4-FFF2-40B4-BE49-F238E27FC236}">
              <a16:creationId xmlns:a16="http://schemas.microsoft.com/office/drawing/2014/main" id="{00000000-0008-0000-0900-00005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1" name="Text Box 189">
          <a:extLst>
            <a:ext uri="{FF2B5EF4-FFF2-40B4-BE49-F238E27FC236}">
              <a16:creationId xmlns:a16="http://schemas.microsoft.com/office/drawing/2014/main" id="{00000000-0008-0000-0900-00005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2" name="Text Box 190">
          <a:extLst>
            <a:ext uri="{FF2B5EF4-FFF2-40B4-BE49-F238E27FC236}">
              <a16:creationId xmlns:a16="http://schemas.microsoft.com/office/drawing/2014/main" id="{00000000-0008-0000-0900-00005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3" name="Text Box 191">
          <a:extLst>
            <a:ext uri="{FF2B5EF4-FFF2-40B4-BE49-F238E27FC236}">
              <a16:creationId xmlns:a16="http://schemas.microsoft.com/office/drawing/2014/main" id="{00000000-0008-0000-0900-00005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4" name="Text Box 192">
          <a:extLst>
            <a:ext uri="{FF2B5EF4-FFF2-40B4-BE49-F238E27FC236}">
              <a16:creationId xmlns:a16="http://schemas.microsoft.com/office/drawing/2014/main" id="{00000000-0008-0000-0900-00005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5" name="Text Box 226">
          <a:extLst>
            <a:ext uri="{FF2B5EF4-FFF2-40B4-BE49-F238E27FC236}">
              <a16:creationId xmlns:a16="http://schemas.microsoft.com/office/drawing/2014/main" id="{00000000-0008-0000-0900-00005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6" name="Text Box 227">
          <a:extLst>
            <a:ext uri="{FF2B5EF4-FFF2-40B4-BE49-F238E27FC236}">
              <a16:creationId xmlns:a16="http://schemas.microsoft.com/office/drawing/2014/main" id="{00000000-0008-0000-0900-00006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7" name="Text Box 260">
          <a:extLst>
            <a:ext uri="{FF2B5EF4-FFF2-40B4-BE49-F238E27FC236}">
              <a16:creationId xmlns:a16="http://schemas.microsoft.com/office/drawing/2014/main" id="{00000000-0008-0000-0900-00006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8" name="Text Box 168">
          <a:extLst>
            <a:ext uri="{FF2B5EF4-FFF2-40B4-BE49-F238E27FC236}">
              <a16:creationId xmlns:a16="http://schemas.microsoft.com/office/drawing/2014/main" id="{00000000-0008-0000-0900-00006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19" name="Text Box 74">
          <a:extLst>
            <a:ext uri="{FF2B5EF4-FFF2-40B4-BE49-F238E27FC236}">
              <a16:creationId xmlns:a16="http://schemas.microsoft.com/office/drawing/2014/main" id="{00000000-0008-0000-0900-00006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0" name="Text Box 75">
          <a:extLst>
            <a:ext uri="{FF2B5EF4-FFF2-40B4-BE49-F238E27FC236}">
              <a16:creationId xmlns:a16="http://schemas.microsoft.com/office/drawing/2014/main" id="{00000000-0008-0000-0900-00006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1" name="Text Box 73">
          <a:extLst>
            <a:ext uri="{FF2B5EF4-FFF2-40B4-BE49-F238E27FC236}">
              <a16:creationId xmlns:a16="http://schemas.microsoft.com/office/drawing/2014/main" id="{00000000-0008-0000-0900-00006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2" name="Text Box 74">
          <a:extLst>
            <a:ext uri="{FF2B5EF4-FFF2-40B4-BE49-F238E27FC236}">
              <a16:creationId xmlns:a16="http://schemas.microsoft.com/office/drawing/2014/main" id="{00000000-0008-0000-0900-00006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3" name="Text Box 75">
          <a:extLst>
            <a:ext uri="{FF2B5EF4-FFF2-40B4-BE49-F238E27FC236}">
              <a16:creationId xmlns:a16="http://schemas.microsoft.com/office/drawing/2014/main" id="{00000000-0008-0000-0900-00006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4" name="Text Box 185">
          <a:extLst>
            <a:ext uri="{FF2B5EF4-FFF2-40B4-BE49-F238E27FC236}">
              <a16:creationId xmlns:a16="http://schemas.microsoft.com/office/drawing/2014/main" id="{00000000-0008-0000-0900-00006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5" name="Text Box 186">
          <a:extLst>
            <a:ext uri="{FF2B5EF4-FFF2-40B4-BE49-F238E27FC236}">
              <a16:creationId xmlns:a16="http://schemas.microsoft.com/office/drawing/2014/main" id="{00000000-0008-0000-0900-00006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6" name="Text Box 168">
          <a:extLst>
            <a:ext uri="{FF2B5EF4-FFF2-40B4-BE49-F238E27FC236}">
              <a16:creationId xmlns:a16="http://schemas.microsoft.com/office/drawing/2014/main" id="{00000000-0008-0000-0900-00006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7" name="Text Box 74">
          <a:extLst>
            <a:ext uri="{FF2B5EF4-FFF2-40B4-BE49-F238E27FC236}">
              <a16:creationId xmlns:a16="http://schemas.microsoft.com/office/drawing/2014/main" id="{00000000-0008-0000-0900-00006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8" name="Text Box 75">
          <a:extLst>
            <a:ext uri="{FF2B5EF4-FFF2-40B4-BE49-F238E27FC236}">
              <a16:creationId xmlns:a16="http://schemas.microsoft.com/office/drawing/2014/main" id="{00000000-0008-0000-0900-00006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29" name="Text Box 81">
          <a:extLst>
            <a:ext uri="{FF2B5EF4-FFF2-40B4-BE49-F238E27FC236}">
              <a16:creationId xmlns:a16="http://schemas.microsoft.com/office/drawing/2014/main" id="{00000000-0008-0000-0900-00006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0" name="Text Box 169">
          <a:extLst>
            <a:ext uri="{FF2B5EF4-FFF2-40B4-BE49-F238E27FC236}">
              <a16:creationId xmlns:a16="http://schemas.microsoft.com/office/drawing/2014/main" id="{00000000-0008-0000-0900-00006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1" name="Text Box 172">
          <a:extLst>
            <a:ext uri="{FF2B5EF4-FFF2-40B4-BE49-F238E27FC236}">
              <a16:creationId xmlns:a16="http://schemas.microsoft.com/office/drawing/2014/main" id="{00000000-0008-0000-0900-00006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2" name="Text Box 227">
          <a:extLst>
            <a:ext uri="{FF2B5EF4-FFF2-40B4-BE49-F238E27FC236}">
              <a16:creationId xmlns:a16="http://schemas.microsoft.com/office/drawing/2014/main" id="{00000000-0008-0000-0900-00007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3" name="Text Box 73">
          <a:extLst>
            <a:ext uri="{FF2B5EF4-FFF2-40B4-BE49-F238E27FC236}">
              <a16:creationId xmlns:a16="http://schemas.microsoft.com/office/drawing/2014/main" id="{00000000-0008-0000-0900-00007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4" name="Text Box 73">
          <a:extLst>
            <a:ext uri="{FF2B5EF4-FFF2-40B4-BE49-F238E27FC236}">
              <a16:creationId xmlns:a16="http://schemas.microsoft.com/office/drawing/2014/main" id="{00000000-0008-0000-0900-00007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5" name="Text Box 74">
          <a:extLst>
            <a:ext uri="{FF2B5EF4-FFF2-40B4-BE49-F238E27FC236}">
              <a16:creationId xmlns:a16="http://schemas.microsoft.com/office/drawing/2014/main" id="{00000000-0008-0000-0900-00007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6" name="Text Box 75">
          <a:extLst>
            <a:ext uri="{FF2B5EF4-FFF2-40B4-BE49-F238E27FC236}">
              <a16:creationId xmlns:a16="http://schemas.microsoft.com/office/drawing/2014/main" id="{00000000-0008-0000-0900-00007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7" name="Text Box 73">
          <a:extLst>
            <a:ext uri="{FF2B5EF4-FFF2-40B4-BE49-F238E27FC236}">
              <a16:creationId xmlns:a16="http://schemas.microsoft.com/office/drawing/2014/main" id="{00000000-0008-0000-0900-00007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8" name="Text Box 185">
          <a:extLst>
            <a:ext uri="{FF2B5EF4-FFF2-40B4-BE49-F238E27FC236}">
              <a16:creationId xmlns:a16="http://schemas.microsoft.com/office/drawing/2014/main" id="{00000000-0008-0000-0900-00007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39" name="Text Box 186">
          <a:extLst>
            <a:ext uri="{FF2B5EF4-FFF2-40B4-BE49-F238E27FC236}">
              <a16:creationId xmlns:a16="http://schemas.microsoft.com/office/drawing/2014/main" id="{00000000-0008-0000-0900-00007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0" name="Text Box 168">
          <a:extLst>
            <a:ext uri="{FF2B5EF4-FFF2-40B4-BE49-F238E27FC236}">
              <a16:creationId xmlns:a16="http://schemas.microsoft.com/office/drawing/2014/main" id="{00000000-0008-0000-0900-00007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1" name="Text Box 74">
          <a:extLst>
            <a:ext uri="{FF2B5EF4-FFF2-40B4-BE49-F238E27FC236}">
              <a16:creationId xmlns:a16="http://schemas.microsoft.com/office/drawing/2014/main" id="{00000000-0008-0000-0900-00007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2" name="Text Box 75">
          <a:extLst>
            <a:ext uri="{FF2B5EF4-FFF2-40B4-BE49-F238E27FC236}">
              <a16:creationId xmlns:a16="http://schemas.microsoft.com/office/drawing/2014/main" id="{00000000-0008-0000-0900-00007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3" name="Text Box 81">
          <a:extLst>
            <a:ext uri="{FF2B5EF4-FFF2-40B4-BE49-F238E27FC236}">
              <a16:creationId xmlns:a16="http://schemas.microsoft.com/office/drawing/2014/main" id="{00000000-0008-0000-0900-00007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4" name="Text Box 169">
          <a:extLst>
            <a:ext uri="{FF2B5EF4-FFF2-40B4-BE49-F238E27FC236}">
              <a16:creationId xmlns:a16="http://schemas.microsoft.com/office/drawing/2014/main" id="{00000000-0008-0000-0900-00007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5" name="Text Box 172">
          <a:extLst>
            <a:ext uri="{FF2B5EF4-FFF2-40B4-BE49-F238E27FC236}">
              <a16:creationId xmlns:a16="http://schemas.microsoft.com/office/drawing/2014/main" id="{00000000-0008-0000-0900-00007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6" name="Text Box 227">
          <a:extLst>
            <a:ext uri="{FF2B5EF4-FFF2-40B4-BE49-F238E27FC236}">
              <a16:creationId xmlns:a16="http://schemas.microsoft.com/office/drawing/2014/main" id="{00000000-0008-0000-0900-00007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7" name="Text Box 185">
          <a:extLst>
            <a:ext uri="{FF2B5EF4-FFF2-40B4-BE49-F238E27FC236}">
              <a16:creationId xmlns:a16="http://schemas.microsoft.com/office/drawing/2014/main" id="{00000000-0008-0000-0900-00007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8" name="Text Box 186">
          <a:extLst>
            <a:ext uri="{FF2B5EF4-FFF2-40B4-BE49-F238E27FC236}">
              <a16:creationId xmlns:a16="http://schemas.microsoft.com/office/drawing/2014/main" id="{00000000-0008-0000-0900-00008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49" name="Text Box 185">
          <a:extLst>
            <a:ext uri="{FF2B5EF4-FFF2-40B4-BE49-F238E27FC236}">
              <a16:creationId xmlns:a16="http://schemas.microsoft.com/office/drawing/2014/main" id="{00000000-0008-0000-0900-00008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0" name="Text Box 186">
          <a:extLst>
            <a:ext uri="{FF2B5EF4-FFF2-40B4-BE49-F238E27FC236}">
              <a16:creationId xmlns:a16="http://schemas.microsoft.com/office/drawing/2014/main" id="{00000000-0008-0000-0900-00008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1" name="Text Box 185">
          <a:extLst>
            <a:ext uri="{FF2B5EF4-FFF2-40B4-BE49-F238E27FC236}">
              <a16:creationId xmlns:a16="http://schemas.microsoft.com/office/drawing/2014/main" id="{00000000-0008-0000-0900-00008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2" name="Text Box 186">
          <a:extLst>
            <a:ext uri="{FF2B5EF4-FFF2-40B4-BE49-F238E27FC236}">
              <a16:creationId xmlns:a16="http://schemas.microsoft.com/office/drawing/2014/main" id="{00000000-0008-0000-0900-00008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3" name="Text Box 185">
          <a:extLst>
            <a:ext uri="{FF2B5EF4-FFF2-40B4-BE49-F238E27FC236}">
              <a16:creationId xmlns:a16="http://schemas.microsoft.com/office/drawing/2014/main" id="{00000000-0008-0000-0900-00008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4" name="Text Box 186">
          <a:extLst>
            <a:ext uri="{FF2B5EF4-FFF2-40B4-BE49-F238E27FC236}">
              <a16:creationId xmlns:a16="http://schemas.microsoft.com/office/drawing/2014/main" id="{00000000-0008-0000-0900-00008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5" name="Text Box 168">
          <a:extLst>
            <a:ext uri="{FF2B5EF4-FFF2-40B4-BE49-F238E27FC236}">
              <a16:creationId xmlns:a16="http://schemas.microsoft.com/office/drawing/2014/main" id="{00000000-0008-0000-0900-00008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6" name="Text Box 171">
          <a:extLst>
            <a:ext uri="{FF2B5EF4-FFF2-40B4-BE49-F238E27FC236}">
              <a16:creationId xmlns:a16="http://schemas.microsoft.com/office/drawing/2014/main" id="{00000000-0008-0000-0900-00008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7" name="Text Box 168">
          <a:extLst>
            <a:ext uri="{FF2B5EF4-FFF2-40B4-BE49-F238E27FC236}">
              <a16:creationId xmlns:a16="http://schemas.microsoft.com/office/drawing/2014/main" id="{00000000-0008-0000-0900-00008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8" name="Text Box 74">
          <a:extLst>
            <a:ext uri="{FF2B5EF4-FFF2-40B4-BE49-F238E27FC236}">
              <a16:creationId xmlns:a16="http://schemas.microsoft.com/office/drawing/2014/main" id="{00000000-0008-0000-0900-00008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59" name="Text Box 75">
          <a:extLst>
            <a:ext uri="{FF2B5EF4-FFF2-40B4-BE49-F238E27FC236}">
              <a16:creationId xmlns:a16="http://schemas.microsoft.com/office/drawing/2014/main" id="{00000000-0008-0000-0900-00008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0" name="Text Box 73">
          <a:extLst>
            <a:ext uri="{FF2B5EF4-FFF2-40B4-BE49-F238E27FC236}">
              <a16:creationId xmlns:a16="http://schemas.microsoft.com/office/drawing/2014/main" id="{00000000-0008-0000-0900-00008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1" name="Text Box 185">
          <a:extLst>
            <a:ext uri="{FF2B5EF4-FFF2-40B4-BE49-F238E27FC236}">
              <a16:creationId xmlns:a16="http://schemas.microsoft.com/office/drawing/2014/main" id="{00000000-0008-0000-0900-00008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2" name="Text Box 186">
          <a:extLst>
            <a:ext uri="{FF2B5EF4-FFF2-40B4-BE49-F238E27FC236}">
              <a16:creationId xmlns:a16="http://schemas.microsoft.com/office/drawing/2014/main" id="{00000000-0008-0000-0900-00008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3" name="Text Box 73">
          <a:extLst>
            <a:ext uri="{FF2B5EF4-FFF2-40B4-BE49-F238E27FC236}">
              <a16:creationId xmlns:a16="http://schemas.microsoft.com/office/drawing/2014/main" id="{00000000-0008-0000-0900-00008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4" name="Text Box 73">
          <a:extLst>
            <a:ext uri="{FF2B5EF4-FFF2-40B4-BE49-F238E27FC236}">
              <a16:creationId xmlns:a16="http://schemas.microsoft.com/office/drawing/2014/main" id="{00000000-0008-0000-0900-00009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5" name="Text Box 168">
          <a:extLst>
            <a:ext uri="{FF2B5EF4-FFF2-40B4-BE49-F238E27FC236}">
              <a16:creationId xmlns:a16="http://schemas.microsoft.com/office/drawing/2014/main" id="{00000000-0008-0000-0900-00009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6" name="Text Box 74">
          <a:extLst>
            <a:ext uri="{FF2B5EF4-FFF2-40B4-BE49-F238E27FC236}">
              <a16:creationId xmlns:a16="http://schemas.microsoft.com/office/drawing/2014/main" id="{00000000-0008-0000-0900-00009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7" name="Text Box 75">
          <a:extLst>
            <a:ext uri="{FF2B5EF4-FFF2-40B4-BE49-F238E27FC236}">
              <a16:creationId xmlns:a16="http://schemas.microsoft.com/office/drawing/2014/main" id="{00000000-0008-0000-0900-00009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8" name="Text Box 185">
          <a:extLst>
            <a:ext uri="{FF2B5EF4-FFF2-40B4-BE49-F238E27FC236}">
              <a16:creationId xmlns:a16="http://schemas.microsoft.com/office/drawing/2014/main" id="{00000000-0008-0000-0900-00009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69" name="Text Box 186">
          <a:extLst>
            <a:ext uri="{FF2B5EF4-FFF2-40B4-BE49-F238E27FC236}">
              <a16:creationId xmlns:a16="http://schemas.microsoft.com/office/drawing/2014/main" id="{00000000-0008-0000-0900-00009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0" name="Text Box 73">
          <a:extLst>
            <a:ext uri="{FF2B5EF4-FFF2-40B4-BE49-F238E27FC236}">
              <a16:creationId xmlns:a16="http://schemas.microsoft.com/office/drawing/2014/main" id="{00000000-0008-0000-0900-00009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1" name="Text Box 168">
          <a:extLst>
            <a:ext uri="{FF2B5EF4-FFF2-40B4-BE49-F238E27FC236}">
              <a16:creationId xmlns:a16="http://schemas.microsoft.com/office/drawing/2014/main" id="{00000000-0008-0000-0900-00009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2" name="Text Box 74">
          <a:extLst>
            <a:ext uri="{FF2B5EF4-FFF2-40B4-BE49-F238E27FC236}">
              <a16:creationId xmlns:a16="http://schemas.microsoft.com/office/drawing/2014/main" id="{00000000-0008-0000-0900-00009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3" name="Text Box 75">
          <a:extLst>
            <a:ext uri="{FF2B5EF4-FFF2-40B4-BE49-F238E27FC236}">
              <a16:creationId xmlns:a16="http://schemas.microsoft.com/office/drawing/2014/main" id="{00000000-0008-0000-0900-00009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4" name="Text Box 185">
          <a:extLst>
            <a:ext uri="{FF2B5EF4-FFF2-40B4-BE49-F238E27FC236}">
              <a16:creationId xmlns:a16="http://schemas.microsoft.com/office/drawing/2014/main" id="{00000000-0008-0000-0900-00009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5" name="Text Box 186">
          <a:extLst>
            <a:ext uri="{FF2B5EF4-FFF2-40B4-BE49-F238E27FC236}">
              <a16:creationId xmlns:a16="http://schemas.microsoft.com/office/drawing/2014/main" id="{00000000-0008-0000-0900-00009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6" name="Text Box 73">
          <a:extLst>
            <a:ext uri="{FF2B5EF4-FFF2-40B4-BE49-F238E27FC236}">
              <a16:creationId xmlns:a16="http://schemas.microsoft.com/office/drawing/2014/main" id="{00000000-0008-0000-0900-00009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7" name="Text Box 168">
          <a:extLst>
            <a:ext uri="{FF2B5EF4-FFF2-40B4-BE49-F238E27FC236}">
              <a16:creationId xmlns:a16="http://schemas.microsoft.com/office/drawing/2014/main" id="{00000000-0008-0000-0900-00009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8" name="Text Box 74">
          <a:extLst>
            <a:ext uri="{FF2B5EF4-FFF2-40B4-BE49-F238E27FC236}">
              <a16:creationId xmlns:a16="http://schemas.microsoft.com/office/drawing/2014/main" id="{00000000-0008-0000-0900-00009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79" name="Text Box 75">
          <a:extLst>
            <a:ext uri="{FF2B5EF4-FFF2-40B4-BE49-F238E27FC236}">
              <a16:creationId xmlns:a16="http://schemas.microsoft.com/office/drawing/2014/main" id="{00000000-0008-0000-0900-00009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0" name="Text Box 81">
          <a:extLst>
            <a:ext uri="{FF2B5EF4-FFF2-40B4-BE49-F238E27FC236}">
              <a16:creationId xmlns:a16="http://schemas.microsoft.com/office/drawing/2014/main" id="{00000000-0008-0000-0900-0000A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1" name="Text Box 169">
          <a:extLst>
            <a:ext uri="{FF2B5EF4-FFF2-40B4-BE49-F238E27FC236}">
              <a16:creationId xmlns:a16="http://schemas.microsoft.com/office/drawing/2014/main" id="{00000000-0008-0000-0900-0000A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2" name="Text Box 172">
          <a:extLst>
            <a:ext uri="{FF2B5EF4-FFF2-40B4-BE49-F238E27FC236}">
              <a16:creationId xmlns:a16="http://schemas.microsoft.com/office/drawing/2014/main" id="{00000000-0008-0000-0900-0000A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3" name="Text Box 227">
          <a:extLst>
            <a:ext uri="{FF2B5EF4-FFF2-40B4-BE49-F238E27FC236}">
              <a16:creationId xmlns:a16="http://schemas.microsoft.com/office/drawing/2014/main" id="{00000000-0008-0000-0900-0000A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4" name="Text Box 185">
          <a:extLst>
            <a:ext uri="{FF2B5EF4-FFF2-40B4-BE49-F238E27FC236}">
              <a16:creationId xmlns:a16="http://schemas.microsoft.com/office/drawing/2014/main" id="{00000000-0008-0000-0900-0000A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5" name="Text Box 186">
          <a:extLst>
            <a:ext uri="{FF2B5EF4-FFF2-40B4-BE49-F238E27FC236}">
              <a16:creationId xmlns:a16="http://schemas.microsoft.com/office/drawing/2014/main" id="{00000000-0008-0000-0900-0000A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6" name="Text Box 185">
          <a:extLst>
            <a:ext uri="{FF2B5EF4-FFF2-40B4-BE49-F238E27FC236}">
              <a16:creationId xmlns:a16="http://schemas.microsoft.com/office/drawing/2014/main" id="{00000000-0008-0000-0900-0000A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7" name="Text Box 186">
          <a:extLst>
            <a:ext uri="{FF2B5EF4-FFF2-40B4-BE49-F238E27FC236}">
              <a16:creationId xmlns:a16="http://schemas.microsoft.com/office/drawing/2014/main" id="{00000000-0008-0000-0900-0000A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8" name="Text Box 171">
          <a:extLst>
            <a:ext uri="{FF2B5EF4-FFF2-40B4-BE49-F238E27FC236}">
              <a16:creationId xmlns:a16="http://schemas.microsoft.com/office/drawing/2014/main" id="{00000000-0008-0000-0900-0000A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89" name="Text Box 73">
          <a:extLst>
            <a:ext uri="{FF2B5EF4-FFF2-40B4-BE49-F238E27FC236}">
              <a16:creationId xmlns:a16="http://schemas.microsoft.com/office/drawing/2014/main" id="{00000000-0008-0000-0900-0000A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0" name="Text Box 73">
          <a:extLst>
            <a:ext uri="{FF2B5EF4-FFF2-40B4-BE49-F238E27FC236}">
              <a16:creationId xmlns:a16="http://schemas.microsoft.com/office/drawing/2014/main" id="{00000000-0008-0000-0900-0000A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1" name="Text Box 168">
          <a:extLst>
            <a:ext uri="{FF2B5EF4-FFF2-40B4-BE49-F238E27FC236}">
              <a16:creationId xmlns:a16="http://schemas.microsoft.com/office/drawing/2014/main" id="{00000000-0008-0000-0900-0000A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2" name="Text Box 74">
          <a:extLst>
            <a:ext uri="{FF2B5EF4-FFF2-40B4-BE49-F238E27FC236}">
              <a16:creationId xmlns:a16="http://schemas.microsoft.com/office/drawing/2014/main" id="{00000000-0008-0000-0900-0000A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3" name="Text Box 75">
          <a:extLst>
            <a:ext uri="{FF2B5EF4-FFF2-40B4-BE49-F238E27FC236}">
              <a16:creationId xmlns:a16="http://schemas.microsoft.com/office/drawing/2014/main" id="{00000000-0008-0000-0900-0000A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4" name="Text Box 185">
          <a:extLst>
            <a:ext uri="{FF2B5EF4-FFF2-40B4-BE49-F238E27FC236}">
              <a16:creationId xmlns:a16="http://schemas.microsoft.com/office/drawing/2014/main" id="{00000000-0008-0000-0900-0000A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5" name="Text Box 186">
          <a:extLst>
            <a:ext uri="{FF2B5EF4-FFF2-40B4-BE49-F238E27FC236}">
              <a16:creationId xmlns:a16="http://schemas.microsoft.com/office/drawing/2014/main" id="{00000000-0008-0000-0900-0000A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6" name="Text Box 73">
          <a:extLst>
            <a:ext uri="{FF2B5EF4-FFF2-40B4-BE49-F238E27FC236}">
              <a16:creationId xmlns:a16="http://schemas.microsoft.com/office/drawing/2014/main" id="{00000000-0008-0000-0900-0000B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7" name="Text Box 168">
          <a:extLst>
            <a:ext uri="{FF2B5EF4-FFF2-40B4-BE49-F238E27FC236}">
              <a16:creationId xmlns:a16="http://schemas.microsoft.com/office/drawing/2014/main" id="{00000000-0008-0000-0900-0000B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8" name="Text Box 74">
          <a:extLst>
            <a:ext uri="{FF2B5EF4-FFF2-40B4-BE49-F238E27FC236}">
              <a16:creationId xmlns:a16="http://schemas.microsoft.com/office/drawing/2014/main" id="{00000000-0008-0000-0900-0000B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299" name="Text Box 75">
          <a:extLst>
            <a:ext uri="{FF2B5EF4-FFF2-40B4-BE49-F238E27FC236}">
              <a16:creationId xmlns:a16="http://schemas.microsoft.com/office/drawing/2014/main" id="{00000000-0008-0000-0900-0000B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0" name="Text Box 185">
          <a:extLst>
            <a:ext uri="{FF2B5EF4-FFF2-40B4-BE49-F238E27FC236}">
              <a16:creationId xmlns:a16="http://schemas.microsoft.com/office/drawing/2014/main" id="{00000000-0008-0000-0900-0000B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1" name="Text Box 186">
          <a:extLst>
            <a:ext uri="{FF2B5EF4-FFF2-40B4-BE49-F238E27FC236}">
              <a16:creationId xmlns:a16="http://schemas.microsoft.com/office/drawing/2014/main" id="{00000000-0008-0000-0900-0000B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2" name="Text Box 73">
          <a:extLst>
            <a:ext uri="{FF2B5EF4-FFF2-40B4-BE49-F238E27FC236}">
              <a16:creationId xmlns:a16="http://schemas.microsoft.com/office/drawing/2014/main" id="{00000000-0008-0000-0900-0000B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3" name="Text Box 81">
          <a:extLst>
            <a:ext uri="{FF2B5EF4-FFF2-40B4-BE49-F238E27FC236}">
              <a16:creationId xmlns:a16="http://schemas.microsoft.com/office/drawing/2014/main" id="{00000000-0008-0000-0900-0000B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4" name="Text Box 82">
          <a:extLst>
            <a:ext uri="{FF2B5EF4-FFF2-40B4-BE49-F238E27FC236}">
              <a16:creationId xmlns:a16="http://schemas.microsoft.com/office/drawing/2014/main" id="{00000000-0008-0000-0900-0000B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5" name="Text Box 169">
          <a:extLst>
            <a:ext uri="{FF2B5EF4-FFF2-40B4-BE49-F238E27FC236}">
              <a16:creationId xmlns:a16="http://schemas.microsoft.com/office/drawing/2014/main" id="{00000000-0008-0000-0900-0000B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6" name="Text Box 170">
          <a:extLst>
            <a:ext uri="{FF2B5EF4-FFF2-40B4-BE49-F238E27FC236}">
              <a16:creationId xmlns:a16="http://schemas.microsoft.com/office/drawing/2014/main" id="{00000000-0008-0000-0900-0000B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7" name="Text Box 172">
          <a:extLst>
            <a:ext uri="{FF2B5EF4-FFF2-40B4-BE49-F238E27FC236}">
              <a16:creationId xmlns:a16="http://schemas.microsoft.com/office/drawing/2014/main" id="{00000000-0008-0000-0900-0000B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8" name="Text Box 173">
          <a:extLst>
            <a:ext uri="{FF2B5EF4-FFF2-40B4-BE49-F238E27FC236}">
              <a16:creationId xmlns:a16="http://schemas.microsoft.com/office/drawing/2014/main" id="{00000000-0008-0000-0900-0000B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09" name="Text Box 174">
          <a:extLst>
            <a:ext uri="{FF2B5EF4-FFF2-40B4-BE49-F238E27FC236}">
              <a16:creationId xmlns:a16="http://schemas.microsoft.com/office/drawing/2014/main" id="{00000000-0008-0000-0900-0000B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0" name="Text Box 175">
          <a:extLst>
            <a:ext uri="{FF2B5EF4-FFF2-40B4-BE49-F238E27FC236}">
              <a16:creationId xmlns:a16="http://schemas.microsoft.com/office/drawing/2014/main" id="{00000000-0008-0000-0900-0000B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1" name="Text Box 176">
          <a:extLst>
            <a:ext uri="{FF2B5EF4-FFF2-40B4-BE49-F238E27FC236}">
              <a16:creationId xmlns:a16="http://schemas.microsoft.com/office/drawing/2014/main" id="{00000000-0008-0000-0900-0000B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2" name="Text Box 177">
          <a:extLst>
            <a:ext uri="{FF2B5EF4-FFF2-40B4-BE49-F238E27FC236}">
              <a16:creationId xmlns:a16="http://schemas.microsoft.com/office/drawing/2014/main" id="{00000000-0008-0000-0900-0000C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3" name="Text Box 178">
          <a:extLst>
            <a:ext uri="{FF2B5EF4-FFF2-40B4-BE49-F238E27FC236}">
              <a16:creationId xmlns:a16="http://schemas.microsoft.com/office/drawing/2014/main" id="{00000000-0008-0000-0900-0000C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4" name="Text Box 226">
          <a:extLst>
            <a:ext uri="{FF2B5EF4-FFF2-40B4-BE49-F238E27FC236}">
              <a16:creationId xmlns:a16="http://schemas.microsoft.com/office/drawing/2014/main" id="{00000000-0008-0000-0900-0000C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5" name="Text Box 227">
          <a:extLst>
            <a:ext uri="{FF2B5EF4-FFF2-40B4-BE49-F238E27FC236}">
              <a16:creationId xmlns:a16="http://schemas.microsoft.com/office/drawing/2014/main" id="{00000000-0008-0000-0900-0000C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6" name="Text Box 260">
          <a:extLst>
            <a:ext uri="{FF2B5EF4-FFF2-40B4-BE49-F238E27FC236}">
              <a16:creationId xmlns:a16="http://schemas.microsoft.com/office/drawing/2014/main" id="{00000000-0008-0000-0900-0000C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7" name="Text Box 81">
          <a:extLst>
            <a:ext uri="{FF2B5EF4-FFF2-40B4-BE49-F238E27FC236}">
              <a16:creationId xmlns:a16="http://schemas.microsoft.com/office/drawing/2014/main" id="{00000000-0008-0000-0900-0000C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8" name="Text Box 82">
          <a:extLst>
            <a:ext uri="{FF2B5EF4-FFF2-40B4-BE49-F238E27FC236}">
              <a16:creationId xmlns:a16="http://schemas.microsoft.com/office/drawing/2014/main" id="{00000000-0008-0000-0900-0000C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19" name="Text Box 169">
          <a:extLst>
            <a:ext uri="{FF2B5EF4-FFF2-40B4-BE49-F238E27FC236}">
              <a16:creationId xmlns:a16="http://schemas.microsoft.com/office/drawing/2014/main" id="{00000000-0008-0000-0900-0000C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0" name="Text Box 170">
          <a:extLst>
            <a:ext uri="{FF2B5EF4-FFF2-40B4-BE49-F238E27FC236}">
              <a16:creationId xmlns:a16="http://schemas.microsoft.com/office/drawing/2014/main" id="{00000000-0008-0000-0900-0000C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1" name="Text Box 172">
          <a:extLst>
            <a:ext uri="{FF2B5EF4-FFF2-40B4-BE49-F238E27FC236}">
              <a16:creationId xmlns:a16="http://schemas.microsoft.com/office/drawing/2014/main" id="{00000000-0008-0000-0900-0000C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2" name="Text Box 173">
          <a:extLst>
            <a:ext uri="{FF2B5EF4-FFF2-40B4-BE49-F238E27FC236}">
              <a16:creationId xmlns:a16="http://schemas.microsoft.com/office/drawing/2014/main" id="{00000000-0008-0000-0900-0000C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3" name="Text Box 174">
          <a:extLst>
            <a:ext uri="{FF2B5EF4-FFF2-40B4-BE49-F238E27FC236}">
              <a16:creationId xmlns:a16="http://schemas.microsoft.com/office/drawing/2014/main" id="{00000000-0008-0000-0900-0000C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4" name="Text Box 175">
          <a:extLst>
            <a:ext uri="{FF2B5EF4-FFF2-40B4-BE49-F238E27FC236}">
              <a16:creationId xmlns:a16="http://schemas.microsoft.com/office/drawing/2014/main" id="{00000000-0008-0000-0900-0000C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5" name="Text Box 176">
          <a:extLst>
            <a:ext uri="{FF2B5EF4-FFF2-40B4-BE49-F238E27FC236}">
              <a16:creationId xmlns:a16="http://schemas.microsoft.com/office/drawing/2014/main" id="{00000000-0008-0000-0900-0000C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6" name="Text Box 177">
          <a:extLst>
            <a:ext uri="{FF2B5EF4-FFF2-40B4-BE49-F238E27FC236}">
              <a16:creationId xmlns:a16="http://schemas.microsoft.com/office/drawing/2014/main" id="{00000000-0008-0000-0900-0000C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7" name="Text Box 178">
          <a:extLst>
            <a:ext uri="{FF2B5EF4-FFF2-40B4-BE49-F238E27FC236}">
              <a16:creationId xmlns:a16="http://schemas.microsoft.com/office/drawing/2014/main" id="{00000000-0008-0000-0900-0000C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8" name="Text Box 226">
          <a:extLst>
            <a:ext uri="{FF2B5EF4-FFF2-40B4-BE49-F238E27FC236}">
              <a16:creationId xmlns:a16="http://schemas.microsoft.com/office/drawing/2014/main" id="{00000000-0008-0000-0900-0000D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29" name="Text Box 227">
          <a:extLst>
            <a:ext uri="{FF2B5EF4-FFF2-40B4-BE49-F238E27FC236}">
              <a16:creationId xmlns:a16="http://schemas.microsoft.com/office/drawing/2014/main" id="{00000000-0008-0000-0900-0000D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0" name="Text Box 260">
          <a:extLst>
            <a:ext uri="{FF2B5EF4-FFF2-40B4-BE49-F238E27FC236}">
              <a16:creationId xmlns:a16="http://schemas.microsoft.com/office/drawing/2014/main" id="{00000000-0008-0000-0900-0000D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1" name="Text Box 179">
          <a:extLst>
            <a:ext uri="{FF2B5EF4-FFF2-40B4-BE49-F238E27FC236}">
              <a16:creationId xmlns:a16="http://schemas.microsoft.com/office/drawing/2014/main" id="{00000000-0008-0000-0900-0000D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2" name="Text Box 180">
          <a:extLst>
            <a:ext uri="{FF2B5EF4-FFF2-40B4-BE49-F238E27FC236}">
              <a16:creationId xmlns:a16="http://schemas.microsoft.com/office/drawing/2014/main" id="{00000000-0008-0000-0900-0000D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3" name="Text Box 181">
          <a:extLst>
            <a:ext uri="{FF2B5EF4-FFF2-40B4-BE49-F238E27FC236}">
              <a16:creationId xmlns:a16="http://schemas.microsoft.com/office/drawing/2014/main" id="{00000000-0008-0000-0900-0000D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4" name="Text Box 182">
          <a:extLst>
            <a:ext uri="{FF2B5EF4-FFF2-40B4-BE49-F238E27FC236}">
              <a16:creationId xmlns:a16="http://schemas.microsoft.com/office/drawing/2014/main" id="{00000000-0008-0000-0900-0000D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5" name="Text Box 183">
          <a:extLst>
            <a:ext uri="{FF2B5EF4-FFF2-40B4-BE49-F238E27FC236}">
              <a16:creationId xmlns:a16="http://schemas.microsoft.com/office/drawing/2014/main" id="{00000000-0008-0000-0900-0000D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6" name="Text Box 184">
          <a:extLst>
            <a:ext uri="{FF2B5EF4-FFF2-40B4-BE49-F238E27FC236}">
              <a16:creationId xmlns:a16="http://schemas.microsoft.com/office/drawing/2014/main" id="{00000000-0008-0000-0900-0000D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7" name="Text Box 81">
          <a:extLst>
            <a:ext uri="{FF2B5EF4-FFF2-40B4-BE49-F238E27FC236}">
              <a16:creationId xmlns:a16="http://schemas.microsoft.com/office/drawing/2014/main" id="{00000000-0008-0000-0900-0000D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8" name="Text Box 82">
          <a:extLst>
            <a:ext uri="{FF2B5EF4-FFF2-40B4-BE49-F238E27FC236}">
              <a16:creationId xmlns:a16="http://schemas.microsoft.com/office/drawing/2014/main" id="{00000000-0008-0000-0900-0000D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39" name="Text Box 169">
          <a:extLst>
            <a:ext uri="{FF2B5EF4-FFF2-40B4-BE49-F238E27FC236}">
              <a16:creationId xmlns:a16="http://schemas.microsoft.com/office/drawing/2014/main" id="{00000000-0008-0000-0900-0000D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0" name="Text Box 170">
          <a:extLst>
            <a:ext uri="{FF2B5EF4-FFF2-40B4-BE49-F238E27FC236}">
              <a16:creationId xmlns:a16="http://schemas.microsoft.com/office/drawing/2014/main" id="{00000000-0008-0000-0900-0000D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1" name="Text Box 172">
          <a:extLst>
            <a:ext uri="{FF2B5EF4-FFF2-40B4-BE49-F238E27FC236}">
              <a16:creationId xmlns:a16="http://schemas.microsoft.com/office/drawing/2014/main" id="{00000000-0008-0000-0900-0000D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2" name="Text Box 173">
          <a:extLst>
            <a:ext uri="{FF2B5EF4-FFF2-40B4-BE49-F238E27FC236}">
              <a16:creationId xmlns:a16="http://schemas.microsoft.com/office/drawing/2014/main" id="{00000000-0008-0000-0900-0000D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3" name="Text Box 174">
          <a:extLst>
            <a:ext uri="{FF2B5EF4-FFF2-40B4-BE49-F238E27FC236}">
              <a16:creationId xmlns:a16="http://schemas.microsoft.com/office/drawing/2014/main" id="{00000000-0008-0000-0900-0000D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4" name="Text Box 175">
          <a:extLst>
            <a:ext uri="{FF2B5EF4-FFF2-40B4-BE49-F238E27FC236}">
              <a16:creationId xmlns:a16="http://schemas.microsoft.com/office/drawing/2014/main" id="{00000000-0008-0000-0900-0000E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5" name="Text Box 176">
          <a:extLst>
            <a:ext uri="{FF2B5EF4-FFF2-40B4-BE49-F238E27FC236}">
              <a16:creationId xmlns:a16="http://schemas.microsoft.com/office/drawing/2014/main" id="{00000000-0008-0000-0900-0000E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6" name="Text Box 177">
          <a:extLst>
            <a:ext uri="{FF2B5EF4-FFF2-40B4-BE49-F238E27FC236}">
              <a16:creationId xmlns:a16="http://schemas.microsoft.com/office/drawing/2014/main" id="{00000000-0008-0000-0900-0000E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7" name="Text Box 178">
          <a:extLst>
            <a:ext uri="{FF2B5EF4-FFF2-40B4-BE49-F238E27FC236}">
              <a16:creationId xmlns:a16="http://schemas.microsoft.com/office/drawing/2014/main" id="{00000000-0008-0000-0900-0000E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8" name="Text Box 226">
          <a:extLst>
            <a:ext uri="{FF2B5EF4-FFF2-40B4-BE49-F238E27FC236}">
              <a16:creationId xmlns:a16="http://schemas.microsoft.com/office/drawing/2014/main" id="{00000000-0008-0000-0900-0000E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49" name="Text Box 227">
          <a:extLst>
            <a:ext uri="{FF2B5EF4-FFF2-40B4-BE49-F238E27FC236}">
              <a16:creationId xmlns:a16="http://schemas.microsoft.com/office/drawing/2014/main" id="{00000000-0008-0000-0900-0000E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0" name="Text Box 260">
          <a:extLst>
            <a:ext uri="{FF2B5EF4-FFF2-40B4-BE49-F238E27FC236}">
              <a16:creationId xmlns:a16="http://schemas.microsoft.com/office/drawing/2014/main" id="{00000000-0008-0000-0900-0000E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1" name="Text Box 185">
          <a:extLst>
            <a:ext uri="{FF2B5EF4-FFF2-40B4-BE49-F238E27FC236}">
              <a16:creationId xmlns:a16="http://schemas.microsoft.com/office/drawing/2014/main" id="{00000000-0008-0000-0900-0000E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2" name="Text Box 186">
          <a:extLst>
            <a:ext uri="{FF2B5EF4-FFF2-40B4-BE49-F238E27FC236}">
              <a16:creationId xmlns:a16="http://schemas.microsoft.com/office/drawing/2014/main" id="{00000000-0008-0000-0900-0000E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3" name="Text Box 73">
          <a:extLst>
            <a:ext uri="{FF2B5EF4-FFF2-40B4-BE49-F238E27FC236}">
              <a16:creationId xmlns:a16="http://schemas.microsoft.com/office/drawing/2014/main" id="{00000000-0008-0000-0900-0000E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4" name="Text Box 185">
          <a:extLst>
            <a:ext uri="{FF2B5EF4-FFF2-40B4-BE49-F238E27FC236}">
              <a16:creationId xmlns:a16="http://schemas.microsoft.com/office/drawing/2014/main" id="{00000000-0008-0000-0900-0000E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5" name="Text Box 186">
          <a:extLst>
            <a:ext uri="{FF2B5EF4-FFF2-40B4-BE49-F238E27FC236}">
              <a16:creationId xmlns:a16="http://schemas.microsoft.com/office/drawing/2014/main" id="{00000000-0008-0000-0900-0000E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6" name="Text Box 168">
          <a:extLst>
            <a:ext uri="{FF2B5EF4-FFF2-40B4-BE49-F238E27FC236}">
              <a16:creationId xmlns:a16="http://schemas.microsoft.com/office/drawing/2014/main" id="{00000000-0008-0000-0900-0000E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7" name="Text Box 74">
          <a:extLst>
            <a:ext uri="{FF2B5EF4-FFF2-40B4-BE49-F238E27FC236}">
              <a16:creationId xmlns:a16="http://schemas.microsoft.com/office/drawing/2014/main" id="{00000000-0008-0000-0900-0000E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8" name="Text Box 75">
          <a:extLst>
            <a:ext uri="{FF2B5EF4-FFF2-40B4-BE49-F238E27FC236}">
              <a16:creationId xmlns:a16="http://schemas.microsoft.com/office/drawing/2014/main" id="{00000000-0008-0000-0900-0000E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59" name="Text Box 185">
          <a:extLst>
            <a:ext uri="{FF2B5EF4-FFF2-40B4-BE49-F238E27FC236}">
              <a16:creationId xmlns:a16="http://schemas.microsoft.com/office/drawing/2014/main" id="{00000000-0008-0000-0900-0000E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0" name="Text Box 186">
          <a:extLst>
            <a:ext uri="{FF2B5EF4-FFF2-40B4-BE49-F238E27FC236}">
              <a16:creationId xmlns:a16="http://schemas.microsoft.com/office/drawing/2014/main" id="{00000000-0008-0000-0900-0000F0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1" name="Text Box 73">
          <a:extLst>
            <a:ext uri="{FF2B5EF4-FFF2-40B4-BE49-F238E27FC236}">
              <a16:creationId xmlns:a16="http://schemas.microsoft.com/office/drawing/2014/main" id="{00000000-0008-0000-0900-0000F1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2" name="Text Box 73">
          <a:extLst>
            <a:ext uri="{FF2B5EF4-FFF2-40B4-BE49-F238E27FC236}">
              <a16:creationId xmlns:a16="http://schemas.microsoft.com/office/drawing/2014/main" id="{00000000-0008-0000-0900-0000F2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3" name="Text Box 185">
          <a:extLst>
            <a:ext uri="{FF2B5EF4-FFF2-40B4-BE49-F238E27FC236}">
              <a16:creationId xmlns:a16="http://schemas.microsoft.com/office/drawing/2014/main" id="{00000000-0008-0000-0900-0000F3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4" name="Text Box 186">
          <a:extLst>
            <a:ext uri="{FF2B5EF4-FFF2-40B4-BE49-F238E27FC236}">
              <a16:creationId xmlns:a16="http://schemas.microsoft.com/office/drawing/2014/main" id="{00000000-0008-0000-0900-0000F4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5" name="Text Box 171">
          <a:extLst>
            <a:ext uri="{FF2B5EF4-FFF2-40B4-BE49-F238E27FC236}">
              <a16:creationId xmlns:a16="http://schemas.microsoft.com/office/drawing/2014/main" id="{00000000-0008-0000-0900-0000F5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6" name="Text Box 73">
          <a:extLst>
            <a:ext uri="{FF2B5EF4-FFF2-40B4-BE49-F238E27FC236}">
              <a16:creationId xmlns:a16="http://schemas.microsoft.com/office/drawing/2014/main" id="{00000000-0008-0000-0900-0000F6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7" name="Text Box 73">
          <a:extLst>
            <a:ext uri="{FF2B5EF4-FFF2-40B4-BE49-F238E27FC236}">
              <a16:creationId xmlns:a16="http://schemas.microsoft.com/office/drawing/2014/main" id="{00000000-0008-0000-0900-0000F7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8" name="Text Box 168">
          <a:extLst>
            <a:ext uri="{FF2B5EF4-FFF2-40B4-BE49-F238E27FC236}">
              <a16:creationId xmlns:a16="http://schemas.microsoft.com/office/drawing/2014/main" id="{00000000-0008-0000-0900-0000F8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69" name="Text Box 74">
          <a:extLst>
            <a:ext uri="{FF2B5EF4-FFF2-40B4-BE49-F238E27FC236}">
              <a16:creationId xmlns:a16="http://schemas.microsoft.com/office/drawing/2014/main" id="{00000000-0008-0000-0900-0000F9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0" name="Text Box 75">
          <a:extLst>
            <a:ext uri="{FF2B5EF4-FFF2-40B4-BE49-F238E27FC236}">
              <a16:creationId xmlns:a16="http://schemas.microsoft.com/office/drawing/2014/main" id="{00000000-0008-0000-0900-0000FA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1" name="Text Box 185">
          <a:extLst>
            <a:ext uri="{FF2B5EF4-FFF2-40B4-BE49-F238E27FC236}">
              <a16:creationId xmlns:a16="http://schemas.microsoft.com/office/drawing/2014/main" id="{00000000-0008-0000-0900-0000FB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2" name="Text Box 186">
          <a:extLst>
            <a:ext uri="{FF2B5EF4-FFF2-40B4-BE49-F238E27FC236}">
              <a16:creationId xmlns:a16="http://schemas.microsoft.com/office/drawing/2014/main" id="{00000000-0008-0000-0900-0000FC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3" name="Text Box 73">
          <a:extLst>
            <a:ext uri="{FF2B5EF4-FFF2-40B4-BE49-F238E27FC236}">
              <a16:creationId xmlns:a16="http://schemas.microsoft.com/office/drawing/2014/main" id="{00000000-0008-0000-0900-0000FD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4" name="Text Box 73">
          <a:extLst>
            <a:ext uri="{FF2B5EF4-FFF2-40B4-BE49-F238E27FC236}">
              <a16:creationId xmlns:a16="http://schemas.microsoft.com/office/drawing/2014/main" id="{00000000-0008-0000-0900-0000FE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69375" name="Text Box 185">
          <a:extLst>
            <a:ext uri="{FF2B5EF4-FFF2-40B4-BE49-F238E27FC236}">
              <a16:creationId xmlns:a16="http://schemas.microsoft.com/office/drawing/2014/main" id="{00000000-0008-0000-0900-0000FF43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0" name="Text Box 186">
          <a:extLst>
            <a:ext uri="{FF2B5EF4-FFF2-40B4-BE49-F238E27FC236}">
              <a16:creationId xmlns:a16="http://schemas.microsoft.com/office/drawing/2014/main" id="{00000000-0008-0000-0900-000000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1" name="Text Box 74">
          <a:extLst>
            <a:ext uri="{FF2B5EF4-FFF2-40B4-BE49-F238E27FC236}">
              <a16:creationId xmlns:a16="http://schemas.microsoft.com/office/drawing/2014/main" id="{00000000-0008-0000-0900-000001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2" name="Text Box 75">
          <a:extLst>
            <a:ext uri="{FF2B5EF4-FFF2-40B4-BE49-F238E27FC236}">
              <a16:creationId xmlns:a16="http://schemas.microsoft.com/office/drawing/2014/main" id="{00000000-0008-0000-0900-000002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3" name="Text Box 74">
          <a:extLst>
            <a:ext uri="{FF2B5EF4-FFF2-40B4-BE49-F238E27FC236}">
              <a16:creationId xmlns:a16="http://schemas.microsoft.com/office/drawing/2014/main" id="{00000000-0008-0000-0900-000003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4" name="Text Box 75">
          <a:extLst>
            <a:ext uri="{FF2B5EF4-FFF2-40B4-BE49-F238E27FC236}">
              <a16:creationId xmlns:a16="http://schemas.microsoft.com/office/drawing/2014/main" id="{00000000-0008-0000-0900-000004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5" name="Text Box 171">
          <a:extLst>
            <a:ext uri="{FF2B5EF4-FFF2-40B4-BE49-F238E27FC236}">
              <a16:creationId xmlns:a16="http://schemas.microsoft.com/office/drawing/2014/main" id="{00000000-0008-0000-0900-000005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6" name="Text Box 73">
          <a:extLst>
            <a:ext uri="{FF2B5EF4-FFF2-40B4-BE49-F238E27FC236}">
              <a16:creationId xmlns:a16="http://schemas.microsoft.com/office/drawing/2014/main" id="{00000000-0008-0000-0900-000006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7" name="Text Box 73">
          <a:extLst>
            <a:ext uri="{FF2B5EF4-FFF2-40B4-BE49-F238E27FC236}">
              <a16:creationId xmlns:a16="http://schemas.microsoft.com/office/drawing/2014/main" id="{00000000-0008-0000-0900-000007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8" name="Text Box 168">
          <a:extLst>
            <a:ext uri="{FF2B5EF4-FFF2-40B4-BE49-F238E27FC236}">
              <a16:creationId xmlns:a16="http://schemas.microsoft.com/office/drawing/2014/main" id="{00000000-0008-0000-0900-000008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09" name="Text Box 74">
          <a:extLst>
            <a:ext uri="{FF2B5EF4-FFF2-40B4-BE49-F238E27FC236}">
              <a16:creationId xmlns:a16="http://schemas.microsoft.com/office/drawing/2014/main" id="{00000000-0008-0000-0900-000009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0" name="Text Box 75">
          <a:extLst>
            <a:ext uri="{FF2B5EF4-FFF2-40B4-BE49-F238E27FC236}">
              <a16:creationId xmlns:a16="http://schemas.microsoft.com/office/drawing/2014/main" id="{00000000-0008-0000-0900-00000A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1" name="Text Box 185">
          <a:extLst>
            <a:ext uri="{FF2B5EF4-FFF2-40B4-BE49-F238E27FC236}">
              <a16:creationId xmlns:a16="http://schemas.microsoft.com/office/drawing/2014/main" id="{00000000-0008-0000-0900-00000B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2" name="Text Box 186">
          <a:extLst>
            <a:ext uri="{FF2B5EF4-FFF2-40B4-BE49-F238E27FC236}">
              <a16:creationId xmlns:a16="http://schemas.microsoft.com/office/drawing/2014/main" id="{00000000-0008-0000-0900-00000C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3" name="Text Box 73">
          <a:extLst>
            <a:ext uri="{FF2B5EF4-FFF2-40B4-BE49-F238E27FC236}">
              <a16:creationId xmlns:a16="http://schemas.microsoft.com/office/drawing/2014/main" id="{00000000-0008-0000-0900-00000D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4" name="Text Box 73">
          <a:extLst>
            <a:ext uri="{FF2B5EF4-FFF2-40B4-BE49-F238E27FC236}">
              <a16:creationId xmlns:a16="http://schemas.microsoft.com/office/drawing/2014/main" id="{00000000-0008-0000-0900-00000E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5" name="Text Box 185">
          <a:extLst>
            <a:ext uri="{FF2B5EF4-FFF2-40B4-BE49-F238E27FC236}">
              <a16:creationId xmlns:a16="http://schemas.microsoft.com/office/drawing/2014/main" id="{00000000-0008-0000-0900-00000F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6" name="Text Box 186">
          <a:extLst>
            <a:ext uri="{FF2B5EF4-FFF2-40B4-BE49-F238E27FC236}">
              <a16:creationId xmlns:a16="http://schemas.microsoft.com/office/drawing/2014/main" id="{00000000-0008-0000-0900-000010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7" name="Text Box 168">
          <a:extLst>
            <a:ext uri="{FF2B5EF4-FFF2-40B4-BE49-F238E27FC236}">
              <a16:creationId xmlns:a16="http://schemas.microsoft.com/office/drawing/2014/main" id="{00000000-0008-0000-0900-000011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8" name="Text Box 168">
          <a:extLst>
            <a:ext uri="{FF2B5EF4-FFF2-40B4-BE49-F238E27FC236}">
              <a16:creationId xmlns:a16="http://schemas.microsoft.com/office/drawing/2014/main" id="{00000000-0008-0000-0900-000012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19" name="Text Box 168">
          <a:extLst>
            <a:ext uri="{FF2B5EF4-FFF2-40B4-BE49-F238E27FC236}">
              <a16:creationId xmlns:a16="http://schemas.microsoft.com/office/drawing/2014/main" id="{00000000-0008-0000-0900-000013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0" name="Text Box 168">
          <a:extLst>
            <a:ext uri="{FF2B5EF4-FFF2-40B4-BE49-F238E27FC236}">
              <a16:creationId xmlns:a16="http://schemas.microsoft.com/office/drawing/2014/main" id="{00000000-0008-0000-0900-000014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1" name="Text Box 74">
          <a:extLst>
            <a:ext uri="{FF2B5EF4-FFF2-40B4-BE49-F238E27FC236}">
              <a16:creationId xmlns:a16="http://schemas.microsoft.com/office/drawing/2014/main" id="{00000000-0008-0000-0900-000015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2" name="Text Box 75">
          <a:extLst>
            <a:ext uri="{FF2B5EF4-FFF2-40B4-BE49-F238E27FC236}">
              <a16:creationId xmlns:a16="http://schemas.microsoft.com/office/drawing/2014/main" id="{00000000-0008-0000-0900-000016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3" name="Text Box 185">
          <a:extLst>
            <a:ext uri="{FF2B5EF4-FFF2-40B4-BE49-F238E27FC236}">
              <a16:creationId xmlns:a16="http://schemas.microsoft.com/office/drawing/2014/main" id="{00000000-0008-0000-0900-000017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4" name="Text Box 186">
          <a:extLst>
            <a:ext uri="{FF2B5EF4-FFF2-40B4-BE49-F238E27FC236}">
              <a16:creationId xmlns:a16="http://schemas.microsoft.com/office/drawing/2014/main" id="{00000000-0008-0000-0900-000018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5" name="Text Box 73">
          <a:extLst>
            <a:ext uri="{FF2B5EF4-FFF2-40B4-BE49-F238E27FC236}">
              <a16:creationId xmlns:a16="http://schemas.microsoft.com/office/drawing/2014/main" id="{00000000-0008-0000-0900-000019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6" name="Text Box 168">
          <a:extLst>
            <a:ext uri="{FF2B5EF4-FFF2-40B4-BE49-F238E27FC236}">
              <a16:creationId xmlns:a16="http://schemas.microsoft.com/office/drawing/2014/main" id="{00000000-0008-0000-0900-00001A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7" name="Text Box 74">
          <a:extLst>
            <a:ext uri="{FF2B5EF4-FFF2-40B4-BE49-F238E27FC236}">
              <a16:creationId xmlns:a16="http://schemas.microsoft.com/office/drawing/2014/main" id="{00000000-0008-0000-0900-00001B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8" name="Text Box 75">
          <a:extLst>
            <a:ext uri="{FF2B5EF4-FFF2-40B4-BE49-F238E27FC236}">
              <a16:creationId xmlns:a16="http://schemas.microsoft.com/office/drawing/2014/main" id="{00000000-0008-0000-0900-00001C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29" name="Text Box 185">
          <a:extLst>
            <a:ext uri="{FF2B5EF4-FFF2-40B4-BE49-F238E27FC236}">
              <a16:creationId xmlns:a16="http://schemas.microsoft.com/office/drawing/2014/main" id="{00000000-0008-0000-0900-00001D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0" name="Text Box 186">
          <a:extLst>
            <a:ext uri="{FF2B5EF4-FFF2-40B4-BE49-F238E27FC236}">
              <a16:creationId xmlns:a16="http://schemas.microsoft.com/office/drawing/2014/main" id="{00000000-0008-0000-0900-00001E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1" name="Text Box 73">
          <a:extLst>
            <a:ext uri="{FF2B5EF4-FFF2-40B4-BE49-F238E27FC236}">
              <a16:creationId xmlns:a16="http://schemas.microsoft.com/office/drawing/2014/main" id="{00000000-0008-0000-0900-00001F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2" name="Text Box 168">
          <a:extLst>
            <a:ext uri="{FF2B5EF4-FFF2-40B4-BE49-F238E27FC236}">
              <a16:creationId xmlns:a16="http://schemas.microsoft.com/office/drawing/2014/main" id="{00000000-0008-0000-0900-000020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3" name="Text Box 74">
          <a:extLst>
            <a:ext uri="{FF2B5EF4-FFF2-40B4-BE49-F238E27FC236}">
              <a16:creationId xmlns:a16="http://schemas.microsoft.com/office/drawing/2014/main" id="{00000000-0008-0000-0900-000021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4" name="Text Box 75">
          <a:extLst>
            <a:ext uri="{FF2B5EF4-FFF2-40B4-BE49-F238E27FC236}">
              <a16:creationId xmlns:a16="http://schemas.microsoft.com/office/drawing/2014/main" id="{00000000-0008-0000-0900-000022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5" name="Text Box 81">
          <a:extLst>
            <a:ext uri="{FF2B5EF4-FFF2-40B4-BE49-F238E27FC236}">
              <a16:creationId xmlns:a16="http://schemas.microsoft.com/office/drawing/2014/main" id="{00000000-0008-0000-0900-000023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6" name="Text Box 169">
          <a:extLst>
            <a:ext uri="{FF2B5EF4-FFF2-40B4-BE49-F238E27FC236}">
              <a16:creationId xmlns:a16="http://schemas.microsoft.com/office/drawing/2014/main" id="{00000000-0008-0000-0900-000024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7" name="Text Box 172">
          <a:extLst>
            <a:ext uri="{FF2B5EF4-FFF2-40B4-BE49-F238E27FC236}">
              <a16:creationId xmlns:a16="http://schemas.microsoft.com/office/drawing/2014/main" id="{00000000-0008-0000-0900-000025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8" name="Text Box 227">
          <a:extLst>
            <a:ext uri="{FF2B5EF4-FFF2-40B4-BE49-F238E27FC236}">
              <a16:creationId xmlns:a16="http://schemas.microsoft.com/office/drawing/2014/main" id="{00000000-0008-0000-0900-000026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39" name="Text Box 74">
          <a:extLst>
            <a:ext uri="{FF2B5EF4-FFF2-40B4-BE49-F238E27FC236}">
              <a16:creationId xmlns:a16="http://schemas.microsoft.com/office/drawing/2014/main" id="{00000000-0008-0000-0900-000027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0" name="Text Box 75">
          <a:extLst>
            <a:ext uri="{FF2B5EF4-FFF2-40B4-BE49-F238E27FC236}">
              <a16:creationId xmlns:a16="http://schemas.microsoft.com/office/drawing/2014/main" id="{00000000-0008-0000-0900-000028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1" name="Text Box 74">
          <a:extLst>
            <a:ext uri="{FF2B5EF4-FFF2-40B4-BE49-F238E27FC236}">
              <a16:creationId xmlns:a16="http://schemas.microsoft.com/office/drawing/2014/main" id="{00000000-0008-0000-0900-000029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2" name="Text Box 75">
          <a:extLst>
            <a:ext uri="{FF2B5EF4-FFF2-40B4-BE49-F238E27FC236}">
              <a16:creationId xmlns:a16="http://schemas.microsoft.com/office/drawing/2014/main" id="{00000000-0008-0000-0900-00002A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3" name="Text Box 171">
          <a:extLst>
            <a:ext uri="{FF2B5EF4-FFF2-40B4-BE49-F238E27FC236}">
              <a16:creationId xmlns:a16="http://schemas.microsoft.com/office/drawing/2014/main" id="{00000000-0008-0000-0900-00002B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4" name="Text Box 73">
          <a:extLst>
            <a:ext uri="{FF2B5EF4-FFF2-40B4-BE49-F238E27FC236}">
              <a16:creationId xmlns:a16="http://schemas.microsoft.com/office/drawing/2014/main" id="{00000000-0008-0000-0900-00002C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5" name="Text Box 73">
          <a:extLst>
            <a:ext uri="{FF2B5EF4-FFF2-40B4-BE49-F238E27FC236}">
              <a16:creationId xmlns:a16="http://schemas.microsoft.com/office/drawing/2014/main" id="{00000000-0008-0000-0900-00002D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6" name="Text Box 168">
          <a:extLst>
            <a:ext uri="{FF2B5EF4-FFF2-40B4-BE49-F238E27FC236}">
              <a16:creationId xmlns:a16="http://schemas.microsoft.com/office/drawing/2014/main" id="{00000000-0008-0000-0900-00002E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7" name="Text Box 74">
          <a:extLst>
            <a:ext uri="{FF2B5EF4-FFF2-40B4-BE49-F238E27FC236}">
              <a16:creationId xmlns:a16="http://schemas.microsoft.com/office/drawing/2014/main" id="{00000000-0008-0000-0900-00002F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8" name="Text Box 75">
          <a:extLst>
            <a:ext uri="{FF2B5EF4-FFF2-40B4-BE49-F238E27FC236}">
              <a16:creationId xmlns:a16="http://schemas.microsoft.com/office/drawing/2014/main" id="{00000000-0008-0000-0900-000030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49" name="Text Box 185">
          <a:extLst>
            <a:ext uri="{FF2B5EF4-FFF2-40B4-BE49-F238E27FC236}">
              <a16:creationId xmlns:a16="http://schemas.microsoft.com/office/drawing/2014/main" id="{00000000-0008-0000-0900-000031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0" name="Text Box 186">
          <a:extLst>
            <a:ext uri="{FF2B5EF4-FFF2-40B4-BE49-F238E27FC236}">
              <a16:creationId xmlns:a16="http://schemas.microsoft.com/office/drawing/2014/main" id="{00000000-0008-0000-0900-000032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1" name="Text Box 73">
          <a:extLst>
            <a:ext uri="{FF2B5EF4-FFF2-40B4-BE49-F238E27FC236}">
              <a16:creationId xmlns:a16="http://schemas.microsoft.com/office/drawing/2014/main" id="{00000000-0008-0000-0900-000033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2" name="Text Box 73">
          <a:extLst>
            <a:ext uri="{FF2B5EF4-FFF2-40B4-BE49-F238E27FC236}">
              <a16:creationId xmlns:a16="http://schemas.microsoft.com/office/drawing/2014/main" id="{00000000-0008-0000-0900-000034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3" name="Text Box 185">
          <a:extLst>
            <a:ext uri="{FF2B5EF4-FFF2-40B4-BE49-F238E27FC236}">
              <a16:creationId xmlns:a16="http://schemas.microsoft.com/office/drawing/2014/main" id="{00000000-0008-0000-0900-000035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4" name="Text Box 186">
          <a:extLst>
            <a:ext uri="{FF2B5EF4-FFF2-40B4-BE49-F238E27FC236}">
              <a16:creationId xmlns:a16="http://schemas.microsoft.com/office/drawing/2014/main" id="{00000000-0008-0000-0900-000036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5" name="Text Box 81">
          <a:extLst>
            <a:ext uri="{FF2B5EF4-FFF2-40B4-BE49-F238E27FC236}">
              <a16:creationId xmlns:a16="http://schemas.microsoft.com/office/drawing/2014/main" id="{00000000-0008-0000-0900-000037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6" name="Text Box 82">
          <a:extLst>
            <a:ext uri="{FF2B5EF4-FFF2-40B4-BE49-F238E27FC236}">
              <a16:creationId xmlns:a16="http://schemas.microsoft.com/office/drawing/2014/main" id="{00000000-0008-0000-0900-000038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7" name="Text Box 169">
          <a:extLst>
            <a:ext uri="{FF2B5EF4-FFF2-40B4-BE49-F238E27FC236}">
              <a16:creationId xmlns:a16="http://schemas.microsoft.com/office/drawing/2014/main" id="{00000000-0008-0000-0900-000039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8" name="Text Box 170">
          <a:extLst>
            <a:ext uri="{FF2B5EF4-FFF2-40B4-BE49-F238E27FC236}">
              <a16:creationId xmlns:a16="http://schemas.microsoft.com/office/drawing/2014/main" id="{00000000-0008-0000-0900-00003A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59" name="Text Box 172">
          <a:extLst>
            <a:ext uri="{FF2B5EF4-FFF2-40B4-BE49-F238E27FC236}">
              <a16:creationId xmlns:a16="http://schemas.microsoft.com/office/drawing/2014/main" id="{00000000-0008-0000-0900-00003B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0" name="Text Box 173">
          <a:extLst>
            <a:ext uri="{FF2B5EF4-FFF2-40B4-BE49-F238E27FC236}">
              <a16:creationId xmlns:a16="http://schemas.microsoft.com/office/drawing/2014/main" id="{00000000-0008-0000-0900-00003C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1" name="Text Box 174">
          <a:extLst>
            <a:ext uri="{FF2B5EF4-FFF2-40B4-BE49-F238E27FC236}">
              <a16:creationId xmlns:a16="http://schemas.microsoft.com/office/drawing/2014/main" id="{00000000-0008-0000-0900-00003D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2" name="Text Box 175">
          <a:extLst>
            <a:ext uri="{FF2B5EF4-FFF2-40B4-BE49-F238E27FC236}">
              <a16:creationId xmlns:a16="http://schemas.microsoft.com/office/drawing/2014/main" id="{00000000-0008-0000-0900-00003E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3" name="Text Box 176">
          <a:extLst>
            <a:ext uri="{FF2B5EF4-FFF2-40B4-BE49-F238E27FC236}">
              <a16:creationId xmlns:a16="http://schemas.microsoft.com/office/drawing/2014/main" id="{00000000-0008-0000-0900-00003F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4" name="Text Box 177">
          <a:extLst>
            <a:ext uri="{FF2B5EF4-FFF2-40B4-BE49-F238E27FC236}">
              <a16:creationId xmlns:a16="http://schemas.microsoft.com/office/drawing/2014/main" id="{00000000-0008-0000-0900-000040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5" name="Text Box 178">
          <a:extLst>
            <a:ext uri="{FF2B5EF4-FFF2-40B4-BE49-F238E27FC236}">
              <a16:creationId xmlns:a16="http://schemas.microsoft.com/office/drawing/2014/main" id="{00000000-0008-0000-0900-000041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6" name="Text Box 226">
          <a:extLst>
            <a:ext uri="{FF2B5EF4-FFF2-40B4-BE49-F238E27FC236}">
              <a16:creationId xmlns:a16="http://schemas.microsoft.com/office/drawing/2014/main" id="{00000000-0008-0000-0900-000042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7" name="Text Box 227">
          <a:extLst>
            <a:ext uri="{FF2B5EF4-FFF2-40B4-BE49-F238E27FC236}">
              <a16:creationId xmlns:a16="http://schemas.microsoft.com/office/drawing/2014/main" id="{00000000-0008-0000-0900-000043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8" name="Text Box 260">
          <a:extLst>
            <a:ext uri="{FF2B5EF4-FFF2-40B4-BE49-F238E27FC236}">
              <a16:creationId xmlns:a16="http://schemas.microsoft.com/office/drawing/2014/main" id="{00000000-0008-0000-0900-000044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69" name="Text Box 179">
          <a:extLst>
            <a:ext uri="{FF2B5EF4-FFF2-40B4-BE49-F238E27FC236}">
              <a16:creationId xmlns:a16="http://schemas.microsoft.com/office/drawing/2014/main" id="{00000000-0008-0000-0900-000045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70" name="Text Box 180">
          <a:extLst>
            <a:ext uri="{FF2B5EF4-FFF2-40B4-BE49-F238E27FC236}">
              <a16:creationId xmlns:a16="http://schemas.microsoft.com/office/drawing/2014/main" id="{00000000-0008-0000-0900-000046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71" name="Text Box 181">
          <a:extLst>
            <a:ext uri="{FF2B5EF4-FFF2-40B4-BE49-F238E27FC236}">
              <a16:creationId xmlns:a16="http://schemas.microsoft.com/office/drawing/2014/main" id="{00000000-0008-0000-0900-000047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72" name="Text Box 179">
          <a:extLst>
            <a:ext uri="{FF2B5EF4-FFF2-40B4-BE49-F238E27FC236}">
              <a16:creationId xmlns:a16="http://schemas.microsoft.com/office/drawing/2014/main" id="{00000000-0008-0000-0900-000048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73" name="Text Box 180">
          <a:extLst>
            <a:ext uri="{FF2B5EF4-FFF2-40B4-BE49-F238E27FC236}">
              <a16:creationId xmlns:a16="http://schemas.microsoft.com/office/drawing/2014/main" id="{00000000-0008-0000-0900-000049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209550</xdr:rowOff>
    </xdr:to>
    <xdr:sp macro="" textlink="">
      <xdr:nvSpPr>
        <xdr:cNvPr id="870474" name="Text Box 181">
          <a:extLst>
            <a:ext uri="{FF2B5EF4-FFF2-40B4-BE49-F238E27FC236}">
              <a16:creationId xmlns:a16="http://schemas.microsoft.com/office/drawing/2014/main" id="{00000000-0008-0000-0900-00004A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19050</xdr:rowOff>
    </xdr:from>
    <xdr:to>
      <xdr:col>0</xdr:col>
      <xdr:colOff>1524000</xdr:colOff>
      <xdr:row>1</xdr:row>
      <xdr:rowOff>0</xdr:rowOff>
    </xdr:to>
    <xdr:pic>
      <xdr:nvPicPr>
        <xdr:cNvPr id="870475" name="Picture 9">
          <a:extLst>
            <a:ext uri="{FF2B5EF4-FFF2-40B4-BE49-F238E27FC236}">
              <a16:creationId xmlns:a16="http://schemas.microsoft.com/office/drawing/2014/main" id="{00000000-0008-0000-0900-00004B480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9050"/>
          <a:ext cx="14573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466725</xdr:rowOff>
    </xdr:to>
    <xdr:sp macro="" textlink="">
      <xdr:nvSpPr>
        <xdr:cNvPr id="870476" name="Text Box 185">
          <a:extLst>
            <a:ext uri="{FF2B5EF4-FFF2-40B4-BE49-F238E27FC236}">
              <a16:creationId xmlns:a16="http://schemas.microsoft.com/office/drawing/2014/main" id="{00000000-0008-0000-0900-00004C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7</xdr:row>
      <xdr:rowOff>390525</xdr:rowOff>
    </xdr:to>
    <xdr:sp macro="" textlink="">
      <xdr:nvSpPr>
        <xdr:cNvPr id="870477" name="Text Box 73">
          <a:extLst>
            <a:ext uri="{FF2B5EF4-FFF2-40B4-BE49-F238E27FC236}">
              <a16:creationId xmlns:a16="http://schemas.microsoft.com/office/drawing/2014/main" id="{00000000-0008-0000-0900-00004D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952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8</xdr:row>
      <xdr:rowOff>276225</xdr:rowOff>
    </xdr:to>
    <xdr:sp macro="" textlink="">
      <xdr:nvSpPr>
        <xdr:cNvPr id="870478" name="Text Box 73">
          <a:extLst>
            <a:ext uri="{FF2B5EF4-FFF2-40B4-BE49-F238E27FC236}">
              <a16:creationId xmlns:a16="http://schemas.microsoft.com/office/drawing/2014/main" id="{00000000-0008-0000-0900-00004E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304800</xdr:colOff>
      <xdr:row>4</xdr:row>
      <xdr:rowOff>0</xdr:rowOff>
    </xdr:from>
    <xdr:to>
      <xdr:col>0</xdr:col>
      <xdr:colOff>419100</xdr:colOff>
      <xdr:row>6</xdr:row>
      <xdr:rowOff>466725</xdr:rowOff>
    </xdr:to>
    <xdr:sp macro="" textlink="">
      <xdr:nvSpPr>
        <xdr:cNvPr id="870479" name="Text Box 185">
          <a:extLst>
            <a:ext uri="{FF2B5EF4-FFF2-40B4-BE49-F238E27FC236}">
              <a16:creationId xmlns:a16="http://schemas.microsoft.com/office/drawing/2014/main" id="{00000000-0008-0000-0900-00004F480D00}"/>
            </a:ext>
          </a:extLst>
        </xdr:cNvPr>
        <xdr:cNvSpPr txBox="1">
          <a:spLocks noChangeArrowheads="1"/>
        </xdr:cNvSpPr>
      </xdr:nvSpPr>
      <xdr:spPr bwMode="auto">
        <a:xfrm>
          <a:off x="304800" y="1828800"/>
          <a:ext cx="11430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0" name="Text Box 181">
          <a:extLst>
            <a:ext uri="{FF2B5EF4-FFF2-40B4-BE49-F238E27FC236}">
              <a16:creationId xmlns:a16="http://schemas.microsoft.com/office/drawing/2014/main" id="{00000000-0008-0000-0900-00005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1" name="Text Box 179">
          <a:extLst>
            <a:ext uri="{FF2B5EF4-FFF2-40B4-BE49-F238E27FC236}">
              <a16:creationId xmlns:a16="http://schemas.microsoft.com/office/drawing/2014/main" id="{00000000-0008-0000-0900-00005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2" name="Text Box 180">
          <a:extLst>
            <a:ext uri="{FF2B5EF4-FFF2-40B4-BE49-F238E27FC236}">
              <a16:creationId xmlns:a16="http://schemas.microsoft.com/office/drawing/2014/main" id="{00000000-0008-0000-0900-00005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3" name="Text Box 181">
          <a:extLst>
            <a:ext uri="{FF2B5EF4-FFF2-40B4-BE49-F238E27FC236}">
              <a16:creationId xmlns:a16="http://schemas.microsoft.com/office/drawing/2014/main" id="{00000000-0008-0000-0900-00005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4" name="Text Box 182">
          <a:extLst>
            <a:ext uri="{FF2B5EF4-FFF2-40B4-BE49-F238E27FC236}">
              <a16:creationId xmlns:a16="http://schemas.microsoft.com/office/drawing/2014/main" id="{00000000-0008-0000-0900-00005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5" name="Text Box 183">
          <a:extLst>
            <a:ext uri="{FF2B5EF4-FFF2-40B4-BE49-F238E27FC236}">
              <a16:creationId xmlns:a16="http://schemas.microsoft.com/office/drawing/2014/main" id="{00000000-0008-0000-0900-00005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6" name="Text Box 184">
          <a:extLst>
            <a:ext uri="{FF2B5EF4-FFF2-40B4-BE49-F238E27FC236}">
              <a16:creationId xmlns:a16="http://schemas.microsoft.com/office/drawing/2014/main" id="{00000000-0008-0000-0900-00005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7" name="Text Box 187">
          <a:extLst>
            <a:ext uri="{FF2B5EF4-FFF2-40B4-BE49-F238E27FC236}">
              <a16:creationId xmlns:a16="http://schemas.microsoft.com/office/drawing/2014/main" id="{00000000-0008-0000-0900-00005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8" name="Text Box 188">
          <a:extLst>
            <a:ext uri="{FF2B5EF4-FFF2-40B4-BE49-F238E27FC236}">
              <a16:creationId xmlns:a16="http://schemas.microsoft.com/office/drawing/2014/main" id="{00000000-0008-0000-0900-00005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89" name="Text Box 189">
          <a:extLst>
            <a:ext uri="{FF2B5EF4-FFF2-40B4-BE49-F238E27FC236}">
              <a16:creationId xmlns:a16="http://schemas.microsoft.com/office/drawing/2014/main" id="{00000000-0008-0000-0900-00005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0" name="Text Box 190">
          <a:extLst>
            <a:ext uri="{FF2B5EF4-FFF2-40B4-BE49-F238E27FC236}">
              <a16:creationId xmlns:a16="http://schemas.microsoft.com/office/drawing/2014/main" id="{00000000-0008-0000-0900-00005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1" name="Text Box 191">
          <a:extLst>
            <a:ext uri="{FF2B5EF4-FFF2-40B4-BE49-F238E27FC236}">
              <a16:creationId xmlns:a16="http://schemas.microsoft.com/office/drawing/2014/main" id="{00000000-0008-0000-0900-00005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2" name="Text Box 192">
          <a:extLst>
            <a:ext uri="{FF2B5EF4-FFF2-40B4-BE49-F238E27FC236}">
              <a16:creationId xmlns:a16="http://schemas.microsoft.com/office/drawing/2014/main" id="{00000000-0008-0000-0900-00005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3" name="Text Box 81">
          <a:extLst>
            <a:ext uri="{FF2B5EF4-FFF2-40B4-BE49-F238E27FC236}">
              <a16:creationId xmlns:a16="http://schemas.microsoft.com/office/drawing/2014/main" id="{00000000-0008-0000-0900-00005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4" name="Text Box 169">
          <a:extLst>
            <a:ext uri="{FF2B5EF4-FFF2-40B4-BE49-F238E27FC236}">
              <a16:creationId xmlns:a16="http://schemas.microsoft.com/office/drawing/2014/main" id="{00000000-0008-0000-0900-00005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16</xdr:row>
      <xdr:rowOff>57150</xdr:rowOff>
    </xdr:to>
    <xdr:sp macro="" textlink="">
      <xdr:nvSpPr>
        <xdr:cNvPr id="870495" name="Text Box 171">
          <a:extLst>
            <a:ext uri="{FF2B5EF4-FFF2-40B4-BE49-F238E27FC236}">
              <a16:creationId xmlns:a16="http://schemas.microsoft.com/office/drawing/2014/main" id="{00000000-0008-0000-0900-00005F48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280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6" name="Text Box 176">
          <a:extLst>
            <a:ext uri="{FF2B5EF4-FFF2-40B4-BE49-F238E27FC236}">
              <a16:creationId xmlns:a16="http://schemas.microsoft.com/office/drawing/2014/main" id="{00000000-0008-0000-0900-00006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7" name="Text Box 177">
          <a:extLst>
            <a:ext uri="{FF2B5EF4-FFF2-40B4-BE49-F238E27FC236}">
              <a16:creationId xmlns:a16="http://schemas.microsoft.com/office/drawing/2014/main" id="{00000000-0008-0000-0900-00006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8" name="Text Box 178">
          <a:extLst>
            <a:ext uri="{FF2B5EF4-FFF2-40B4-BE49-F238E27FC236}">
              <a16:creationId xmlns:a16="http://schemas.microsoft.com/office/drawing/2014/main" id="{00000000-0008-0000-0900-00006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499" name="Text Box 168">
          <a:extLst>
            <a:ext uri="{FF2B5EF4-FFF2-40B4-BE49-F238E27FC236}">
              <a16:creationId xmlns:a16="http://schemas.microsoft.com/office/drawing/2014/main" id="{00000000-0008-0000-0900-00006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0" name="Text Box 81">
          <a:extLst>
            <a:ext uri="{FF2B5EF4-FFF2-40B4-BE49-F238E27FC236}">
              <a16:creationId xmlns:a16="http://schemas.microsoft.com/office/drawing/2014/main" id="{00000000-0008-0000-0900-00006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1" name="Text Box 169">
          <a:extLst>
            <a:ext uri="{FF2B5EF4-FFF2-40B4-BE49-F238E27FC236}">
              <a16:creationId xmlns:a16="http://schemas.microsoft.com/office/drawing/2014/main" id="{00000000-0008-0000-0900-00006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2" name="Text Box 176">
          <a:extLst>
            <a:ext uri="{FF2B5EF4-FFF2-40B4-BE49-F238E27FC236}">
              <a16:creationId xmlns:a16="http://schemas.microsoft.com/office/drawing/2014/main" id="{00000000-0008-0000-0900-00006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3" name="Text Box 177">
          <a:extLst>
            <a:ext uri="{FF2B5EF4-FFF2-40B4-BE49-F238E27FC236}">
              <a16:creationId xmlns:a16="http://schemas.microsoft.com/office/drawing/2014/main" id="{00000000-0008-0000-0900-00006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4" name="Text Box 178">
          <a:extLst>
            <a:ext uri="{FF2B5EF4-FFF2-40B4-BE49-F238E27FC236}">
              <a16:creationId xmlns:a16="http://schemas.microsoft.com/office/drawing/2014/main" id="{00000000-0008-0000-0900-00006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5" name="Text Box 81">
          <a:extLst>
            <a:ext uri="{FF2B5EF4-FFF2-40B4-BE49-F238E27FC236}">
              <a16:creationId xmlns:a16="http://schemas.microsoft.com/office/drawing/2014/main" id="{00000000-0008-0000-0900-00006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6" name="Text Box 169">
          <a:extLst>
            <a:ext uri="{FF2B5EF4-FFF2-40B4-BE49-F238E27FC236}">
              <a16:creationId xmlns:a16="http://schemas.microsoft.com/office/drawing/2014/main" id="{00000000-0008-0000-0900-00006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7" name="Text Box 176">
          <a:extLst>
            <a:ext uri="{FF2B5EF4-FFF2-40B4-BE49-F238E27FC236}">
              <a16:creationId xmlns:a16="http://schemas.microsoft.com/office/drawing/2014/main" id="{00000000-0008-0000-0900-00006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8" name="Text Box 177">
          <a:extLst>
            <a:ext uri="{FF2B5EF4-FFF2-40B4-BE49-F238E27FC236}">
              <a16:creationId xmlns:a16="http://schemas.microsoft.com/office/drawing/2014/main" id="{00000000-0008-0000-0900-00006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09" name="Text Box 178">
          <a:extLst>
            <a:ext uri="{FF2B5EF4-FFF2-40B4-BE49-F238E27FC236}">
              <a16:creationId xmlns:a16="http://schemas.microsoft.com/office/drawing/2014/main" id="{00000000-0008-0000-0900-00006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0" name="Text Box 168">
          <a:extLst>
            <a:ext uri="{FF2B5EF4-FFF2-40B4-BE49-F238E27FC236}">
              <a16:creationId xmlns:a16="http://schemas.microsoft.com/office/drawing/2014/main" id="{00000000-0008-0000-0900-00006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1" name="Text Box 81">
          <a:extLst>
            <a:ext uri="{FF2B5EF4-FFF2-40B4-BE49-F238E27FC236}">
              <a16:creationId xmlns:a16="http://schemas.microsoft.com/office/drawing/2014/main" id="{00000000-0008-0000-0900-00006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2" name="Text Box 169">
          <a:extLst>
            <a:ext uri="{FF2B5EF4-FFF2-40B4-BE49-F238E27FC236}">
              <a16:creationId xmlns:a16="http://schemas.microsoft.com/office/drawing/2014/main" id="{00000000-0008-0000-0900-00007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3" name="Text Box 172">
          <a:extLst>
            <a:ext uri="{FF2B5EF4-FFF2-40B4-BE49-F238E27FC236}">
              <a16:creationId xmlns:a16="http://schemas.microsoft.com/office/drawing/2014/main" id="{00000000-0008-0000-0900-00007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4" name="Text Box 176">
          <a:extLst>
            <a:ext uri="{FF2B5EF4-FFF2-40B4-BE49-F238E27FC236}">
              <a16:creationId xmlns:a16="http://schemas.microsoft.com/office/drawing/2014/main" id="{00000000-0008-0000-0900-00007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5" name="Text Box 177">
          <a:extLst>
            <a:ext uri="{FF2B5EF4-FFF2-40B4-BE49-F238E27FC236}">
              <a16:creationId xmlns:a16="http://schemas.microsoft.com/office/drawing/2014/main" id="{00000000-0008-0000-0900-00007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6" name="Text Box 178">
          <a:extLst>
            <a:ext uri="{FF2B5EF4-FFF2-40B4-BE49-F238E27FC236}">
              <a16:creationId xmlns:a16="http://schemas.microsoft.com/office/drawing/2014/main" id="{00000000-0008-0000-0900-00007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7" name="Text Box 81">
          <a:extLst>
            <a:ext uri="{FF2B5EF4-FFF2-40B4-BE49-F238E27FC236}">
              <a16:creationId xmlns:a16="http://schemas.microsoft.com/office/drawing/2014/main" id="{00000000-0008-0000-0900-00007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18" name="Text Box 169">
          <a:extLst>
            <a:ext uri="{FF2B5EF4-FFF2-40B4-BE49-F238E27FC236}">
              <a16:creationId xmlns:a16="http://schemas.microsoft.com/office/drawing/2014/main" id="{00000000-0008-0000-0900-00007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20</xdr:row>
      <xdr:rowOff>0</xdr:rowOff>
    </xdr:to>
    <xdr:sp macro="" textlink="">
      <xdr:nvSpPr>
        <xdr:cNvPr id="870519" name="Text Box 171">
          <a:extLst>
            <a:ext uri="{FF2B5EF4-FFF2-40B4-BE49-F238E27FC236}">
              <a16:creationId xmlns:a16="http://schemas.microsoft.com/office/drawing/2014/main" id="{00000000-0008-0000-0900-00007748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469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0" name="Text Box 176">
          <a:extLst>
            <a:ext uri="{FF2B5EF4-FFF2-40B4-BE49-F238E27FC236}">
              <a16:creationId xmlns:a16="http://schemas.microsoft.com/office/drawing/2014/main" id="{00000000-0008-0000-0900-00007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1" name="Text Box 177">
          <a:extLst>
            <a:ext uri="{FF2B5EF4-FFF2-40B4-BE49-F238E27FC236}">
              <a16:creationId xmlns:a16="http://schemas.microsoft.com/office/drawing/2014/main" id="{00000000-0008-0000-0900-00007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2" name="Text Box 178">
          <a:extLst>
            <a:ext uri="{FF2B5EF4-FFF2-40B4-BE49-F238E27FC236}">
              <a16:creationId xmlns:a16="http://schemas.microsoft.com/office/drawing/2014/main" id="{00000000-0008-0000-0900-00007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3" name="Text Box 81">
          <a:extLst>
            <a:ext uri="{FF2B5EF4-FFF2-40B4-BE49-F238E27FC236}">
              <a16:creationId xmlns:a16="http://schemas.microsoft.com/office/drawing/2014/main" id="{00000000-0008-0000-0900-00007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4" name="Text Box 169">
          <a:extLst>
            <a:ext uri="{FF2B5EF4-FFF2-40B4-BE49-F238E27FC236}">
              <a16:creationId xmlns:a16="http://schemas.microsoft.com/office/drawing/2014/main" id="{00000000-0008-0000-0900-00007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5" name="Text Box 176">
          <a:extLst>
            <a:ext uri="{FF2B5EF4-FFF2-40B4-BE49-F238E27FC236}">
              <a16:creationId xmlns:a16="http://schemas.microsoft.com/office/drawing/2014/main" id="{00000000-0008-0000-0900-00007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6" name="Text Box 177">
          <a:extLst>
            <a:ext uri="{FF2B5EF4-FFF2-40B4-BE49-F238E27FC236}">
              <a16:creationId xmlns:a16="http://schemas.microsoft.com/office/drawing/2014/main" id="{00000000-0008-0000-0900-00007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7" name="Text Box 178">
          <a:extLst>
            <a:ext uri="{FF2B5EF4-FFF2-40B4-BE49-F238E27FC236}">
              <a16:creationId xmlns:a16="http://schemas.microsoft.com/office/drawing/2014/main" id="{00000000-0008-0000-0900-00007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8" name="Text Box 168">
          <a:extLst>
            <a:ext uri="{FF2B5EF4-FFF2-40B4-BE49-F238E27FC236}">
              <a16:creationId xmlns:a16="http://schemas.microsoft.com/office/drawing/2014/main" id="{00000000-0008-0000-0900-00008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29" name="Text Box 81">
          <a:extLst>
            <a:ext uri="{FF2B5EF4-FFF2-40B4-BE49-F238E27FC236}">
              <a16:creationId xmlns:a16="http://schemas.microsoft.com/office/drawing/2014/main" id="{00000000-0008-0000-0900-00008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0" name="Text Box 169">
          <a:extLst>
            <a:ext uri="{FF2B5EF4-FFF2-40B4-BE49-F238E27FC236}">
              <a16:creationId xmlns:a16="http://schemas.microsoft.com/office/drawing/2014/main" id="{00000000-0008-0000-0900-00008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1" name="Text Box 172">
          <a:extLst>
            <a:ext uri="{FF2B5EF4-FFF2-40B4-BE49-F238E27FC236}">
              <a16:creationId xmlns:a16="http://schemas.microsoft.com/office/drawing/2014/main" id="{00000000-0008-0000-0900-00008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2" name="Text Box 176">
          <a:extLst>
            <a:ext uri="{FF2B5EF4-FFF2-40B4-BE49-F238E27FC236}">
              <a16:creationId xmlns:a16="http://schemas.microsoft.com/office/drawing/2014/main" id="{00000000-0008-0000-0900-00008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3" name="Text Box 177">
          <a:extLst>
            <a:ext uri="{FF2B5EF4-FFF2-40B4-BE49-F238E27FC236}">
              <a16:creationId xmlns:a16="http://schemas.microsoft.com/office/drawing/2014/main" id="{00000000-0008-0000-0900-00008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4" name="Text Box 178">
          <a:extLst>
            <a:ext uri="{FF2B5EF4-FFF2-40B4-BE49-F238E27FC236}">
              <a16:creationId xmlns:a16="http://schemas.microsoft.com/office/drawing/2014/main" id="{00000000-0008-0000-0900-00008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5" name="Text Box 81">
          <a:extLst>
            <a:ext uri="{FF2B5EF4-FFF2-40B4-BE49-F238E27FC236}">
              <a16:creationId xmlns:a16="http://schemas.microsoft.com/office/drawing/2014/main" id="{00000000-0008-0000-0900-00008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6" name="Text Box 169">
          <a:extLst>
            <a:ext uri="{FF2B5EF4-FFF2-40B4-BE49-F238E27FC236}">
              <a16:creationId xmlns:a16="http://schemas.microsoft.com/office/drawing/2014/main" id="{00000000-0008-0000-0900-00008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20</xdr:row>
      <xdr:rowOff>0</xdr:rowOff>
    </xdr:to>
    <xdr:sp macro="" textlink="">
      <xdr:nvSpPr>
        <xdr:cNvPr id="870537" name="Text Box 171">
          <a:extLst>
            <a:ext uri="{FF2B5EF4-FFF2-40B4-BE49-F238E27FC236}">
              <a16:creationId xmlns:a16="http://schemas.microsoft.com/office/drawing/2014/main" id="{00000000-0008-0000-0900-00008948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469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8" name="Text Box 176">
          <a:extLst>
            <a:ext uri="{FF2B5EF4-FFF2-40B4-BE49-F238E27FC236}">
              <a16:creationId xmlns:a16="http://schemas.microsoft.com/office/drawing/2014/main" id="{00000000-0008-0000-0900-00008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39" name="Text Box 177">
          <a:extLst>
            <a:ext uri="{FF2B5EF4-FFF2-40B4-BE49-F238E27FC236}">
              <a16:creationId xmlns:a16="http://schemas.microsoft.com/office/drawing/2014/main" id="{00000000-0008-0000-0900-00008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0" name="Text Box 178">
          <a:extLst>
            <a:ext uri="{FF2B5EF4-FFF2-40B4-BE49-F238E27FC236}">
              <a16:creationId xmlns:a16="http://schemas.microsoft.com/office/drawing/2014/main" id="{00000000-0008-0000-0900-00008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1" name="Text Box 81">
          <a:extLst>
            <a:ext uri="{FF2B5EF4-FFF2-40B4-BE49-F238E27FC236}">
              <a16:creationId xmlns:a16="http://schemas.microsoft.com/office/drawing/2014/main" id="{00000000-0008-0000-0900-00008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2" name="Text Box 169">
          <a:extLst>
            <a:ext uri="{FF2B5EF4-FFF2-40B4-BE49-F238E27FC236}">
              <a16:creationId xmlns:a16="http://schemas.microsoft.com/office/drawing/2014/main" id="{00000000-0008-0000-0900-00008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3" name="Text Box 176">
          <a:extLst>
            <a:ext uri="{FF2B5EF4-FFF2-40B4-BE49-F238E27FC236}">
              <a16:creationId xmlns:a16="http://schemas.microsoft.com/office/drawing/2014/main" id="{00000000-0008-0000-0900-00008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4" name="Text Box 177">
          <a:extLst>
            <a:ext uri="{FF2B5EF4-FFF2-40B4-BE49-F238E27FC236}">
              <a16:creationId xmlns:a16="http://schemas.microsoft.com/office/drawing/2014/main" id="{00000000-0008-0000-0900-00009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5" name="Text Box 178">
          <a:extLst>
            <a:ext uri="{FF2B5EF4-FFF2-40B4-BE49-F238E27FC236}">
              <a16:creationId xmlns:a16="http://schemas.microsoft.com/office/drawing/2014/main" id="{00000000-0008-0000-0900-00009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6" name="Text Box 168">
          <a:extLst>
            <a:ext uri="{FF2B5EF4-FFF2-40B4-BE49-F238E27FC236}">
              <a16:creationId xmlns:a16="http://schemas.microsoft.com/office/drawing/2014/main" id="{00000000-0008-0000-0900-00009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7" name="Text Box 182">
          <a:extLst>
            <a:ext uri="{FF2B5EF4-FFF2-40B4-BE49-F238E27FC236}">
              <a16:creationId xmlns:a16="http://schemas.microsoft.com/office/drawing/2014/main" id="{00000000-0008-0000-0900-00009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8" name="Text Box 183">
          <a:extLst>
            <a:ext uri="{FF2B5EF4-FFF2-40B4-BE49-F238E27FC236}">
              <a16:creationId xmlns:a16="http://schemas.microsoft.com/office/drawing/2014/main" id="{00000000-0008-0000-0900-00009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49" name="Text Box 184">
          <a:extLst>
            <a:ext uri="{FF2B5EF4-FFF2-40B4-BE49-F238E27FC236}">
              <a16:creationId xmlns:a16="http://schemas.microsoft.com/office/drawing/2014/main" id="{00000000-0008-0000-0900-00009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0" name="Text Box 187">
          <a:extLst>
            <a:ext uri="{FF2B5EF4-FFF2-40B4-BE49-F238E27FC236}">
              <a16:creationId xmlns:a16="http://schemas.microsoft.com/office/drawing/2014/main" id="{00000000-0008-0000-0900-00009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1" name="Text Box 188">
          <a:extLst>
            <a:ext uri="{FF2B5EF4-FFF2-40B4-BE49-F238E27FC236}">
              <a16:creationId xmlns:a16="http://schemas.microsoft.com/office/drawing/2014/main" id="{00000000-0008-0000-0900-00009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2" name="Text Box 189">
          <a:extLst>
            <a:ext uri="{FF2B5EF4-FFF2-40B4-BE49-F238E27FC236}">
              <a16:creationId xmlns:a16="http://schemas.microsoft.com/office/drawing/2014/main" id="{00000000-0008-0000-0900-00009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3" name="Text Box 190">
          <a:extLst>
            <a:ext uri="{FF2B5EF4-FFF2-40B4-BE49-F238E27FC236}">
              <a16:creationId xmlns:a16="http://schemas.microsoft.com/office/drawing/2014/main" id="{00000000-0008-0000-0900-00009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4" name="Text Box 191">
          <a:extLst>
            <a:ext uri="{FF2B5EF4-FFF2-40B4-BE49-F238E27FC236}">
              <a16:creationId xmlns:a16="http://schemas.microsoft.com/office/drawing/2014/main" id="{00000000-0008-0000-0900-00009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5" name="Text Box 192">
          <a:extLst>
            <a:ext uri="{FF2B5EF4-FFF2-40B4-BE49-F238E27FC236}">
              <a16:creationId xmlns:a16="http://schemas.microsoft.com/office/drawing/2014/main" id="{00000000-0008-0000-0900-00009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6" name="Text Box 179">
          <a:extLst>
            <a:ext uri="{FF2B5EF4-FFF2-40B4-BE49-F238E27FC236}">
              <a16:creationId xmlns:a16="http://schemas.microsoft.com/office/drawing/2014/main" id="{00000000-0008-0000-0900-00009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7" name="Text Box 180">
          <a:extLst>
            <a:ext uri="{FF2B5EF4-FFF2-40B4-BE49-F238E27FC236}">
              <a16:creationId xmlns:a16="http://schemas.microsoft.com/office/drawing/2014/main" id="{00000000-0008-0000-0900-00009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8" name="Text Box 181">
          <a:extLst>
            <a:ext uri="{FF2B5EF4-FFF2-40B4-BE49-F238E27FC236}">
              <a16:creationId xmlns:a16="http://schemas.microsoft.com/office/drawing/2014/main" id="{00000000-0008-0000-0900-00009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59" name="Text Box 179">
          <a:extLst>
            <a:ext uri="{FF2B5EF4-FFF2-40B4-BE49-F238E27FC236}">
              <a16:creationId xmlns:a16="http://schemas.microsoft.com/office/drawing/2014/main" id="{00000000-0008-0000-0900-00009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0" name="Text Box 180">
          <a:extLst>
            <a:ext uri="{FF2B5EF4-FFF2-40B4-BE49-F238E27FC236}">
              <a16:creationId xmlns:a16="http://schemas.microsoft.com/office/drawing/2014/main" id="{00000000-0008-0000-0900-0000A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1" name="Text Box 181">
          <a:extLst>
            <a:ext uri="{FF2B5EF4-FFF2-40B4-BE49-F238E27FC236}">
              <a16:creationId xmlns:a16="http://schemas.microsoft.com/office/drawing/2014/main" id="{00000000-0008-0000-0900-0000A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2" name="Text Box 176">
          <a:extLst>
            <a:ext uri="{FF2B5EF4-FFF2-40B4-BE49-F238E27FC236}">
              <a16:creationId xmlns:a16="http://schemas.microsoft.com/office/drawing/2014/main" id="{00000000-0008-0000-0900-0000A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3" name="Text Box 177">
          <a:extLst>
            <a:ext uri="{FF2B5EF4-FFF2-40B4-BE49-F238E27FC236}">
              <a16:creationId xmlns:a16="http://schemas.microsoft.com/office/drawing/2014/main" id="{00000000-0008-0000-0900-0000A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4" name="Text Box 178">
          <a:extLst>
            <a:ext uri="{FF2B5EF4-FFF2-40B4-BE49-F238E27FC236}">
              <a16:creationId xmlns:a16="http://schemas.microsoft.com/office/drawing/2014/main" id="{00000000-0008-0000-0900-0000A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5" name="Text Box 81">
          <a:extLst>
            <a:ext uri="{FF2B5EF4-FFF2-40B4-BE49-F238E27FC236}">
              <a16:creationId xmlns:a16="http://schemas.microsoft.com/office/drawing/2014/main" id="{00000000-0008-0000-0900-0000A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6" name="Text Box 169">
          <a:extLst>
            <a:ext uri="{FF2B5EF4-FFF2-40B4-BE49-F238E27FC236}">
              <a16:creationId xmlns:a16="http://schemas.microsoft.com/office/drawing/2014/main" id="{00000000-0008-0000-0900-0000A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7" name="Text Box 176">
          <a:extLst>
            <a:ext uri="{FF2B5EF4-FFF2-40B4-BE49-F238E27FC236}">
              <a16:creationId xmlns:a16="http://schemas.microsoft.com/office/drawing/2014/main" id="{00000000-0008-0000-0900-0000A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8" name="Text Box 177">
          <a:extLst>
            <a:ext uri="{FF2B5EF4-FFF2-40B4-BE49-F238E27FC236}">
              <a16:creationId xmlns:a16="http://schemas.microsoft.com/office/drawing/2014/main" id="{00000000-0008-0000-0900-0000A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69" name="Text Box 178">
          <a:extLst>
            <a:ext uri="{FF2B5EF4-FFF2-40B4-BE49-F238E27FC236}">
              <a16:creationId xmlns:a16="http://schemas.microsoft.com/office/drawing/2014/main" id="{00000000-0008-0000-0900-0000A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0" name="Text Box 81">
          <a:extLst>
            <a:ext uri="{FF2B5EF4-FFF2-40B4-BE49-F238E27FC236}">
              <a16:creationId xmlns:a16="http://schemas.microsoft.com/office/drawing/2014/main" id="{00000000-0008-0000-0900-0000A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1" name="Text Box 169">
          <a:extLst>
            <a:ext uri="{FF2B5EF4-FFF2-40B4-BE49-F238E27FC236}">
              <a16:creationId xmlns:a16="http://schemas.microsoft.com/office/drawing/2014/main" id="{00000000-0008-0000-0900-0000A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2" name="Text Box 176">
          <a:extLst>
            <a:ext uri="{FF2B5EF4-FFF2-40B4-BE49-F238E27FC236}">
              <a16:creationId xmlns:a16="http://schemas.microsoft.com/office/drawing/2014/main" id="{00000000-0008-0000-0900-0000A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3" name="Text Box 177">
          <a:extLst>
            <a:ext uri="{FF2B5EF4-FFF2-40B4-BE49-F238E27FC236}">
              <a16:creationId xmlns:a16="http://schemas.microsoft.com/office/drawing/2014/main" id="{00000000-0008-0000-0900-0000A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4" name="Text Box 178">
          <a:extLst>
            <a:ext uri="{FF2B5EF4-FFF2-40B4-BE49-F238E27FC236}">
              <a16:creationId xmlns:a16="http://schemas.microsoft.com/office/drawing/2014/main" id="{00000000-0008-0000-0900-0000A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5" name="Text Box 168">
          <a:extLst>
            <a:ext uri="{FF2B5EF4-FFF2-40B4-BE49-F238E27FC236}">
              <a16:creationId xmlns:a16="http://schemas.microsoft.com/office/drawing/2014/main" id="{00000000-0008-0000-0900-0000A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6" name="Text Box 182">
          <a:extLst>
            <a:ext uri="{FF2B5EF4-FFF2-40B4-BE49-F238E27FC236}">
              <a16:creationId xmlns:a16="http://schemas.microsoft.com/office/drawing/2014/main" id="{00000000-0008-0000-0900-0000B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7" name="Text Box 183">
          <a:extLst>
            <a:ext uri="{FF2B5EF4-FFF2-40B4-BE49-F238E27FC236}">
              <a16:creationId xmlns:a16="http://schemas.microsoft.com/office/drawing/2014/main" id="{00000000-0008-0000-0900-0000B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8" name="Text Box 184">
          <a:extLst>
            <a:ext uri="{FF2B5EF4-FFF2-40B4-BE49-F238E27FC236}">
              <a16:creationId xmlns:a16="http://schemas.microsoft.com/office/drawing/2014/main" id="{00000000-0008-0000-0900-0000B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79" name="Text Box 187">
          <a:extLst>
            <a:ext uri="{FF2B5EF4-FFF2-40B4-BE49-F238E27FC236}">
              <a16:creationId xmlns:a16="http://schemas.microsoft.com/office/drawing/2014/main" id="{00000000-0008-0000-0900-0000B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0" name="Text Box 188">
          <a:extLst>
            <a:ext uri="{FF2B5EF4-FFF2-40B4-BE49-F238E27FC236}">
              <a16:creationId xmlns:a16="http://schemas.microsoft.com/office/drawing/2014/main" id="{00000000-0008-0000-0900-0000B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1" name="Text Box 189">
          <a:extLst>
            <a:ext uri="{FF2B5EF4-FFF2-40B4-BE49-F238E27FC236}">
              <a16:creationId xmlns:a16="http://schemas.microsoft.com/office/drawing/2014/main" id="{00000000-0008-0000-0900-0000B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2" name="Text Box 190">
          <a:extLst>
            <a:ext uri="{FF2B5EF4-FFF2-40B4-BE49-F238E27FC236}">
              <a16:creationId xmlns:a16="http://schemas.microsoft.com/office/drawing/2014/main" id="{00000000-0008-0000-0900-0000B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3" name="Text Box 191">
          <a:extLst>
            <a:ext uri="{FF2B5EF4-FFF2-40B4-BE49-F238E27FC236}">
              <a16:creationId xmlns:a16="http://schemas.microsoft.com/office/drawing/2014/main" id="{00000000-0008-0000-0900-0000B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4" name="Text Box 192">
          <a:extLst>
            <a:ext uri="{FF2B5EF4-FFF2-40B4-BE49-F238E27FC236}">
              <a16:creationId xmlns:a16="http://schemas.microsoft.com/office/drawing/2014/main" id="{00000000-0008-0000-0900-0000B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5" name="Text Box 73">
          <a:extLst>
            <a:ext uri="{FF2B5EF4-FFF2-40B4-BE49-F238E27FC236}">
              <a16:creationId xmlns:a16="http://schemas.microsoft.com/office/drawing/2014/main" id="{00000000-0008-0000-0900-0000B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6" name="Text Box 74">
          <a:extLst>
            <a:ext uri="{FF2B5EF4-FFF2-40B4-BE49-F238E27FC236}">
              <a16:creationId xmlns:a16="http://schemas.microsoft.com/office/drawing/2014/main" id="{00000000-0008-0000-0900-0000B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7" name="Text Box 75">
          <a:extLst>
            <a:ext uri="{FF2B5EF4-FFF2-40B4-BE49-F238E27FC236}">
              <a16:creationId xmlns:a16="http://schemas.microsoft.com/office/drawing/2014/main" id="{00000000-0008-0000-0900-0000B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8" name="Text Box 81">
          <a:extLst>
            <a:ext uri="{FF2B5EF4-FFF2-40B4-BE49-F238E27FC236}">
              <a16:creationId xmlns:a16="http://schemas.microsoft.com/office/drawing/2014/main" id="{00000000-0008-0000-0900-0000B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89" name="Text Box 82">
          <a:extLst>
            <a:ext uri="{FF2B5EF4-FFF2-40B4-BE49-F238E27FC236}">
              <a16:creationId xmlns:a16="http://schemas.microsoft.com/office/drawing/2014/main" id="{00000000-0008-0000-0900-0000B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0" name="Text Box 168">
          <a:extLst>
            <a:ext uri="{FF2B5EF4-FFF2-40B4-BE49-F238E27FC236}">
              <a16:creationId xmlns:a16="http://schemas.microsoft.com/office/drawing/2014/main" id="{00000000-0008-0000-0900-0000B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1" name="Text Box 169">
          <a:extLst>
            <a:ext uri="{FF2B5EF4-FFF2-40B4-BE49-F238E27FC236}">
              <a16:creationId xmlns:a16="http://schemas.microsoft.com/office/drawing/2014/main" id="{00000000-0008-0000-0900-0000B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2" name="Text Box 170">
          <a:extLst>
            <a:ext uri="{FF2B5EF4-FFF2-40B4-BE49-F238E27FC236}">
              <a16:creationId xmlns:a16="http://schemas.microsoft.com/office/drawing/2014/main" id="{00000000-0008-0000-0900-0000C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3" name="Text Box 171">
          <a:extLst>
            <a:ext uri="{FF2B5EF4-FFF2-40B4-BE49-F238E27FC236}">
              <a16:creationId xmlns:a16="http://schemas.microsoft.com/office/drawing/2014/main" id="{00000000-0008-0000-0900-0000C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4" name="Text Box 172">
          <a:extLst>
            <a:ext uri="{FF2B5EF4-FFF2-40B4-BE49-F238E27FC236}">
              <a16:creationId xmlns:a16="http://schemas.microsoft.com/office/drawing/2014/main" id="{00000000-0008-0000-0900-0000C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5" name="Text Box 173">
          <a:extLst>
            <a:ext uri="{FF2B5EF4-FFF2-40B4-BE49-F238E27FC236}">
              <a16:creationId xmlns:a16="http://schemas.microsoft.com/office/drawing/2014/main" id="{00000000-0008-0000-0900-0000C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6" name="Text Box 174">
          <a:extLst>
            <a:ext uri="{FF2B5EF4-FFF2-40B4-BE49-F238E27FC236}">
              <a16:creationId xmlns:a16="http://schemas.microsoft.com/office/drawing/2014/main" id="{00000000-0008-0000-0900-0000C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7" name="Text Box 175">
          <a:extLst>
            <a:ext uri="{FF2B5EF4-FFF2-40B4-BE49-F238E27FC236}">
              <a16:creationId xmlns:a16="http://schemas.microsoft.com/office/drawing/2014/main" id="{00000000-0008-0000-0900-0000C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8" name="Text Box 176">
          <a:extLst>
            <a:ext uri="{FF2B5EF4-FFF2-40B4-BE49-F238E27FC236}">
              <a16:creationId xmlns:a16="http://schemas.microsoft.com/office/drawing/2014/main" id="{00000000-0008-0000-0900-0000C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599" name="Text Box 177">
          <a:extLst>
            <a:ext uri="{FF2B5EF4-FFF2-40B4-BE49-F238E27FC236}">
              <a16:creationId xmlns:a16="http://schemas.microsoft.com/office/drawing/2014/main" id="{00000000-0008-0000-0900-0000C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0" name="Text Box 178">
          <a:extLst>
            <a:ext uri="{FF2B5EF4-FFF2-40B4-BE49-F238E27FC236}">
              <a16:creationId xmlns:a16="http://schemas.microsoft.com/office/drawing/2014/main" id="{00000000-0008-0000-0900-0000C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1" name="Text Box 179">
          <a:extLst>
            <a:ext uri="{FF2B5EF4-FFF2-40B4-BE49-F238E27FC236}">
              <a16:creationId xmlns:a16="http://schemas.microsoft.com/office/drawing/2014/main" id="{00000000-0008-0000-0900-0000C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2" name="Text Box 180">
          <a:extLst>
            <a:ext uri="{FF2B5EF4-FFF2-40B4-BE49-F238E27FC236}">
              <a16:creationId xmlns:a16="http://schemas.microsoft.com/office/drawing/2014/main" id="{00000000-0008-0000-0900-0000C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3" name="Text Box 181">
          <a:extLst>
            <a:ext uri="{FF2B5EF4-FFF2-40B4-BE49-F238E27FC236}">
              <a16:creationId xmlns:a16="http://schemas.microsoft.com/office/drawing/2014/main" id="{00000000-0008-0000-0900-0000C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4" name="Text Box 182">
          <a:extLst>
            <a:ext uri="{FF2B5EF4-FFF2-40B4-BE49-F238E27FC236}">
              <a16:creationId xmlns:a16="http://schemas.microsoft.com/office/drawing/2014/main" id="{00000000-0008-0000-0900-0000C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5" name="Text Box 183">
          <a:extLst>
            <a:ext uri="{FF2B5EF4-FFF2-40B4-BE49-F238E27FC236}">
              <a16:creationId xmlns:a16="http://schemas.microsoft.com/office/drawing/2014/main" id="{00000000-0008-0000-0900-0000C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6" name="Text Box 184">
          <a:extLst>
            <a:ext uri="{FF2B5EF4-FFF2-40B4-BE49-F238E27FC236}">
              <a16:creationId xmlns:a16="http://schemas.microsoft.com/office/drawing/2014/main" id="{00000000-0008-0000-0900-0000C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7" name="Text Box 185">
          <a:extLst>
            <a:ext uri="{FF2B5EF4-FFF2-40B4-BE49-F238E27FC236}">
              <a16:creationId xmlns:a16="http://schemas.microsoft.com/office/drawing/2014/main" id="{00000000-0008-0000-0900-0000C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8" name="Text Box 186">
          <a:extLst>
            <a:ext uri="{FF2B5EF4-FFF2-40B4-BE49-F238E27FC236}">
              <a16:creationId xmlns:a16="http://schemas.microsoft.com/office/drawing/2014/main" id="{00000000-0008-0000-0900-0000D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09" name="Text Box 187">
          <a:extLst>
            <a:ext uri="{FF2B5EF4-FFF2-40B4-BE49-F238E27FC236}">
              <a16:creationId xmlns:a16="http://schemas.microsoft.com/office/drawing/2014/main" id="{00000000-0008-0000-0900-0000D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0" name="Text Box 188">
          <a:extLst>
            <a:ext uri="{FF2B5EF4-FFF2-40B4-BE49-F238E27FC236}">
              <a16:creationId xmlns:a16="http://schemas.microsoft.com/office/drawing/2014/main" id="{00000000-0008-0000-0900-0000D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1" name="Text Box 189">
          <a:extLst>
            <a:ext uri="{FF2B5EF4-FFF2-40B4-BE49-F238E27FC236}">
              <a16:creationId xmlns:a16="http://schemas.microsoft.com/office/drawing/2014/main" id="{00000000-0008-0000-0900-0000D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2" name="Text Box 190">
          <a:extLst>
            <a:ext uri="{FF2B5EF4-FFF2-40B4-BE49-F238E27FC236}">
              <a16:creationId xmlns:a16="http://schemas.microsoft.com/office/drawing/2014/main" id="{00000000-0008-0000-0900-0000D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3" name="Text Box 191">
          <a:extLst>
            <a:ext uri="{FF2B5EF4-FFF2-40B4-BE49-F238E27FC236}">
              <a16:creationId xmlns:a16="http://schemas.microsoft.com/office/drawing/2014/main" id="{00000000-0008-0000-0900-0000D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4" name="Text Box 192">
          <a:extLst>
            <a:ext uri="{FF2B5EF4-FFF2-40B4-BE49-F238E27FC236}">
              <a16:creationId xmlns:a16="http://schemas.microsoft.com/office/drawing/2014/main" id="{00000000-0008-0000-0900-0000D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5" name="Text Box 226">
          <a:extLst>
            <a:ext uri="{FF2B5EF4-FFF2-40B4-BE49-F238E27FC236}">
              <a16:creationId xmlns:a16="http://schemas.microsoft.com/office/drawing/2014/main" id="{00000000-0008-0000-0900-0000D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6" name="Text Box 227">
          <a:extLst>
            <a:ext uri="{FF2B5EF4-FFF2-40B4-BE49-F238E27FC236}">
              <a16:creationId xmlns:a16="http://schemas.microsoft.com/office/drawing/2014/main" id="{00000000-0008-0000-0900-0000D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7" name="Text Box 260">
          <a:extLst>
            <a:ext uri="{FF2B5EF4-FFF2-40B4-BE49-F238E27FC236}">
              <a16:creationId xmlns:a16="http://schemas.microsoft.com/office/drawing/2014/main" id="{00000000-0008-0000-0900-0000D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8" name="Text Box 168">
          <a:extLst>
            <a:ext uri="{FF2B5EF4-FFF2-40B4-BE49-F238E27FC236}">
              <a16:creationId xmlns:a16="http://schemas.microsoft.com/office/drawing/2014/main" id="{00000000-0008-0000-0900-0000D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19" name="Text Box 74">
          <a:extLst>
            <a:ext uri="{FF2B5EF4-FFF2-40B4-BE49-F238E27FC236}">
              <a16:creationId xmlns:a16="http://schemas.microsoft.com/office/drawing/2014/main" id="{00000000-0008-0000-0900-0000D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0" name="Text Box 75">
          <a:extLst>
            <a:ext uri="{FF2B5EF4-FFF2-40B4-BE49-F238E27FC236}">
              <a16:creationId xmlns:a16="http://schemas.microsoft.com/office/drawing/2014/main" id="{00000000-0008-0000-0900-0000D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1" name="Text Box 73">
          <a:extLst>
            <a:ext uri="{FF2B5EF4-FFF2-40B4-BE49-F238E27FC236}">
              <a16:creationId xmlns:a16="http://schemas.microsoft.com/office/drawing/2014/main" id="{00000000-0008-0000-0900-0000D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2" name="Text Box 74">
          <a:extLst>
            <a:ext uri="{FF2B5EF4-FFF2-40B4-BE49-F238E27FC236}">
              <a16:creationId xmlns:a16="http://schemas.microsoft.com/office/drawing/2014/main" id="{00000000-0008-0000-0900-0000D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3" name="Text Box 75">
          <a:extLst>
            <a:ext uri="{FF2B5EF4-FFF2-40B4-BE49-F238E27FC236}">
              <a16:creationId xmlns:a16="http://schemas.microsoft.com/office/drawing/2014/main" id="{00000000-0008-0000-0900-0000D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4" name="Text Box 185">
          <a:extLst>
            <a:ext uri="{FF2B5EF4-FFF2-40B4-BE49-F238E27FC236}">
              <a16:creationId xmlns:a16="http://schemas.microsoft.com/office/drawing/2014/main" id="{00000000-0008-0000-0900-0000E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5" name="Text Box 186">
          <a:extLst>
            <a:ext uri="{FF2B5EF4-FFF2-40B4-BE49-F238E27FC236}">
              <a16:creationId xmlns:a16="http://schemas.microsoft.com/office/drawing/2014/main" id="{00000000-0008-0000-0900-0000E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6" name="Text Box 168">
          <a:extLst>
            <a:ext uri="{FF2B5EF4-FFF2-40B4-BE49-F238E27FC236}">
              <a16:creationId xmlns:a16="http://schemas.microsoft.com/office/drawing/2014/main" id="{00000000-0008-0000-0900-0000E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7" name="Text Box 74">
          <a:extLst>
            <a:ext uri="{FF2B5EF4-FFF2-40B4-BE49-F238E27FC236}">
              <a16:creationId xmlns:a16="http://schemas.microsoft.com/office/drawing/2014/main" id="{00000000-0008-0000-0900-0000E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8" name="Text Box 75">
          <a:extLst>
            <a:ext uri="{FF2B5EF4-FFF2-40B4-BE49-F238E27FC236}">
              <a16:creationId xmlns:a16="http://schemas.microsoft.com/office/drawing/2014/main" id="{00000000-0008-0000-0900-0000E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29" name="Text Box 81">
          <a:extLst>
            <a:ext uri="{FF2B5EF4-FFF2-40B4-BE49-F238E27FC236}">
              <a16:creationId xmlns:a16="http://schemas.microsoft.com/office/drawing/2014/main" id="{00000000-0008-0000-0900-0000E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0" name="Text Box 169">
          <a:extLst>
            <a:ext uri="{FF2B5EF4-FFF2-40B4-BE49-F238E27FC236}">
              <a16:creationId xmlns:a16="http://schemas.microsoft.com/office/drawing/2014/main" id="{00000000-0008-0000-0900-0000E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1" name="Text Box 172">
          <a:extLst>
            <a:ext uri="{FF2B5EF4-FFF2-40B4-BE49-F238E27FC236}">
              <a16:creationId xmlns:a16="http://schemas.microsoft.com/office/drawing/2014/main" id="{00000000-0008-0000-0900-0000E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2" name="Text Box 227">
          <a:extLst>
            <a:ext uri="{FF2B5EF4-FFF2-40B4-BE49-F238E27FC236}">
              <a16:creationId xmlns:a16="http://schemas.microsoft.com/office/drawing/2014/main" id="{00000000-0008-0000-0900-0000E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3" name="Text Box 73">
          <a:extLst>
            <a:ext uri="{FF2B5EF4-FFF2-40B4-BE49-F238E27FC236}">
              <a16:creationId xmlns:a16="http://schemas.microsoft.com/office/drawing/2014/main" id="{00000000-0008-0000-0900-0000E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4" name="Text Box 73">
          <a:extLst>
            <a:ext uri="{FF2B5EF4-FFF2-40B4-BE49-F238E27FC236}">
              <a16:creationId xmlns:a16="http://schemas.microsoft.com/office/drawing/2014/main" id="{00000000-0008-0000-0900-0000E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5" name="Text Box 74">
          <a:extLst>
            <a:ext uri="{FF2B5EF4-FFF2-40B4-BE49-F238E27FC236}">
              <a16:creationId xmlns:a16="http://schemas.microsoft.com/office/drawing/2014/main" id="{00000000-0008-0000-0900-0000E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6" name="Text Box 75">
          <a:extLst>
            <a:ext uri="{FF2B5EF4-FFF2-40B4-BE49-F238E27FC236}">
              <a16:creationId xmlns:a16="http://schemas.microsoft.com/office/drawing/2014/main" id="{00000000-0008-0000-0900-0000E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7" name="Text Box 73">
          <a:extLst>
            <a:ext uri="{FF2B5EF4-FFF2-40B4-BE49-F238E27FC236}">
              <a16:creationId xmlns:a16="http://schemas.microsoft.com/office/drawing/2014/main" id="{00000000-0008-0000-0900-0000E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8" name="Text Box 185">
          <a:extLst>
            <a:ext uri="{FF2B5EF4-FFF2-40B4-BE49-F238E27FC236}">
              <a16:creationId xmlns:a16="http://schemas.microsoft.com/office/drawing/2014/main" id="{00000000-0008-0000-0900-0000E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39" name="Text Box 186">
          <a:extLst>
            <a:ext uri="{FF2B5EF4-FFF2-40B4-BE49-F238E27FC236}">
              <a16:creationId xmlns:a16="http://schemas.microsoft.com/office/drawing/2014/main" id="{00000000-0008-0000-0900-0000E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0" name="Text Box 168">
          <a:extLst>
            <a:ext uri="{FF2B5EF4-FFF2-40B4-BE49-F238E27FC236}">
              <a16:creationId xmlns:a16="http://schemas.microsoft.com/office/drawing/2014/main" id="{00000000-0008-0000-0900-0000F0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1" name="Text Box 74">
          <a:extLst>
            <a:ext uri="{FF2B5EF4-FFF2-40B4-BE49-F238E27FC236}">
              <a16:creationId xmlns:a16="http://schemas.microsoft.com/office/drawing/2014/main" id="{00000000-0008-0000-0900-0000F1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2" name="Text Box 75">
          <a:extLst>
            <a:ext uri="{FF2B5EF4-FFF2-40B4-BE49-F238E27FC236}">
              <a16:creationId xmlns:a16="http://schemas.microsoft.com/office/drawing/2014/main" id="{00000000-0008-0000-0900-0000F2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3" name="Text Box 81">
          <a:extLst>
            <a:ext uri="{FF2B5EF4-FFF2-40B4-BE49-F238E27FC236}">
              <a16:creationId xmlns:a16="http://schemas.microsoft.com/office/drawing/2014/main" id="{00000000-0008-0000-0900-0000F3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4" name="Text Box 169">
          <a:extLst>
            <a:ext uri="{FF2B5EF4-FFF2-40B4-BE49-F238E27FC236}">
              <a16:creationId xmlns:a16="http://schemas.microsoft.com/office/drawing/2014/main" id="{00000000-0008-0000-0900-0000F4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5" name="Text Box 172">
          <a:extLst>
            <a:ext uri="{FF2B5EF4-FFF2-40B4-BE49-F238E27FC236}">
              <a16:creationId xmlns:a16="http://schemas.microsoft.com/office/drawing/2014/main" id="{00000000-0008-0000-0900-0000F5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6" name="Text Box 227">
          <a:extLst>
            <a:ext uri="{FF2B5EF4-FFF2-40B4-BE49-F238E27FC236}">
              <a16:creationId xmlns:a16="http://schemas.microsoft.com/office/drawing/2014/main" id="{00000000-0008-0000-0900-0000F6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7" name="Text Box 185">
          <a:extLst>
            <a:ext uri="{FF2B5EF4-FFF2-40B4-BE49-F238E27FC236}">
              <a16:creationId xmlns:a16="http://schemas.microsoft.com/office/drawing/2014/main" id="{00000000-0008-0000-0900-0000F7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8" name="Text Box 186">
          <a:extLst>
            <a:ext uri="{FF2B5EF4-FFF2-40B4-BE49-F238E27FC236}">
              <a16:creationId xmlns:a16="http://schemas.microsoft.com/office/drawing/2014/main" id="{00000000-0008-0000-0900-0000F8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49" name="Text Box 185">
          <a:extLst>
            <a:ext uri="{FF2B5EF4-FFF2-40B4-BE49-F238E27FC236}">
              <a16:creationId xmlns:a16="http://schemas.microsoft.com/office/drawing/2014/main" id="{00000000-0008-0000-0900-0000F9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0" name="Text Box 186">
          <a:extLst>
            <a:ext uri="{FF2B5EF4-FFF2-40B4-BE49-F238E27FC236}">
              <a16:creationId xmlns:a16="http://schemas.microsoft.com/office/drawing/2014/main" id="{00000000-0008-0000-0900-0000FA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1" name="Text Box 185">
          <a:extLst>
            <a:ext uri="{FF2B5EF4-FFF2-40B4-BE49-F238E27FC236}">
              <a16:creationId xmlns:a16="http://schemas.microsoft.com/office/drawing/2014/main" id="{00000000-0008-0000-0900-0000FB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2" name="Text Box 186">
          <a:extLst>
            <a:ext uri="{FF2B5EF4-FFF2-40B4-BE49-F238E27FC236}">
              <a16:creationId xmlns:a16="http://schemas.microsoft.com/office/drawing/2014/main" id="{00000000-0008-0000-0900-0000FC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3" name="Text Box 185">
          <a:extLst>
            <a:ext uri="{FF2B5EF4-FFF2-40B4-BE49-F238E27FC236}">
              <a16:creationId xmlns:a16="http://schemas.microsoft.com/office/drawing/2014/main" id="{00000000-0008-0000-0900-0000FD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4" name="Text Box 186">
          <a:extLst>
            <a:ext uri="{FF2B5EF4-FFF2-40B4-BE49-F238E27FC236}">
              <a16:creationId xmlns:a16="http://schemas.microsoft.com/office/drawing/2014/main" id="{00000000-0008-0000-0900-0000FE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5" name="Text Box 168">
          <a:extLst>
            <a:ext uri="{FF2B5EF4-FFF2-40B4-BE49-F238E27FC236}">
              <a16:creationId xmlns:a16="http://schemas.microsoft.com/office/drawing/2014/main" id="{00000000-0008-0000-0900-0000FF48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6" name="Text Box 171">
          <a:extLst>
            <a:ext uri="{FF2B5EF4-FFF2-40B4-BE49-F238E27FC236}">
              <a16:creationId xmlns:a16="http://schemas.microsoft.com/office/drawing/2014/main" id="{00000000-0008-0000-0900-00000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7" name="Text Box 168">
          <a:extLst>
            <a:ext uri="{FF2B5EF4-FFF2-40B4-BE49-F238E27FC236}">
              <a16:creationId xmlns:a16="http://schemas.microsoft.com/office/drawing/2014/main" id="{00000000-0008-0000-0900-00000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8" name="Text Box 74">
          <a:extLst>
            <a:ext uri="{FF2B5EF4-FFF2-40B4-BE49-F238E27FC236}">
              <a16:creationId xmlns:a16="http://schemas.microsoft.com/office/drawing/2014/main" id="{00000000-0008-0000-0900-00000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59" name="Text Box 75">
          <a:extLst>
            <a:ext uri="{FF2B5EF4-FFF2-40B4-BE49-F238E27FC236}">
              <a16:creationId xmlns:a16="http://schemas.microsoft.com/office/drawing/2014/main" id="{00000000-0008-0000-0900-00000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0" name="Text Box 73">
          <a:extLst>
            <a:ext uri="{FF2B5EF4-FFF2-40B4-BE49-F238E27FC236}">
              <a16:creationId xmlns:a16="http://schemas.microsoft.com/office/drawing/2014/main" id="{00000000-0008-0000-0900-00000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1" name="Text Box 185">
          <a:extLst>
            <a:ext uri="{FF2B5EF4-FFF2-40B4-BE49-F238E27FC236}">
              <a16:creationId xmlns:a16="http://schemas.microsoft.com/office/drawing/2014/main" id="{00000000-0008-0000-0900-00000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2" name="Text Box 186">
          <a:extLst>
            <a:ext uri="{FF2B5EF4-FFF2-40B4-BE49-F238E27FC236}">
              <a16:creationId xmlns:a16="http://schemas.microsoft.com/office/drawing/2014/main" id="{00000000-0008-0000-0900-00000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663" name="Text Box 227">
          <a:extLst>
            <a:ext uri="{FF2B5EF4-FFF2-40B4-BE49-F238E27FC236}">
              <a16:creationId xmlns:a16="http://schemas.microsoft.com/office/drawing/2014/main" id="{00000000-0008-0000-0900-000007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4" name="Text Box 73">
          <a:extLst>
            <a:ext uri="{FF2B5EF4-FFF2-40B4-BE49-F238E27FC236}">
              <a16:creationId xmlns:a16="http://schemas.microsoft.com/office/drawing/2014/main" id="{00000000-0008-0000-0900-00000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5" name="Text Box 73">
          <a:extLst>
            <a:ext uri="{FF2B5EF4-FFF2-40B4-BE49-F238E27FC236}">
              <a16:creationId xmlns:a16="http://schemas.microsoft.com/office/drawing/2014/main" id="{00000000-0008-0000-0900-00000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6" name="Text Box 168">
          <a:extLst>
            <a:ext uri="{FF2B5EF4-FFF2-40B4-BE49-F238E27FC236}">
              <a16:creationId xmlns:a16="http://schemas.microsoft.com/office/drawing/2014/main" id="{00000000-0008-0000-0900-00000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7" name="Text Box 74">
          <a:extLst>
            <a:ext uri="{FF2B5EF4-FFF2-40B4-BE49-F238E27FC236}">
              <a16:creationId xmlns:a16="http://schemas.microsoft.com/office/drawing/2014/main" id="{00000000-0008-0000-0900-00000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8" name="Text Box 75">
          <a:extLst>
            <a:ext uri="{FF2B5EF4-FFF2-40B4-BE49-F238E27FC236}">
              <a16:creationId xmlns:a16="http://schemas.microsoft.com/office/drawing/2014/main" id="{00000000-0008-0000-0900-00000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69" name="Text Box 185">
          <a:extLst>
            <a:ext uri="{FF2B5EF4-FFF2-40B4-BE49-F238E27FC236}">
              <a16:creationId xmlns:a16="http://schemas.microsoft.com/office/drawing/2014/main" id="{00000000-0008-0000-0900-00000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0" name="Text Box 186">
          <a:extLst>
            <a:ext uri="{FF2B5EF4-FFF2-40B4-BE49-F238E27FC236}">
              <a16:creationId xmlns:a16="http://schemas.microsoft.com/office/drawing/2014/main" id="{00000000-0008-0000-0900-00000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671" name="Text Box 227">
          <a:extLst>
            <a:ext uri="{FF2B5EF4-FFF2-40B4-BE49-F238E27FC236}">
              <a16:creationId xmlns:a16="http://schemas.microsoft.com/office/drawing/2014/main" id="{00000000-0008-0000-0900-00000F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2" name="Text Box 73">
          <a:extLst>
            <a:ext uri="{FF2B5EF4-FFF2-40B4-BE49-F238E27FC236}">
              <a16:creationId xmlns:a16="http://schemas.microsoft.com/office/drawing/2014/main" id="{00000000-0008-0000-0900-00001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3" name="Text Box 168">
          <a:extLst>
            <a:ext uri="{FF2B5EF4-FFF2-40B4-BE49-F238E27FC236}">
              <a16:creationId xmlns:a16="http://schemas.microsoft.com/office/drawing/2014/main" id="{00000000-0008-0000-0900-00001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4" name="Text Box 74">
          <a:extLst>
            <a:ext uri="{FF2B5EF4-FFF2-40B4-BE49-F238E27FC236}">
              <a16:creationId xmlns:a16="http://schemas.microsoft.com/office/drawing/2014/main" id="{00000000-0008-0000-0900-00001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5" name="Text Box 75">
          <a:extLst>
            <a:ext uri="{FF2B5EF4-FFF2-40B4-BE49-F238E27FC236}">
              <a16:creationId xmlns:a16="http://schemas.microsoft.com/office/drawing/2014/main" id="{00000000-0008-0000-0900-00001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6" name="Text Box 185">
          <a:extLst>
            <a:ext uri="{FF2B5EF4-FFF2-40B4-BE49-F238E27FC236}">
              <a16:creationId xmlns:a16="http://schemas.microsoft.com/office/drawing/2014/main" id="{00000000-0008-0000-0900-00001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7" name="Text Box 186">
          <a:extLst>
            <a:ext uri="{FF2B5EF4-FFF2-40B4-BE49-F238E27FC236}">
              <a16:creationId xmlns:a16="http://schemas.microsoft.com/office/drawing/2014/main" id="{00000000-0008-0000-0900-00001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678" name="Text Box 227">
          <a:extLst>
            <a:ext uri="{FF2B5EF4-FFF2-40B4-BE49-F238E27FC236}">
              <a16:creationId xmlns:a16="http://schemas.microsoft.com/office/drawing/2014/main" id="{00000000-0008-0000-0900-000016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79" name="Text Box 73">
          <a:extLst>
            <a:ext uri="{FF2B5EF4-FFF2-40B4-BE49-F238E27FC236}">
              <a16:creationId xmlns:a16="http://schemas.microsoft.com/office/drawing/2014/main" id="{00000000-0008-0000-0900-00001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0" name="Text Box 168">
          <a:extLst>
            <a:ext uri="{FF2B5EF4-FFF2-40B4-BE49-F238E27FC236}">
              <a16:creationId xmlns:a16="http://schemas.microsoft.com/office/drawing/2014/main" id="{00000000-0008-0000-0900-00001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1" name="Text Box 74">
          <a:extLst>
            <a:ext uri="{FF2B5EF4-FFF2-40B4-BE49-F238E27FC236}">
              <a16:creationId xmlns:a16="http://schemas.microsoft.com/office/drawing/2014/main" id="{00000000-0008-0000-0900-00001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2" name="Text Box 75">
          <a:extLst>
            <a:ext uri="{FF2B5EF4-FFF2-40B4-BE49-F238E27FC236}">
              <a16:creationId xmlns:a16="http://schemas.microsoft.com/office/drawing/2014/main" id="{00000000-0008-0000-0900-00001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3" name="Text Box 81">
          <a:extLst>
            <a:ext uri="{FF2B5EF4-FFF2-40B4-BE49-F238E27FC236}">
              <a16:creationId xmlns:a16="http://schemas.microsoft.com/office/drawing/2014/main" id="{00000000-0008-0000-0900-00001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4" name="Text Box 169">
          <a:extLst>
            <a:ext uri="{FF2B5EF4-FFF2-40B4-BE49-F238E27FC236}">
              <a16:creationId xmlns:a16="http://schemas.microsoft.com/office/drawing/2014/main" id="{00000000-0008-0000-0900-00001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5" name="Text Box 172">
          <a:extLst>
            <a:ext uri="{FF2B5EF4-FFF2-40B4-BE49-F238E27FC236}">
              <a16:creationId xmlns:a16="http://schemas.microsoft.com/office/drawing/2014/main" id="{00000000-0008-0000-0900-00001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6" name="Text Box 227">
          <a:extLst>
            <a:ext uri="{FF2B5EF4-FFF2-40B4-BE49-F238E27FC236}">
              <a16:creationId xmlns:a16="http://schemas.microsoft.com/office/drawing/2014/main" id="{00000000-0008-0000-0900-00001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7" name="Text Box 185">
          <a:extLst>
            <a:ext uri="{FF2B5EF4-FFF2-40B4-BE49-F238E27FC236}">
              <a16:creationId xmlns:a16="http://schemas.microsoft.com/office/drawing/2014/main" id="{00000000-0008-0000-0900-00001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8" name="Text Box 186">
          <a:extLst>
            <a:ext uri="{FF2B5EF4-FFF2-40B4-BE49-F238E27FC236}">
              <a16:creationId xmlns:a16="http://schemas.microsoft.com/office/drawing/2014/main" id="{00000000-0008-0000-0900-00002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89" name="Text Box 185">
          <a:extLst>
            <a:ext uri="{FF2B5EF4-FFF2-40B4-BE49-F238E27FC236}">
              <a16:creationId xmlns:a16="http://schemas.microsoft.com/office/drawing/2014/main" id="{00000000-0008-0000-0900-00002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0" name="Text Box 186">
          <a:extLst>
            <a:ext uri="{FF2B5EF4-FFF2-40B4-BE49-F238E27FC236}">
              <a16:creationId xmlns:a16="http://schemas.microsoft.com/office/drawing/2014/main" id="{00000000-0008-0000-0900-00002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1" name="Text Box 171">
          <a:extLst>
            <a:ext uri="{FF2B5EF4-FFF2-40B4-BE49-F238E27FC236}">
              <a16:creationId xmlns:a16="http://schemas.microsoft.com/office/drawing/2014/main" id="{00000000-0008-0000-0900-00002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2" name="Text Box 73">
          <a:extLst>
            <a:ext uri="{FF2B5EF4-FFF2-40B4-BE49-F238E27FC236}">
              <a16:creationId xmlns:a16="http://schemas.microsoft.com/office/drawing/2014/main" id="{00000000-0008-0000-0900-00002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3" name="Text Box 73">
          <a:extLst>
            <a:ext uri="{FF2B5EF4-FFF2-40B4-BE49-F238E27FC236}">
              <a16:creationId xmlns:a16="http://schemas.microsoft.com/office/drawing/2014/main" id="{00000000-0008-0000-0900-00002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4" name="Text Box 168">
          <a:extLst>
            <a:ext uri="{FF2B5EF4-FFF2-40B4-BE49-F238E27FC236}">
              <a16:creationId xmlns:a16="http://schemas.microsoft.com/office/drawing/2014/main" id="{00000000-0008-0000-0900-00002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5" name="Text Box 74">
          <a:extLst>
            <a:ext uri="{FF2B5EF4-FFF2-40B4-BE49-F238E27FC236}">
              <a16:creationId xmlns:a16="http://schemas.microsoft.com/office/drawing/2014/main" id="{00000000-0008-0000-0900-00002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6" name="Text Box 75">
          <a:extLst>
            <a:ext uri="{FF2B5EF4-FFF2-40B4-BE49-F238E27FC236}">
              <a16:creationId xmlns:a16="http://schemas.microsoft.com/office/drawing/2014/main" id="{00000000-0008-0000-0900-00002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7" name="Text Box 185">
          <a:extLst>
            <a:ext uri="{FF2B5EF4-FFF2-40B4-BE49-F238E27FC236}">
              <a16:creationId xmlns:a16="http://schemas.microsoft.com/office/drawing/2014/main" id="{00000000-0008-0000-0900-00002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698" name="Text Box 186">
          <a:extLst>
            <a:ext uri="{FF2B5EF4-FFF2-40B4-BE49-F238E27FC236}">
              <a16:creationId xmlns:a16="http://schemas.microsoft.com/office/drawing/2014/main" id="{00000000-0008-0000-0900-00002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699" name="Text Box 227">
          <a:extLst>
            <a:ext uri="{FF2B5EF4-FFF2-40B4-BE49-F238E27FC236}">
              <a16:creationId xmlns:a16="http://schemas.microsoft.com/office/drawing/2014/main" id="{00000000-0008-0000-0900-00002B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0" name="Text Box 73">
          <a:extLst>
            <a:ext uri="{FF2B5EF4-FFF2-40B4-BE49-F238E27FC236}">
              <a16:creationId xmlns:a16="http://schemas.microsoft.com/office/drawing/2014/main" id="{00000000-0008-0000-0900-00002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1" name="Text Box 168">
          <a:extLst>
            <a:ext uri="{FF2B5EF4-FFF2-40B4-BE49-F238E27FC236}">
              <a16:creationId xmlns:a16="http://schemas.microsoft.com/office/drawing/2014/main" id="{00000000-0008-0000-0900-00002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2" name="Text Box 74">
          <a:extLst>
            <a:ext uri="{FF2B5EF4-FFF2-40B4-BE49-F238E27FC236}">
              <a16:creationId xmlns:a16="http://schemas.microsoft.com/office/drawing/2014/main" id="{00000000-0008-0000-0900-00002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3" name="Text Box 75">
          <a:extLst>
            <a:ext uri="{FF2B5EF4-FFF2-40B4-BE49-F238E27FC236}">
              <a16:creationId xmlns:a16="http://schemas.microsoft.com/office/drawing/2014/main" id="{00000000-0008-0000-0900-00002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4" name="Text Box 185">
          <a:extLst>
            <a:ext uri="{FF2B5EF4-FFF2-40B4-BE49-F238E27FC236}">
              <a16:creationId xmlns:a16="http://schemas.microsoft.com/office/drawing/2014/main" id="{00000000-0008-0000-0900-00003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5" name="Text Box 186">
          <a:extLst>
            <a:ext uri="{FF2B5EF4-FFF2-40B4-BE49-F238E27FC236}">
              <a16:creationId xmlns:a16="http://schemas.microsoft.com/office/drawing/2014/main" id="{00000000-0008-0000-0900-00003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706" name="Text Box 227">
          <a:extLst>
            <a:ext uri="{FF2B5EF4-FFF2-40B4-BE49-F238E27FC236}">
              <a16:creationId xmlns:a16="http://schemas.microsoft.com/office/drawing/2014/main" id="{00000000-0008-0000-0900-000032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7" name="Text Box 73">
          <a:extLst>
            <a:ext uri="{FF2B5EF4-FFF2-40B4-BE49-F238E27FC236}">
              <a16:creationId xmlns:a16="http://schemas.microsoft.com/office/drawing/2014/main" id="{00000000-0008-0000-0900-00003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8" name="Text Box 81">
          <a:extLst>
            <a:ext uri="{FF2B5EF4-FFF2-40B4-BE49-F238E27FC236}">
              <a16:creationId xmlns:a16="http://schemas.microsoft.com/office/drawing/2014/main" id="{00000000-0008-0000-0900-00003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09" name="Text Box 82">
          <a:extLst>
            <a:ext uri="{FF2B5EF4-FFF2-40B4-BE49-F238E27FC236}">
              <a16:creationId xmlns:a16="http://schemas.microsoft.com/office/drawing/2014/main" id="{00000000-0008-0000-0900-00003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0" name="Text Box 169">
          <a:extLst>
            <a:ext uri="{FF2B5EF4-FFF2-40B4-BE49-F238E27FC236}">
              <a16:creationId xmlns:a16="http://schemas.microsoft.com/office/drawing/2014/main" id="{00000000-0008-0000-0900-00003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1" name="Text Box 170">
          <a:extLst>
            <a:ext uri="{FF2B5EF4-FFF2-40B4-BE49-F238E27FC236}">
              <a16:creationId xmlns:a16="http://schemas.microsoft.com/office/drawing/2014/main" id="{00000000-0008-0000-0900-00003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2" name="Text Box 172">
          <a:extLst>
            <a:ext uri="{FF2B5EF4-FFF2-40B4-BE49-F238E27FC236}">
              <a16:creationId xmlns:a16="http://schemas.microsoft.com/office/drawing/2014/main" id="{00000000-0008-0000-0900-00003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3" name="Text Box 173">
          <a:extLst>
            <a:ext uri="{FF2B5EF4-FFF2-40B4-BE49-F238E27FC236}">
              <a16:creationId xmlns:a16="http://schemas.microsoft.com/office/drawing/2014/main" id="{00000000-0008-0000-0900-00003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4" name="Text Box 174">
          <a:extLst>
            <a:ext uri="{FF2B5EF4-FFF2-40B4-BE49-F238E27FC236}">
              <a16:creationId xmlns:a16="http://schemas.microsoft.com/office/drawing/2014/main" id="{00000000-0008-0000-0900-00003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5" name="Text Box 175">
          <a:extLst>
            <a:ext uri="{FF2B5EF4-FFF2-40B4-BE49-F238E27FC236}">
              <a16:creationId xmlns:a16="http://schemas.microsoft.com/office/drawing/2014/main" id="{00000000-0008-0000-0900-00003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6" name="Text Box 176">
          <a:extLst>
            <a:ext uri="{FF2B5EF4-FFF2-40B4-BE49-F238E27FC236}">
              <a16:creationId xmlns:a16="http://schemas.microsoft.com/office/drawing/2014/main" id="{00000000-0008-0000-0900-00003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7" name="Text Box 177">
          <a:extLst>
            <a:ext uri="{FF2B5EF4-FFF2-40B4-BE49-F238E27FC236}">
              <a16:creationId xmlns:a16="http://schemas.microsoft.com/office/drawing/2014/main" id="{00000000-0008-0000-0900-00003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8" name="Text Box 178">
          <a:extLst>
            <a:ext uri="{FF2B5EF4-FFF2-40B4-BE49-F238E27FC236}">
              <a16:creationId xmlns:a16="http://schemas.microsoft.com/office/drawing/2014/main" id="{00000000-0008-0000-0900-00003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19" name="Text Box 226">
          <a:extLst>
            <a:ext uri="{FF2B5EF4-FFF2-40B4-BE49-F238E27FC236}">
              <a16:creationId xmlns:a16="http://schemas.microsoft.com/office/drawing/2014/main" id="{00000000-0008-0000-0900-00003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0" name="Text Box 227">
          <a:extLst>
            <a:ext uri="{FF2B5EF4-FFF2-40B4-BE49-F238E27FC236}">
              <a16:creationId xmlns:a16="http://schemas.microsoft.com/office/drawing/2014/main" id="{00000000-0008-0000-0900-00004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1" name="Text Box 260">
          <a:extLst>
            <a:ext uri="{FF2B5EF4-FFF2-40B4-BE49-F238E27FC236}">
              <a16:creationId xmlns:a16="http://schemas.microsoft.com/office/drawing/2014/main" id="{00000000-0008-0000-0900-00004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2" name="Text Box 81">
          <a:extLst>
            <a:ext uri="{FF2B5EF4-FFF2-40B4-BE49-F238E27FC236}">
              <a16:creationId xmlns:a16="http://schemas.microsoft.com/office/drawing/2014/main" id="{00000000-0008-0000-0900-00004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3" name="Text Box 82">
          <a:extLst>
            <a:ext uri="{FF2B5EF4-FFF2-40B4-BE49-F238E27FC236}">
              <a16:creationId xmlns:a16="http://schemas.microsoft.com/office/drawing/2014/main" id="{00000000-0008-0000-0900-00004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4" name="Text Box 169">
          <a:extLst>
            <a:ext uri="{FF2B5EF4-FFF2-40B4-BE49-F238E27FC236}">
              <a16:creationId xmlns:a16="http://schemas.microsoft.com/office/drawing/2014/main" id="{00000000-0008-0000-0900-00004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5" name="Text Box 170">
          <a:extLst>
            <a:ext uri="{FF2B5EF4-FFF2-40B4-BE49-F238E27FC236}">
              <a16:creationId xmlns:a16="http://schemas.microsoft.com/office/drawing/2014/main" id="{00000000-0008-0000-0900-00004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6" name="Text Box 172">
          <a:extLst>
            <a:ext uri="{FF2B5EF4-FFF2-40B4-BE49-F238E27FC236}">
              <a16:creationId xmlns:a16="http://schemas.microsoft.com/office/drawing/2014/main" id="{00000000-0008-0000-0900-00004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7" name="Text Box 173">
          <a:extLst>
            <a:ext uri="{FF2B5EF4-FFF2-40B4-BE49-F238E27FC236}">
              <a16:creationId xmlns:a16="http://schemas.microsoft.com/office/drawing/2014/main" id="{00000000-0008-0000-0900-00004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8" name="Text Box 174">
          <a:extLst>
            <a:ext uri="{FF2B5EF4-FFF2-40B4-BE49-F238E27FC236}">
              <a16:creationId xmlns:a16="http://schemas.microsoft.com/office/drawing/2014/main" id="{00000000-0008-0000-0900-00004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29" name="Text Box 175">
          <a:extLst>
            <a:ext uri="{FF2B5EF4-FFF2-40B4-BE49-F238E27FC236}">
              <a16:creationId xmlns:a16="http://schemas.microsoft.com/office/drawing/2014/main" id="{00000000-0008-0000-0900-00004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0" name="Text Box 176">
          <a:extLst>
            <a:ext uri="{FF2B5EF4-FFF2-40B4-BE49-F238E27FC236}">
              <a16:creationId xmlns:a16="http://schemas.microsoft.com/office/drawing/2014/main" id="{00000000-0008-0000-0900-00004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1" name="Text Box 177">
          <a:extLst>
            <a:ext uri="{FF2B5EF4-FFF2-40B4-BE49-F238E27FC236}">
              <a16:creationId xmlns:a16="http://schemas.microsoft.com/office/drawing/2014/main" id="{00000000-0008-0000-0900-00004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2" name="Text Box 178">
          <a:extLst>
            <a:ext uri="{FF2B5EF4-FFF2-40B4-BE49-F238E27FC236}">
              <a16:creationId xmlns:a16="http://schemas.microsoft.com/office/drawing/2014/main" id="{00000000-0008-0000-0900-00004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3" name="Text Box 226">
          <a:extLst>
            <a:ext uri="{FF2B5EF4-FFF2-40B4-BE49-F238E27FC236}">
              <a16:creationId xmlns:a16="http://schemas.microsoft.com/office/drawing/2014/main" id="{00000000-0008-0000-0900-00004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4" name="Text Box 227">
          <a:extLst>
            <a:ext uri="{FF2B5EF4-FFF2-40B4-BE49-F238E27FC236}">
              <a16:creationId xmlns:a16="http://schemas.microsoft.com/office/drawing/2014/main" id="{00000000-0008-0000-0900-00004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5" name="Text Box 260">
          <a:extLst>
            <a:ext uri="{FF2B5EF4-FFF2-40B4-BE49-F238E27FC236}">
              <a16:creationId xmlns:a16="http://schemas.microsoft.com/office/drawing/2014/main" id="{00000000-0008-0000-0900-00004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6" name="Text Box 179">
          <a:extLst>
            <a:ext uri="{FF2B5EF4-FFF2-40B4-BE49-F238E27FC236}">
              <a16:creationId xmlns:a16="http://schemas.microsoft.com/office/drawing/2014/main" id="{00000000-0008-0000-0900-00005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7" name="Text Box 180">
          <a:extLst>
            <a:ext uri="{FF2B5EF4-FFF2-40B4-BE49-F238E27FC236}">
              <a16:creationId xmlns:a16="http://schemas.microsoft.com/office/drawing/2014/main" id="{00000000-0008-0000-0900-00005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8" name="Text Box 181">
          <a:extLst>
            <a:ext uri="{FF2B5EF4-FFF2-40B4-BE49-F238E27FC236}">
              <a16:creationId xmlns:a16="http://schemas.microsoft.com/office/drawing/2014/main" id="{00000000-0008-0000-0900-00005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39" name="Text Box 182">
          <a:extLst>
            <a:ext uri="{FF2B5EF4-FFF2-40B4-BE49-F238E27FC236}">
              <a16:creationId xmlns:a16="http://schemas.microsoft.com/office/drawing/2014/main" id="{00000000-0008-0000-0900-00005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0" name="Text Box 183">
          <a:extLst>
            <a:ext uri="{FF2B5EF4-FFF2-40B4-BE49-F238E27FC236}">
              <a16:creationId xmlns:a16="http://schemas.microsoft.com/office/drawing/2014/main" id="{00000000-0008-0000-0900-00005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1" name="Text Box 184">
          <a:extLst>
            <a:ext uri="{FF2B5EF4-FFF2-40B4-BE49-F238E27FC236}">
              <a16:creationId xmlns:a16="http://schemas.microsoft.com/office/drawing/2014/main" id="{00000000-0008-0000-0900-00005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2" name="Text Box 81">
          <a:extLst>
            <a:ext uri="{FF2B5EF4-FFF2-40B4-BE49-F238E27FC236}">
              <a16:creationId xmlns:a16="http://schemas.microsoft.com/office/drawing/2014/main" id="{00000000-0008-0000-0900-00005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3" name="Text Box 82">
          <a:extLst>
            <a:ext uri="{FF2B5EF4-FFF2-40B4-BE49-F238E27FC236}">
              <a16:creationId xmlns:a16="http://schemas.microsoft.com/office/drawing/2014/main" id="{00000000-0008-0000-0900-00005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4" name="Text Box 169">
          <a:extLst>
            <a:ext uri="{FF2B5EF4-FFF2-40B4-BE49-F238E27FC236}">
              <a16:creationId xmlns:a16="http://schemas.microsoft.com/office/drawing/2014/main" id="{00000000-0008-0000-0900-00005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5" name="Text Box 170">
          <a:extLst>
            <a:ext uri="{FF2B5EF4-FFF2-40B4-BE49-F238E27FC236}">
              <a16:creationId xmlns:a16="http://schemas.microsoft.com/office/drawing/2014/main" id="{00000000-0008-0000-0900-00005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6" name="Text Box 172">
          <a:extLst>
            <a:ext uri="{FF2B5EF4-FFF2-40B4-BE49-F238E27FC236}">
              <a16:creationId xmlns:a16="http://schemas.microsoft.com/office/drawing/2014/main" id="{00000000-0008-0000-0900-00005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7" name="Text Box 173">
          <a:extLst>
            <a:ext uri="{FF2B5EF4-FFF2-40B4-BE49-F238E27FC236}">
              <a16:creationId xmlns:a16="http://schemas.microsoft.com/office/drawing/2014/main" id="{00000000-0008-0000-0900-00005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8" name="Text Box 174">
          <a:extLst>
            <a:ext uri="{FF2B5EF4-FFF2-40B4-BE49-F238E27FC236}">
              <a16:creationId xmlns:a16="http://schemas.microsoft.com/office/drawing/2014/main" id="{00000000-0008-0000-0900-00005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49" name="Text Box 175">
          <a:extLst>
            <a:ext uri="{FF2B5EF4-FFF2-40B4-BE49-F238E27FC236}">
              <a16:creationId xmlns:a16="http://schemas.microsoft.com/office/drawing/2014/main" id="{00000000-0008-0000-0900-00005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0" name="Text Box 176">
          <a:extLst>
            <a:ext uri="{FF2B5EF4-FFF2-40B4-BE49-F238E27FC236}">
              <a16:creationId xmlns:a16="http://schemas.microsoft.com/office/drawing/2014/main" id="{00000000-0008-0000-0900-00005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1" name="Text Box 177">
          <a:extLst>
            <a:ext uri="{FF2B5EF4-FFF2-40B4-BE49-F238E27FC236}">
              <a16:creationId xmlns:a16="http://schemas.microsoft.com/office/drawing/2014/main" id="{00000000-0008-0000-0900-00005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2" name="Text Box 178">
          <a:extLst>
            <a:ext uri="{FF2B5EF4-FFF2-40B4-BE49-F238E27FC236}">
              <a16:creationId xmlns:a16="http://schemas.microsoft.com/office/drawing/2014/main" id="{00000000-0008-0000-0900-00006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3" name="Text Box 226">
          <a:extLst>
            <a:ext uri="{FF2B5EF4-FFF2-40B4-BE49-F238E27FC236}">
              <a16:creationId xmlns:a16="http://schemas.microsoft.com/office/drawing/2014/main" id="{00000000-0008-0000-0900-00006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4" name="Text Box 227">
          <a:extLst>
            <a:ext uri="{FF2B5EF4-FFF2-40B4-BE49-F238E27FC236}">
              <a16:creationId xmlns:a16="http://schemas.microsoft.com/office/drawing/2014/main" id="{00000000-0008-0000-0900-00006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5" name="Text Box 260">
          <a:extLst>
            <a:ext uri="{FF2B5EF4-FFF2-40B4-BE49-F238E27FC236}">
              <a16:creationId xmlns:a16="http://schemas.microsoft.com/office/drawing/2014/main" id="{00000000-0008-0000-0900-00006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6" name="Text Box 185">
          <a:extLst>
            <a:ext uri="{FF2B5EF4-FFF2-40B4-BE49-F238E27FC236}">
              <a16:creationId xmlns:a16="http://schemas.microsoft.com/office/drawing/2014/main" id="{00000000-0008-0000-0900-00006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7" name="Text Box 186">
          <a:extLst>
            <a:ext uri="{FF2B5EF4-FFF2-40B4-BE49-F238E27FC236}">
              <a16:creationId xmlns:a16="http://schemas.microsoft.com/office/drawing/2014/main" id="{00000000-0008-0000-0900-00006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8" name="Text Box 73">
          <a:extLst>
            <a:ext uri="{FF2B5EF4-FFF2-40B4-BE49-F238E27FC236}">
              <a16:creationId xmlns:a16="http://schemas.microsoft.com/office/drawing/2014/main" id="{00000000-0008-0000-0900-00006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59" name="Text Box 185">
          <a:extLst>
            <a:ext uri="{FF2B5EF4-FFF2-40B4-BE49-F238E27FC236}">
              <a16:creationId xmlns:a16="http://schemas.microsoft.com/office/drawing/2014/main" id="{00000000-0008-0000-0900-00006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0" name="Text Box 186">
          <a:extLst>
            <a:ext uri="{FF2B5EF4-FFF2-40B4-BE49-F238E27FC236}">
              <a16:creationId xmlns:a16="http://schemas.microsoft.com/office/drawing/2014/main" id="{00000000-0008-0000-0900-00006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1" name="Text Box 168">
          <a:extLst>
            <a:ext uri="{FF2B5EF4-FFF2-40B4-BE49-F238E27FC236}">
              <a16:creationId xmlns:a16="http://schemas.microsoft.com/office/drawing/2014/main" id="{00000000-0008-0000-0900-00006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2" name="Text Box 74">
          <a:extLst>
            <a:ext uri="{FF2B5EF4-FFF2-40B4-BE49-F238E27FC236}">
              <a16:creationId xmlns:a16="http://schemas.microsoft.com/office/drawing/2014/main" id="{00000000-0008-0000-0900-00006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3" name="Text Box 75">
          <a:extLst>
            <a:ext uri="{FF2B5EF4-FFF2-40B4-BE49-F238E27FC236}">
              <a16:creationId xmlns:a16="http://schemas.microsoft.com/office/drawing/2014/main" id="{00000000-0008-0000-0900-00006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4" name="Text Box 185">
          <a:extLst>
            <a:ext uri="{FF2B5EF4-FFF2-40B4-BE49-F238E27FC236}">
              <a16:creationId xmlns:a16="http://schemas.microsoft.com/office/drawing/2014/main" id="{00000000-0008-0000-0900-00006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5" name="Text Box 186">
          <a:extLst>
            <a:ext uri="{FF2B5EF4-FFF2-40B4-BE49-F238E27FC236}">
              <a16:creationId xmlns:a16="http://schemas.microsoft.com/office/drawing/2014/main" id="{00000000-0008-0000-0900-00006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209550</xdr:rowOff>
    </xdr:to>
    <xdr:sp macro="" textlink="">
      <xdr:nvSpPr>
        <xdr:cNvPr id="870766" name="Text Box 227">
          <a:extLst>
            <a:ext uri="{FF2B5EF4-FFF2-40B4-BE49-F238E27FC236}">
              <a16:creationId xmlns:a16="http://schemas.microsoft.com/office/drawing/2014/main" id="{00000000-0008-0000-0900-00006E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1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7" name="Text Box 73">
          <a:extLst>
            <a:ext uri="{FF2B5EF4-FFF2-40B4-BE49-F238E27FC236}">
              <a16:creationId xmlns:a16="http://schemas.microsoft.com/office/drawing/2014/main" id="{00000000-0008-0000-0900-00006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8" name="Text Box 73">
          <a:extLst>
            <a:ext uri="{FF2B5EF4-FFF2-40B4-BE49-F238E27FC236}">
              <a16:creationId xmlns:a16="http://schemas.microsoft.com/office/drawing/2014/main" id="{00000000-0008-0000-0900-00007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69" name="Text Box 185">
          <a:extLst>
            <a:ext uri="{FF2B5EF4-FFF2-40B4-BE49-F238E27FC236}">
              <a16:creationId xmlns:a16="http://schemas.microsoft.com/office/drawing/2014/main" id="{00000000-0008-0000-0900-00007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0" name="Text Box 186">
          <a:extLst>
            <a:ext uri="{FF2B5EF4-FFF2-40B4-BE49-F238E27FC236}">
              <a16:creationId xmlns:a16="http://schemas.microsoft.com/office/drawing/2014/main" id="{00000000-0008-0000-0900-00007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1" name="Text Box 171">
          <a:extLst>
            <a:ext uri="{FF2B5EF4-FFF2-40B4-BE49-F238E27FC236}">
              <a16:creationId xmlns:a16="http://schemas.microsoft.com/office/drawing/2014/main" id="{00000000-0008-0000-0900-00007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2" name="Text Box 73">
          <a:extLst>
            <a:ext uri="{FF2B5EF4-FFF2-40B4-BE49-F238E27FC236}">
              <a16:creationId xmlns:a16="http://schemas.microsoft.com/office/drawing/2014/main" id="{00000000-0008-0000-0900-00007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3" name="Text Box 73">
          <a:extLst>
            <a:ext uri="{FF2B5EF4-FFF2-40B4-BE49-F238E27FC236}">
              <a16:creationId xmlns:a16="http://schemas.microsoft.com/office/drawing/2014/main" id="{00000000-0008-0000-0900-00007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4" name="Text Box 168">
          <a:extLst>
            <a:ext uri="{FF2B5EF4-FFF2-40B4-BE49-F238E27FC236}">
              <a16:creationId xmlns:a16="http://schemas.microsoft.com/office/drawing/2014/main" id="{00000000-0008-0000-0900-00007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5" name="Text Box 74">
          <a:extLst>
            <a:ext uri="{FF2B5EF4-FFF2-40B4-BE49-F238E27FC236}">
              <a16:creationId xmlns:a16="http://schemas.microsoft.com/office/drawing/2014/main" id="{00000000-0008-0000-0900-00007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6" name="Text Box 75">
          <a:extLst>
            <a:ext uri="{FF2B5EF4-FFF2-40B4-BE49-F238E27FC236}">
              <a16:creationId xmlns:a16="http://schemas.microsoft.com/office/drawing/2014/main" id="{00000000-0008-0000-0900-00007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7" name="Text Box 185">
          <a:extLst>
            <a:ext uri="{FF2B5EF4-FFF2-40B4-BE49-F238E27FC236}">
              <a16:creationId xmlns:a16="http://schemas.microsoft.com/office/drawing/2014/main" id="{00000000-0008-0000-0900-00007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78" name="Text Box 186">
          <a:extLst>
            <a:ext uri="{FF2B5EF4-FFF2-40B4-BE49-F238E27FC236}">
              <a16:creationId xmlns:a16="http://schemas.microsoft.com/office/drawing/2014/main" id="{00000000-0008-0000-0900-00007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209550</xdr:rowOff>
    </xdr:to>
    <xdr:sp macro="" textlink="">
      <xdr:nvSpPr>
        <xdr:cNvPr id="870779" name="Text Box 227">
          <a:extLst>
            <a:ext uri="{FF2B5EF4-FFF2-40B4-BE49-F238E27FC236}">
              <a16:creationId xmlns:a16="http://schemas.microsoft.com/office/drawing/2014/main" id="{00000000-0008-0000-0900-00007B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1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0" name="Text Box 73">
          <a:extLst>
            <a:ext uri="{FF2B5EF4-FFF2-40B4-BE49-F238E27FC236}">
              <a16:creationId xmlns:a16="http://schemas.microsoft.com/office/drawing/2014/main" id="{00000000-0008-0000-0900-00007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1" name="Text Box 73">
          <a:extLst>
            <a:ext uri="{FF2B5EF4-FFF2-40B4-BE49-F238E27FC236}">
              <a16:creationId xmlns:a16="http://schemas.microsoft.com/office/drawing/2014/main" id="{00000000-0008-0000-0900-00007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2" name="Text Box 185">
          <a:extLst>
            <a:ext uri="{FF2B5EF4-FFF2-40B4-BE49-F238E27FC236}">
              <a16:creationId xmlns:a16="http://schemas.microsoft.com/office/drawing/2014/main" id="{00000000-0008-0000-0900-00007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3" name="Text Box 186">
          <a:extLst>
            <a:ext uri="{FF2B5EF4-FFF2-40B4-BE49-F238E27FC236}">
              <a16:creationId xmlns:a16="http://schemas.microsoft.com/office/drawing/2014/main" id="{00000000-0008-0000-0900-00007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4" name="Text Box 74">
          <a:extLst>
            <a:ext uri="{FF2B5EF4-FFF2-40B4-BE49-F238E27FC236}">
              <a16:creationId xmlns:a16="http://schemas.microsoft.com/office/drawing/2014/main" id="{00000000-0008-0000-0900-00008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5" name="Text Box 75">
          <a:extLst>
            <a:ext uri="{FF2B5EF4-FFF2-40B4-BE49-F238E27FC236}">
              <a16:creationId xmlns:a16="http://schemas.microsoft.com/office/drawing/2014/main" id="{00000000-0008-0000-0900-00008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6" name="Text Box 74">
          <a:extLst>
            <a:ext uri="{FF2B5EF4-FFF2-40B4-BE49-F238E27FC236}">
              <a16:creationId xmlns:a16="http://schemas.microsoft.com/office/drawing/2014/main" id="{00000000-0008-0000-0900-00008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7" name="Text Box 75">
          <a:extLst>
            <a:ext uri="{FF2B5EF4-FFF2-40B4-BE49-F238E27FC236}">
              <a16:creationId xmlns:a16="http://schemas.microsoft.com/office/drawing/2014/main" id="{00000000-0008-0000-0900-00008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8" name="Text Box 171">
          <a:extLst>
            <a:ext uri="{FF2B5EF4-FFF2-40B4-BE49-F238E27FC236}">
              <a16:creationId xmlns:a16="http://schemas.microsoft.com/office/drawing/2014/main" id="{00000000-0008-0000-0900-00008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89" name="Text Box 73">
          <a:extLst>
            <a:ext uri="{FF2B5EF4-FFF2-40B4-BE49-F238E27FC236}">
              <a16:creationId xmlns:a16="http://schemas.microsoft.com/office/drawing/2014/main" id="{00000000-0008-0000-0900-00008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0" name="Text Box 73">
          <a:extLst>
            <a:ext uri="{FF2B5EF4-FFF2-40B4-BE49-F238E27FC236}">
              <a16:creationId xmlns:a16="http://schemas.microsoft.com/office/drawing/2014/main" id="{00000000-0008-0000-0900-00008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1" name="Text Box 168">
          <a:extLst>
            <a:ext uri="{FF2B5EF4-FFF2-40B4-BE49-F238E27FC236}">
              <a16:creationId xmlns:a16="http://schemas.microsoft.com/office/drawing/2014/main" id="{00000000-0008-0000-0900-00008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2" name="Text Box 74">
          <a:extLst>
            <a:ext uri="{FF2B5EF4-FFF2-40B4-BE49-F238E27FC236}">
              <a16:creationId xmlns:a16="http://schemas.microsoft.com/office/drawing/2014/main" id="{00000000-0008-0000-0900-00008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3" name="Text Box 75">
          <a:extLst>
            <a:ext uri="{FF2B5EF4-FFF2-40B4-BE49-F238E27FC236}">
              <a16:creationId xmlns:a16="http://schemas.microsoft.com/office/drawing/2014/main" id="{00000000-0008-0000-0900-00008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4" name="Text Box 185">
          <a:extLst>
            <a:ext uri="{FF2B5EF4-FFF2-40B4-BE49-F238E27FC236}">
              <a16:creationId xmlns:a16="http://schemas.microsoft.com/office/drawing/2014/main" id="{00000000-0008-0000-0900-00008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5" name="Text Box 186">
          <a:extLst>
            <a:ext uri="{FF2B5EF4-FFF2-40B4-BE49-F238E27FC236}">
              <a16:creationId xmlns:a16="http://schemas.microsoft.com/office/drawing/2014/main" id="{00000000-0008-0000-0900-00008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209550</xdr:rowOff>
    </xdr:to>
    <xdr:sp macro="" textlink="">
      <xdr:nvSpPr>
        <xdr:cNvPr id="870796" name="Text Box 227">
          <a:extLst>
            <a:ext uri="{FF2B5EF4-FFF2-40B4-BE49-F238E27FC236}">
              <a16:creationId xmlns:a16="http://schemas.microsoft.com/office/drawing/2014/main" id="{00000000-0008-0000-0900-00008C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19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7" name="Text Box 73">
          <a:extLst>
            <a:ext uri="{FF2B5EF4-FFF2-40B4-BE49-F238E27FC236}">
              <a16:creationId xmlns:a16="http://schemas.microsoft.com/office/drawing/2014/main" id="{00000000-0008-0000-0900-00008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8" name="Text Box 73">
          <a:extLst>
            <a:ext uri="{FF2B5EF4-FFF2-40B4-BE49-F238E27FC236}">
              <a16:creationId xmlns:a16="http://schemas.microsoft.com/office/drawing/2014/main" id="{00000000-0008-0000-0900-00008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799" name="Text Box 185">
          <a:extLst>
            <a:ext uri="{FF2B5EF4-FFF2-40B4-BE49-F238E27FC236}">
              <a16:creationId xmlns:a16="http://schemas.microsoft.com/office/drawing/2014/main" id="{00000000-0008-0000-0900-00008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0" name="Text Box 186">
          <a:extLst>
            <a:ext uri="{FF2B5EF4-FFF2-40B4-BE49-F238E27FC236}">
              <a16:creationId xmlns:a16="http://schemas.microsoft.com/office/drawing/2014/main" id="{00000000-0008-0000-0900-00009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1" name="Text Box 168">
          <a:extLst>
            <a:ext uri="{FF2B5EF4-FFF2-40B4-BE49-F238E27FC236}">
              <a16:creationId xmlns:a16="http://schemas.microsoft.com/office/drawing/2014/main" id="{00000000-0008-0000-0900-00009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2" name="Text Box 168">
          <a:extLst>
            <a:ext uri="{FF2B5EF4-FFF2-40B4-BE49-F238E27FC236}">
              <a16:creationId xmlns:a16="http://schemas.microsoft.com/office/drawing/2014/main" id="{00000000-0008-0000-0900-00009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3" name="Text Box 168">
          <a:extLst>
            <a:ext uri="{FF2B5EF4-FFF2-40B4-BE49-F238E27FC236}">
              <a16:creationId xmlns:a16="http://schemas.microsoft.com/office/drawing/2014/main" id="{00000000-0008-0000-0900-00009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4" name="Text Box 168">
          <a:extLst>
            <a:ext uri="{FF2B5EF4-FFF2-40B4-BE49-F238E27FC236}">
              <a16:creationId xmlns:a16="http://schemas.microsoft.com/office/drawing/2014/main" id="{00000000-0008-0000-0900-00009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5" name="Text Box 74">
          <a:extLst>
            <a:ext uri="{FF2B5EF4-FFF2-40B4-BE49-F238E27FC236}">
              <a16:creationId xmlns:a16="http://schemas.microsoft.com/office/drawing/2014/main" id="{00000000-0008-0000-0900-00009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6" name="Text Box 75">
          <a:extLst>
            <a:ext uri="{FF2B5EF4-FFF2-40B4-BE49-F238E27FC236}">
              <a16:creationId xmlns:a16="http://schemas.microsoft.com/office/drawing/2014/main" id="{00000000-0008-0000-0900-00009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7" name="Text Box 185">
          <a:extLst>
            <a:ext uri="{FF2B5EF4-FFF2-40B4-BE49-F238E27FC236}">
              <a16:creationId xmlns:a16="http://schemas.microsoft.com/office/drawing/2014/main" id="{00000000-0008-0000-0900-00009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08" name="Text Box 186">
          <a:extLst>
            <a:ext uri="{FF2B5EF4-FFF2-40B4-BE49-F238E27FC236}">
              <a16:creationId xmlns:a16="http://schemas.microsoft.com/office/drawing/2014/main" id="{00000000-0008-0000-0900-00009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809" name="Text Box 227">
          <a:extLst>
            <a:ext uri="{FF2B5EF4-FFF2-40B4-BE49-F238E27FC236}">
              <a16:creationId xmlns:a16="http://schemas.microsoft.com/office/drawing/2014/main" id="{00000000-0008-0000-0900-000099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0" name="Text Box 73">
          <a:extLst>
            <a:ext uri="{FF2B5EF4-FFF2-40B4-BE49-F238E27FC236}">
              <a16:creationId xmlns:a16="http://schemas.microsoft.com/office/drawing/2014/main" id="{00000000-0008-0000-0900-00009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1" name="Text Box 168">
          <a:extLst>
            <a:ext uri="{FF2B5EF4-FFF2-40B4-BE49-F238E27FC236}">
              <a16:creationId xmlns:a16="http://schemas.microsoft.com/office/drawing/2014/main" id="{00000000-0008-0000-0900-00009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2" name="Text Box 74">
          <a:extLst>
            <a:ext uri="{FF2B5EF4-FFF2-40B4-BE49-F238E27FC236}">
              <a16:creationId xmlns:a16="http://schemas.microsoft.com/office/drawing/2014/main" id="{00000000-0008-0000-0900-00009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3" name="Text Box 75">
          <a:extLst>
            <a:ext uri="{FF2B5EF4-FFF2-40B4-BE49-F238E27FC236}">
              <a16:creationId xmlns:a16="http://schemas.microsoft.com/office/drawing/2014/main" id="{00000000-0008-0000-0900-00009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4" name="Text Box 185">
          <a:extLst>
            <a:ext uri="{FF2B5EF4-FFF2-40B4-BE49-F238E27FC236}">
              <a16:creationId xmlns:a16="http://schemas.microsoft.com/office/drawing/2014/main" id="{00000000-0008-0000-0900-00009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5" name="Text Box 186">
          <a:extLst>
            <a:ext uri="{FF2B5EF4-FFF2-40B4-BE49-F238E27FC236}">
              <a16:creationId xmlns:a16="http://schemas.microsoft.com/office/drawing/2014/main" id="{00000000-0008-0000-0900-00009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11</xdr:row>
      <xdr:rowOff>0</xdr:rowOff>
    </xdr:from>
    <xdr:to>
      <xdr:col>8</xdr:col>
      <xdr:colOff>419100</xdr:colOff>
      <xdr:row>23</xdr:row>
      <xdr:rowOff>219075</xdr:rowOff>
    </xdr:to>
    <xdr:sp macro="" textlink="">
      <xdr:nvSpPr>
        <xdr:cNvPr id="870816" name="Text Box 227">
          <a:extLst>
            <a:ext uri="{FF2B5EF4-FFF2-40B4-BE49-F238E27FC236}">
              <a16:creationId xmlns:a16="http://schemas.microsoft.com/office/drawing/2014/main" id="{00000000-0008-0000-0900-0000A0490D00}"/>
            </a:ext>
          </a:extLst>
        </xdr:cNvPr>
        <xdr:cNvSpPr txBox="1">
          <a:spLocks noChangeArrowheads="1"/>
        </xdr:cNvSpPr>
      </xdr:nvSpPr>
      <xdr:spPr bwMode="auto">
        <a:xfrm>
          <a:off x="9353550" y="5981700"/>
          <a:ext cx="114300" cy="6229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7" name="Text Box 73">
          <a:extLst>
            <a:ext uri="{FF2B5EF4-FFF2-40B4-BE49-F238E27FC236}">
              <a16:creationId xmlns:a16="http://schemas.microsoft.com/office/drawing/2014/main" id="{00000000-0008-0000-0900-0000A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8" name="Text Box 168">
          <a:extLst>
            <a:ext uri="{FF2B5EF4-FFF2-40B4-BE49-F238E27FC236}">
              <a16:creationId xmlns:a16="http://schemas.microsoft.com/office/drawing/2014/main" id="{00000000-0008-0000-0900-0000A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19" name="Text Box 74">
          <a:extLst>
            <a:ext uri="{FF2B5EF4-FFF2-40B4-BE49-F238E27FC236}">
              <a16:creationId xmlns:a16="http://schemas.microsoft.com/office/drawing/2014/main" id="{00000000-0008-0000-0900-0000A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0" name="Text Box 75">
          <a:extLst>
            <a:ext uri="{FF2B5EF4-FFF2-40B4-BE49-F238E27FC236}">
              <a16:creationId xmlns:a16="http://schemas.microsoft.com/office/drawing/2014/main" id="{00000000-0008-0000-0900-0000A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1" name="Text Box 81">
          <a:extLst>
            <a:ext uri="{FF2B5EF4-FFF2-40B4-BE49-F238E27FC236}">
              <a16:creationId xmlns:a16="http://schemas.microsoft.com/office/drawing/2014/main" id="{00000000-0008-0000-0900-0000A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2" name="Text Box 169">
          <a:extLst>
            <a:ext uri="{FF2B5EF4-FFF2-40B4-BE49-F238E27FC236}">
              <a16:creationId xmlns:a16="http://schemas.microsoft.com/office/drawing/2014/main" id="{00000000-0008-0000-0900-0000A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3" name="Text Box 172">
          <a:extLst>
            <a:ext uri="{FF2B5EF4-FFF2-40B4-BE49-F238E27FC236}">
              <a16:creationId xmlns:a16="http://schemas.microsoft.com/office/drawing/2014/main" id="{00000000-0008-0000-0900-0000A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4" name="Text Box 227">
          <a:extLst>
            <a:ext uri="{FF2B5EF4-FFF2-40B4-BE49-F238E27FC236}">
              <a16:creationId xmlns:a16="http://schemas.microsoft.com/office/drawing/2014/main" id="{00000000-0008-0000-0900-0000A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5" name="Text Box 74">
          <a:extLst>
            <a:ext uri="{FF2B5EF4-FFF2-40B4-BE49-F238E27FC236}">
              <a16:creationId xmlns:a16="http://schemas.microsoft.com/office/drawing/2014/main" id="{00000000-0008-0000-0900-0000A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6" name="Text Box 75">
          <a:extLst>
            <a:ext uri="{FF2B5EF4-FFF2-40B4-BE49-F238E27FC236}">
              <a16:creationId xmlns:a16="http://schemas.microsoft.com/office/drawing/2014/main" id="{00000000-0008-0000-0900-0000A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7" name="Text Box 74">
          <a:extLst>
            <a:ext uri="{FF2B5EF4-FFF2-40B4-BE49-F238E27FC236}">
              <a16:creationId xmlns:a16="http://schemas.microsoft.com/office/drawing/2014/main" id="{00000000-0008-0000-0900-0000A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8" name="Text Box 75">
          <a:extLst>
            <a:ext uri="{FF2B5EF4-FFF2-40B4-BE49-F238E27FC236}">
              <a16:creationId xmlns:a16="http://schemas.microsoft.com/office/drawing/2014/main" id="{00000000-0008-0000-0900-0000A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29" name="Text Box 171">
          <a:extLst>
            <a:ext uri="{FF2B5EF4-FFF2-40B4-BE49-F238E27FC236}">
              <a16:creationId xmlns:a16="http://schemas.microsoft.com/office/drawing/2014/main" id="{00000000-0008-0000-0900-0000A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0" name="Text Box 73">
          <a:extLst>
            <a:ext uri="{FF2B5EF4-FFF2-40B4-BE49-F238E27FC236}">
              <a16:creationId xmlns:a16="http://schemas.microsoft.com/office/drawing/2014/main" id="{00000000-0008-0000-0900-0000A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1" name="Text Box 73">
          <a:extLst>
            <a:ext uri="{FF2B5EF4-FFF2-40B4-BE49-F238E27FC236}">
              <a16:creationId xmlns:a16="http://schemas.microsoft.com/office/drawing/2014/main" id="{00000000-0008-0000-0900-0000A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2" name="Text Box 168">
          <a:extLst>
            <a:ext uri="{FF2B5EF4-FFF2-40B4-BE49-F238E27FC236}">
              <a16:creationId xmlns:a16="http://schemas.microsoft.com/office/drawing/2014/main" id="{00000000-0008-0000-0900-0000B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3" name="Text Box 74">
          <a:extLst>
            <a:ext uri="{FF2B5EF4-FFF2-40B4-BE49-F238E27FC236}">
              <a16:creationId xmlns:a16="http://schemas.microsoft.com/office/drawing/2014/main" id="{00000000-0008-0000-0900-0000B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4" name="Text Box 75">
          <a:extLst>
            <a:ext uri="{FF2B5EF4-FFF2-40B4-BE49-F238E27FC236}">
              <a16:creationId xmlns:a16="http://schemas.microsoft.com/office/drawing/2014/main" id="{00000000-0008-0000-0900-0000B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5" name="Text Box 185">
          <a:extLst>
            <a:ext uri="{FF2B5EF4-FFF2-40B4-BE49-F238E27FC236}">
              <a16:creationId xmlns:a16="http://schemas.microsoft.com/office/drawing/2014/main" id="{00000000-0008-0000-0900-0000B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6" name="Text Box 186">
          <a:extLst>
            <a:ext uri="{FF2B5EF4-FFF2-40B4-BE49-F238E27FC236}">
              <a16:creationId xmlns:a16="http://schemas.microsoft.com/office/drawing/2014/main" id="{00000000-0008-0000-0900-0000B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7" name="Text Box 73">
          <a:extLst>
            <a:ext uri="{FF2B5EF4-FFF2-40B4-BE49-F238E27FC236}">
              <a16:creationId xmlns:a16="http://schemas.microsoft.com/office/drawing/2014/main" id="{00000000-0008-0000-0900-0000B5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8" name="Text Box 73">
          <a:extLst>
            <a:ext uri="{FF2B5EF4-FFF2-40B4-BE49-F238E27FC236}">
              <a16:creationId xmlns:a16="http://schemas.microsoft.com/office/drawing/2014/main" id="{00000000-0008-0000-0900-0000B6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39" name="Text Box 185">
          <a:extLst>
            <a:ext uri="{FF2B5EF4-FFF2-40B4-BE49-F238E27FC236}">
              <a16:creationId xmlns:a16="http://schemas.microsoft.com/office/drawing/2014/main" id="{00000000-0008-0000-0900-0000B7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0" name="Text Box 186">
          <a:extLst>
            <a:ext uri="{FF2B5EF4-FFF2-40B4-BE49-F238E27FC236}">
              <a16:creationId xmlns:a16="http://schemas.microsoft.com/office/drawing/2014/main" id="{00000000-0008-0000-0900-0000B8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1" name="Text Box 81">
          <a:extLst>
            <a:ext uri="{FF2B5EF4-FFF2-40B4-BE49-F238E27FC236}">
              <a16:creationId xmlns:a16="http://schemas.microsoft.com/office/drawing/2014/main" id="{00000000-0008-0000-0900-0000B9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2" name="Text Box 82">
          <a:extLst>
            <a:ext uri="{FF2B5EF4-FFF2-40B4-BE49-F238E27FC236}">
              <a16:creationId xmlns:a16="http://schemas.microsoft.com/office/drawing/2014/main" id="{00000000-0008-0000-0900-0000BA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3" name="Text Box 169">
          <a:extLst>
            <a:ext uri="{FF2B5EF4-FFF2-40B4-BE49-F238E27FC236}">
              <a16:creationId xmlns:a16="http://schemas.microsoft.com/office/drawing/2014/main" id="{00000000-0008-0000-0900-0000BB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4" name="Text Box 170">
          <a:extLst>
            <a:ext uri="{FF2B5EF4-FFF2-40B4-BE49-F238E27FC236}">
              <a16:creationId xmlns:a16="http://schemas.microsoft.com/office/drawing/2014/main" id="{00000000-0008-0000-0900-0000BC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5" name="Text Box 172">
          <a:extLst>
            <a:ext uri="{FF2B5EF4-FFF2-40B4-BE49-F238E27FC236}">
              <a16:creationId xmlns:a16="http://schemas.microsoft.com/office/drawing/2014/main" id="{00000000-0008-0000-0900-0000BD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6" name="Text Box 173">
          <a:extLst>
            <a:ext uri="{FF2B5EF4-FFF2-40B4-BE49-F238E27FC236}">
              <a16:creationId xmlns:a16="http://schemas.microsoft.com/office/drawing/2014/main" id="{00000000-0008-0000-0900-0000BE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7" name="Text Box 174">
          <a:extLst>
            <a:ext uri="{FF2B5EF4-FFF2-40B4-BE49-F238E27FC236}">
              <a16:creationId xmlns:a16="http://schemas.microsoft.com/office/drawing/2014/main" id="{00000000-0008-0000-0900-0000BF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8" name="Text Box 175">
          <a:extLst>
            <a:ext uri="{FF2B5EF4-FFF2-40B4-BE49-F238E27FC236}">
              <a16:creationId xmlns:a16="http://schemas.microsoft.com/office/drawing/2014/main" id="{00000000-0008-0000-0900-0000C0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49" name="Text Box 176">
          <a:extLst>
            <a:ext uri="{FF2B5EF4-FFF2-40B4-BE49-F238E27FC236}">
              <a16:creationId xmlns:a16="http://schemas.microsoft.com/office/drawing/2014/main" id="{00000000-0008-0000-0900-0000C1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50" name="Text Box 177">
          <a:extLst>
            <a:ext uri="{FF2B5EF4-FFF2-40B4-BE49-F238E27FC236}">
              <a16:creationId xmlns:a16="http://schemas.microsoft.com/office/drawing/2014/main" id="{00000000-0008-0000-0900-0000C2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51" name="Text Box 178">
          <a:extLst>
            <a:ext uri="{FF2B5EF4-FFF2-40B4-BE49-F238E27FC236}">
              <a16:creationId xmlns:a16="http://schemas.microsoft.com/office/drawing/2014/main" id="{00000000-0008-0000-0900-0000C3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11</xdr:row>
      <xdr:rowOff>0</xdr:rowOff>
    </xdr:from>
    <xdr:to>
      <xdr:col>1</xdr:col>
      <xdr:colOff>419100</xdr:colOff>
      <xdr:row>12</xdr:row>
      <xdr:rowOff>352425</xdr:rowOff>
    </xdr:to>
    <xdr:sp macro="" textlink="">
      <xdr:nvSpPr>
        <xdr:cNvPr id="870852" name="Text Box 226">
          <a:extLst>
            <a:ext uri="{FF2B5EF4-FFF2-40B4-BE49-F238E27FC236}">
              <a16:creationId xmlns:a16="http://schemas.microsoft.com/office/drawing/2014/main" id="{00000000-0008-0000-0900-0000C4490D00}"/>
            </a:ext>
          </a:extLst>
        </xdr:cNvPr>
        <xdr:cNvSpPr txBox="1">
          <a:spLocks noChangeArrowheads="1"/>
        </xdr:cNvSpPr>
      </xdr:nvSpPr>
      <xdr:spPr bwMode="auto">
        <a:xfrm>
          <a:off x="3314700" y="5981700"/>
          <a:ext cx="1143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0853" name="Text Box 72">
          <a:extLst>
            <a:ext uri="{FF2B5EF4-FFF2-40B4-BE49-F238E27FC236}">
              <a16:creationId xmlns:a16="http://schemas.microsoft.com/office/drawing/2014/main" id="{00000000-0008-0000-0900-0000C549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54" name="Text Box 73">
          <a:extLst>
            <a:ext uri="{FF2B5EF4-FFF2-40B4-BE49-F238E27FC236}">
              <a16:creationId xmlns:a16="http://schemas.microsoft.com/office/drawing/2014/main" id="{00000000-0008-0000-0900-0000C6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55" name="Text Box 74">
          <a:extLst>
            <a:ext uri="{FF2B5EF4-FFF2-40B4-BE49-F238E27FC236}">
              <a16:creationId xmlns:a16="http://schemas.microsoft.com/office/drawing/2014/main" id="{00000000-0008-0000-0900-0000C7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56" name="Text Box 75">
          <a:extLst>
            <a:ext uri="{FF2B5EF4-FFF2-40B4-BE49-F238E27FC236}">
              <a16:creationId xmlns:a16="http://schemas.microsoft.com/office/drawing/2014/main" id="{00000000-0008-0000-0900-0000C8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57" name="Text Box 81">
          <a:extLst>
            <a:ext uri="{FF2B5EF4-FFF2-40B4-BE49-F238E27FC236}">
              <a16:creationId xmlns:a16="http://schemas.microsoft.com/office/drawing/2014/main" id="{00000000-0008-0000-0900-0000C9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58" name="Text Box 82">
          <a:extLst>
            <a:ext uri="{FF2B5EF4-FFF2-40B4-BE49-F238E27FC236}">
              <a16:creationId xmlns:a16="http://schemas.microsoft.com/office/drawing/2014/main" id="{00000000-0008-0000-0900-0000CA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5</xdr:row>
      <xdr:rowOff>0</xdr:rowOff>
    </xdr:from>
    <xdr:to>
      <xdr:col>1</xdr:col>
      <xdr:colOff>685800</xdr:colOff>
      <xdr:row>5</xdr:row>
      <xdr:rowOff>285750</xdr:rowOff>
    </xdr:to>
    <xdr:sp macro="" textlink="">
      <xdr:nvSpPr>
        <xdr:cNvPr id="870859" name="Text Box 83">
          <a:extLst>
            <a:ext uri="{FF2B5EF4-FFF2-40B4-BE49-F238E27FC236}">
              <a16:creationId xmlns:a16="http://schemas.microsoft.com/office/drawing/2014/main" id="{00000000-0008-0000-0900-0000CB490D00}"/>
            </a:ext>
          </a:extLst>
        </xdr:cNvPr>
        <xdr:cNvSpPr txBox="1">
          <a:spLocks noChangeArrowheads="1"/>
        </xdr:cNvSpPr>
      </xdr:nvSpPr>
      <xdr:spPr bwMode="auto">
        <a:xfrm>
          <a:off x="3581400" y="22669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0860" name="Text Box 157">
          <a:extLst>
            <a:ext uri="{FF2B5EF4-FFF2-40B4-BE49-F238E27FC236}">
              <a16:creationId xmlns:a16="http://schemas.microsoft.com/office/drawing/2014/main" id="{00000000-0008-0000-0900-0000CC49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4</xdr:row>
      <xdr:rowOff>190500</xdr:rowOff>
    </xdr:from>
    <xdr:to>
      <xdr:col>1</xdr:col>
      <xdr:colOff>685800</xdr:colOff>
      <xdr:row>5</xdr:row>
      <xdr:rowOff>38100</xdr:rowOff>
    </xdr:to>
    <xdr:sp macro="" textlink="">
      <xdr:nvSpPr>
        <xdr:cNvPr id="870861" name="Text Box 161">
          <a:extLst>
            <a:ext uri="{FF2B5EF4-FFF2-40B4-BE49-F238E27FC236}">
              <a16:creationId xmlns:a16="http://schemas.microsoft.com/office/drawing/2014/main" id="{00000000-0008-0000-0900-0000CD490D00}"/>
            </a:ext>
          </a:extLst>
        </xdr:cNvPr>
        <xdr:cNvSpPr txBox="1">
          <a:spLocks noChangeArrowheads="1"/>
        </xdr:cNvSpPr>
      </xdr:nvSpPr>
      <xdr:spPr bwMode="auto">
        <a:xfrm>
          <a:off x="3581400" y="20193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5</xdr:row>
      <xdr:rowOff>0</xdr:rowOff>
    </xdr:from>
    <xdr:to>
      <xdr:col>1</xdr:col>
      <xdr:colOff>685800</xdr:colOff>
      <xdr:row>5</xdr:row>
      <xdr:rowOff>285750</xdr:rowOff>
    </xdr:to>
    <xdr:sp macro="" textlink="">
      <xdr:nvSpPr>
        <xdr:cNvPr id="870862" name="Text Box 162">
          <a:extLst>
            <a:ext uri="{FF2B5EF4-FFF2-40B4-BE49-F238E27FC236}">
              <a16:creationId xmlns:a16="http://schemas.microsoft.com/office/drawing/2014/main" id="{00000000-0008-0000-0900-0000CE490D00}"/>
            </a:ext>
          </a:extLst>
        </xdr:cNvPr>
        <xdr:cNvSpPr txBox="1">
          <a:spLocks noChangeArrowheads="1"/>
        </xdr:cNvSpPr>
      </xdr:nvSpPr>
      <xdr:spPr bwMode="auto">
        <a:xfrm>
          <a:off x="3581400" y="22669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0863" name="Text Box 163">
          <a:extLst>
            <a:ext uri="{FF2B5EF4-FFF2-40B4-BE49-F238E27FC236}">
              <a16:creationId xmlns:a16="http://schemas.microsoft.com/office/drawing/2014/main" id="{00000000-0008-0000-0900-0000CF49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5</xdr:row>
      <xdr:rowOff>0</xdr:rowOff>
    </xdr:from>
    <xdr:to>
      <xdr:col>1</xdr:col>
      <xdr:colOff>685800</xdr:colOff>
      <xdr:row>5</xdr:row>
      <xdr:rowOff>285750</xdr:rowOff>
    </xdr:to>
    <xdr:sp macro="" textlink="">
      <xdr:nvSpPr>
        <xdr:cNvPr id="870864" name="Text Box 164">
          <a:extLst>
            <a:ext uri="{FF2B5EF4-FFF2-40B4-BE49-F238E27FC236}">
              <a16:creationId xmlns:a16="http://schemas.microsoft.com/office/drawing/2014/main" id="{00000000-0008-0000-0900-0000D0490D00}"/>
            </a:ext>
          </a:extLst>
        </xdr:cNvPr>
        <xdr:cNvSpPr txBox="1">
          <a:spLocks noChangeArrowheads="1"/>
        </xdr:cNvSpPr>
      </xdr:nvSpPr>
      <xdr:spPr bwMode="auto">
        <a:xfrm>
          <a:off x="3581400" y="22669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0865" name="Text Box 165">
          <a:extLst>
            <a:ext uri="{FF2B5EF4-FFF2-40B4-BE49-F238E27FC236}">
              <a16:creationId xmlns:a16="http://schemas.microsoft.com/office/drawing/2014/main" id="{00000000-0008-0000-0900-0000D149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5</xdr:row>
      <xdr:rowOff>0</xdr:rowOff>
    </xdr:from>
    <xdr:to>
      <xdr:col>1</xdr:col>
      <xdr:colOff>685800</xdr:colOff>
      <xdr:row>5</xdr:row>
      <xdr:rowOff>285750</xdr:rowOff>
    </xdr:to>
    <xdr:sp macro="" textlink="">
      <xdr:nvSpPr>
        <xdr:cNvPr id="870866" name="Text Box 166">
          <a:extLst>
            <a:ext uri="{FF2B5EF4-FFF2-40B4-BE49-F238E27FC236}">
              <a16:creationId xmlns:a16="http://schemas.microsoft.com/office/drawing/2014/main" id="{00000000-0008-0000-0900-0000D2490D00}"/>
            </a:ext>
          </a:extLst>
        </xdr:cNvPr>
        <xdr:cNvSpPr txBox="1">
          <a:spLocks noChangeArrowheads="1"/>
        </xdr:cNvSpPr>
      </xdr:nvSpPr>
      <xdr:spPr bwMode="auto">
        <a:xfrm>
          <a:off x="3581400" y="22669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5</xdr:row>
      <xdr:rowOff>0</xdr:rowOff>
    </xdr:from>
    <xdr:to>
      <xdr:col>1</xdr:col>
      <xdr:colOff>685800</xdr:colOff>
      <xdr:row>5</xdr:row>
      <xdr:rowOff>285750</xdr:rowOff>
    </xdr:to>
    <xdr:sp macro="" textlink="">
      <xdr:nvSpPr>
        <xdr:cNvPr id="870867" name="Text Box 167">
          <a:extLst>
            <a:ext uri="{FF2B5EF4-FFF2-40B4-BE49-F238E27FC236}">
              <a16:creationId xmlns:a16="http://schemas.microsoft.com/office/drawing/2014/main" id="{00000000-0008-0000-0900-0000D3490D00}"/>
            </a:ext>
          </a:extLst>
        </xdr:cNvPr>
        <xdr:cNvSpPr txBox="1">
          <a:spLocks noChangeArrowheads="1"/>
        </xdr:cNvSpPr>
      </xdr:nvSpPr>
      <xdr:spPr bwMode="auto">
        <a:xfrm>
          <a:off x="3581400" y="226695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68" name="Text Box 168">
          <a:extLst>
            <a:ext uri="{FF2B5EF4-FFF2-40B4-BE49-F238E27FC236}">
              <a16:creationId xmlns:a16="http://schemas.microsoft.com/office/drawing/2014/main" id="{00000000-0008-0000-0900-0000D4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69" name="Text Box 169">
          <a:extLst>
            <a:ext uri="{FF2B5EF4-FFF2-40B4-BE49-F238E27FC236}">
              <a16:creationId xmlns:a16="http://schemas.microsoft.com/office/drawing/2014/main" id="{00000000-0008-0000-0900-0000D5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0" name="Text Box 170">
          <a:extLst>
            <a:ext uri="{FF2B5EF4-FFF2-40B4-BE49-F238E27FC236}">
              <a16:creationId xmlns:a16="http://schemas.microsoft.com/office/drawing/2014/main" id="{00000000-0008-0000-0900-0000D6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1" name="Text Box 171">
          <a:extLst>
            <a:ext uri="{FF2B5EF4-FFF2-40B4-BE49-F238E27FC236}">
              <a16:creationId xmlns:a16="http://schemas.microsoft.com/office/drawing/2014/main" id="{00000000-0008-0000-0900-0000D7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2" name="Text Box 172">
          <a:extLst>
            <a:ext uri="{FF2B5EF4-FFF2-40B4-BE49-F238E27FC236}">
              <a16:creationId xmlns:a16="http://schemas.microsoft.com/office/drawing/2014/main" id="{00000000-0008-0000-0900-0000D8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3" name="Text Box 173">
          <a:extLst>
            <a:ext uri="{FF2B5EF4-FFF2-40B4-BE49-F238E27FC236}">
              <a16:creationId xmlns:a16="http://schemas.microsoft.com/office/drawing/2014/main" id="{00000000-0008-0000-0900-0000D9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4" name="Text Box 174">
          <a:extLst>
            <a:ext uri="{FF2B5EF4-FFF2-40B4-BE49-F238E27FC236}">
              <a16:creationId xmlns:a16="http://schemas.microsoft.com/office/drawing/2014/main" id="{00000000-0008-0000-0900-0000DA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5" name="Text Box 175">
          <a:extLst>
            <a:ext uri="{FF2B5EF4-FFF2-40B4-BE49-F238E27FC236}">
              <a16:creationId xmlns:a16="http://schemas.microsoft.com/office/drawing/2014/main" id="{00000000-0008-0000-0900-0000DB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6" name="Text Box 176">
          <a:extLst>
            <a:ext uri="{FF2B5EF4-FFF2-40B4-BE49-F238E27FC236}">
              <a16:creationId xmlns:a16="http://schemas.microsoft.com/office/drawing/2014/main" id="{00000000-0008-0000-0900-0000DC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7" name="Text Box 177">
          <a:extLst>
            <a:ext uri="{FF2B5EF4-FFF2-40B4-BE49-F238E27FC236}">
              <a16:creationId xmlns:a16="http://schemas.microsoft.com/office/drawing/2014/main" id="{00000000-0008-0000-0900-0000DD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8" name="Text Box 178">
          <a:extLst>
            <a:ext uri="{FF2B5EF4-FFF2-40B4-BE49-F238E27FC236}">
              <a16:creationId xmlns:a16="http://schemas.microsoft.com/office/drawing/2014/main" id="{00000000-0008-0000-0900-0000DE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79" name="Text Box 179">
          <a:extLst>
            <a:ext uri="{FF2B5EF4-FFF2-40B4-BE49-F238E27FC236}">
              <a16:creationId xmlns:a16="http://schemas.microsoft.com/office/drawing/2014/main" id="{00000000-0008-0000-0900-0000DF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0" name="Text Box 180">
          <a:extLst>
            <a:ext uri="{FF2B5EF4-FFF2-40B4-BE49-F238E27FC236}">
              <a16:creationId xmlns:a16="http://schemas.microsoft.com/office/drawing/2014/main" id="{00000000-0008-0000-0900-0000E0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1" name="Text Box 181">
          <a:extLst>
            <a:ext uri="{FF2B5EF4-FFF2-40B4-BE49-F238E27FC236}">
              <a16:creationId xmlns:a16="http://schemas.microsoft.com/office/drawing/2014/main" id="{00000000-0008-0000-0900-0000E1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2" name="Text Box 182">
          <a:extLst>
            <a:ext uri="{FF2B5EF4-FFF2-40B4-BE49-F238E27FC236}">
              <a16:creationId xmlns:a16="http://schemas.microsoft.com/office/drawing/2014/main" id="{00000000-0008-0000-0900-0000E2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3" name="Text Box 183">
          <a:extLst>
            <a:ext uri="{FF2B5EF4-FFF2-40B4-BE49-F238E27FC236}">
              <a16:creationId xmlns:a16="http://schemas.microsoft.com/office/drawing/2014/main" id="{00000000-0008-0000-0900-0000E3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4" name="Text Box 184">
          <a:extLst>
            <a:ext uri="{FF2B5EF4-FFF2-40B4-BE49-F238E27FC236}">
              <a16:creationId xmlns:a16="http://schemas.microsoft.com/office/drawing/2014/main" id="{00000000-0008-0000-0900-0000E4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5" name="Text Box 185">
          <a:extLst>
            <a:ext uri="{FF2B5EF4-FFF2-40B4-BE49-F238E27FC236}">
              <a16:creationId xmlns:a16="http://schemas.microsoft.com/office/drawing/2014/main" id="{00000000-0008-0000-0900-0000E5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6" name="Text Box 186">
          <a:extLst>
            <a:ext uri="{FF2B5EF4-FFF2-40B4-BE49-F238E27FC236}">
              <a16:creationId xmlns:a16="http://schemas.microsoft.com/office/drawing/2014/main" id="{00000000-0008-0000-0900-0000E6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7" name="Text Box 187">
          <a:extLst>
            <a:ext uri="{FF2B5EF4-FFF2-40B4-BE49-F238E27FC236}">
              <a16:creationId xmlns:a16="http://schemas.microsoft.com/office/drawing/2014/main" id="{00000000-0008-0000-0900-0000E7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8" name="Text Box 188">
          <a:extLst>
            <a:ext uri="{FF2B5EF4-FFF2-40B4-BE49-F238E27FC236}">
              <a16:creationId xmlns:a16="http://schemas.microsoft.com/office/drawing/2014/main" id="{00000000-0008-0000-0900-0000E8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89" name="Text Box 189">
          <a:extLst>
            <a:ext uri="{FF2B5EF4-FFF2-40B4-BE49-F238E27FC236}">
              <a16:creationId xmlns:a16="http://schemas.microsoft.com/office/drawing/2014/main" id="{00000000-0008-0000-0900-0000E9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0" name="Text Box 190">
          <a:extLst>
            <a:ext uri="{FF2B5EF4-FFF2-40B4-BE49-F238E27FC236}">
              <a16:creationId xmlns:a16="http://schemas.microsoft.com/office/drawing/2014/main" id="{00000000-0008-0000-0900-0000EA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1" name="Text Box 191">
          <a:extLst>
            <a:ext uri="{FF2B5EF4-FFF2-40B4-BE49-F238E27FC236}">
              <a16:creationId xmlns:a16="http://schemas.microsoft.com/office/drawing/2014/main" id="{00000000-0008-0000-0900-0000EB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2" name="Text Box 192">
          <a:extLst>
            <a:ext uri="{FF2B5EF4-FFF2-40B4-BE49-F238E27FC236}">
              <a16:creationId xmlns:a16="http://schemas.microsoft.com/office/drawing/2014/main" id="{00000000-0008-0000-0900-0000EC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3" name="Text Box 226">
          <a:extLst>
            <a:ext uri="{FF2B5EF4-FFF2-40B4-BE49-F238E27FC236}">
              <a16:creationId xmlns:a16="http://schemas.microsoft.com/office/drawing/2014/main" id="{00000000-0008-0000-0900-0000ED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4" name="Text Box 227">
          <a:extLst>
            <a:ext uri="{FF2B5EF4-FFF2-40B4-BE49-F238E27FC236}">
              <a16:creationId xmlns:a16="http://schemas.microsoft.com/office/drawing/2014/main" id="{00000000-0008-0000-0900-0000EE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5" name="Text Box 260">
          <a:extLst>
            <a:ext uri="{FF2B5EF4-FFF2-40B4-BE49-F238E27FC236}">
              <a16:creationId xmlns:a16="http://schemas.microsoft.com/office/drawing/2014/main" id="{00000000-0008-0000-0900-0000EF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6" name="Text Box 168">
          <a:extLst>
            <a:ext uri="{FF2B5EF4-FFF2-40B4-BE49-F238E27FC236}">
              <a16:creationId xmlns:a16="http://schemas.microsoft.com/office/drawing/2014/main" id="{00000000-0008-0000-0900-0000F0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7" name="Text Box 74">
          <a:extLst>
            <a:ext uri="{FF2B5EF4-FFF2-40B4-BE49-F238E27FC236}">
              <a16:creationId xmlns:a16="http://schemas.microsoft.com/office/drawing/2014/main" id="{00000000-0008-0000-0900-0000F1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8" name="Text Box 75">
          <a:extLst>
            <a:ext uri="{FF2B5EF4-FFF2-40B4-BE49-F238E27FC236}">
              <a16:creationId xmlns:a16="http://schemas.microsoft.com/office/drawing/2014/main" id="{00000000-0008-0000-0900-0000F2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899" name="Text Box 73">
          <a:extLst>
            <a:ext uri="{FF2B5EF4-FFF2-40B4-BE49-F238E27FC236}">
              <a16:creationId xmlns:a16="http://schemas.microsoft.com/office/drawing/2014/main" id="{00000000-0008-0000-0900-0000F3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0" name="Text Box 74">
          <a:extLst>
            <a:ext uri="{FF2B5EF4-FFF2-40B4-BE49-F238E27FC236}">
              <a16:creationId xmlns:a16="http://schemas.microsoft.com/office/drawing/2014/main" id="{00000000-0008-0000-0900-0000F4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1" name="Text Box 75">
          <a:extLst>
            <a:ext uri="{FF2B5EF4-FFF2-40B4-BE49-F238E27FC236}">
              <a16:creationId xmlns:a16="http://schemas.microsoft.com/office/drawing/2014/main" id="{00000000-0008-0000-0900-0000F5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2" name="Text Box 185">
          <a:extLst>
            <a:ext uri="{FF2B5EF4-FFF2-40B4-BE49-F238E27FC236}">
              <a16:creationId xmlns:a16="http://schemas.microsoft.com/office/drawing/2014/main" id="{00000000-0008-0000-0900-0000F6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3" name="Text Box 186">
          <a:extLst>
            <a:ext uri="{FF2B5EF4-FFF2-40B4-BE49-F238E27FC236}">
              <a16:creationId xmlns:a16="http://schemas.microsoft.com/office/drawing/2014/main" id="{00000000-0008-0000-0900-0000F7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4" name="Text Box 168">
          <a:extLst>
            <a:ext uri="{FF2B5EF4-FFF2-40B4-BE49-F238E27FC236}">
              <a16:creationId xmlns:a16="http://schemas.microsoft.com/office/drawing/2014/main" id="{00000000-0008-0000-0900-0000F8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5" name="Text Box 74">
          <a:extLst>
            <a:ext uri="{FF2B5EF4-FFF2-40B4-BE49-F238E27FC236}">
              <a16:creationId xmlns:a16="http://schemas.microsoft.com/office/drawing/2014/main" id="{00000000-0008-0000-0900-0000F9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6" name="Text Box 75">
          <a:extLst>
            <a:ext uri="{FF2B5EF4-FFF2-40B4-BE49-F238E27FC236}">
              <a16:creationId xmlns:a16="http://schemas.microsoft.com/office/drawing/2014/main" id="{00000000-0008-0000-0900-0000FA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7" name="Text Box 81">
          <a:extLst>
            <a:ext uri="{FF2B5EF4-FFF2-40B4-BE49-F238E27FC236}">
              <a16:creationId xmlns:a16="http://schemas.microsoft.com/office/drawing/2014/main" id="{00000000-0008-0000-0900-0000FB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8" name="Text Box 169">
          <a:extLst>
            <a:ext uri="{FF2B5EF4-FFF2-40B4-BE49-F238E27FC236}">
              <a16:creationId xmlns:a16="http://schemas.microsoft.com/office/drawing/2014/main" id="{00000000-0008-0000-0900-0000FC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09" name="Text Box 172">
          <a:extLst>
            <a:ext uri="{FF2B5EF4-FFF2-40B4-BE49-F238E27FC236}">
              <a16:creationId xmlns:a16="http://schemas.microsoft.com/office/drawing/2014/main" id="{00000000-0008-0000-0900-0000FD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0" name="Text Box 227">
          <a:extLst>
            <a:ext uri="{FF2B5EF4-FFF2-40B4-BE49-F238E27FC236}">
              <a16:creationId xmlns:a16="http://schemas.microsoft.com/office/drawing/2014/main" id="{00000000-0008-0000-0900-0000FE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1" name="Text Box 73">
          <a:extLst>
            <a:ext uri="{FF2B5EF4-FFF2-40B4-BE49-F238E27FC236}">
              <a16:creationId xmlns:a16="http://schemas.microsoft.com/office/drawing/2014/main" id="{00000000-0008-0000-0900-0000FF49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2" name="Text Box 73">
          <a:extLst>
            <a:ext uri="{FF2B5EF4-FFF2-40B4-BE49-F238E27FC236}">
              <a16:creationId xmlns:a16="http://schemas.microsoft.com/office/drawing/2014/main" id="{00000000-0008-0000-0900-00000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3" name="Text Box 74">
          <a:extLst>
            <a:ext uri="{FF2B5EF4-FFF2-40B4-BE49-F238E27FC236}">
              <a16:creationId xmlns:a16="http://schemas.microsoft.com/office/drawing/2014/main" id="{00000000-0008-0000-0900-00000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4" name="Text Box 75">
          <a:extLst>
            <a:ext uri="{FF2B5EF4-FFF2-40B4-BE49-F238E27FC236}">
              <a16:creationId xmlns:a16="http://schemas.microsoft.com/office/drawing/2014/main" id="{00000000-0008-0000-0900-00000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5" name="Text Box 73">
          <a:extLst>
            <a:ext uri="{FF2B5EF4-FFF2-40B4-BE49-F238E27FC236}">
              <a16:creationId xmlns:a16="http://schemas.microsoft.com/office/drawing/2014/main" id="{00000000-0008-0000-0900-00000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6" name="Text Box 185">
          <a:extLst>
            <a:ext uri="{FF2B5EF4-FFF2-40B4-BE49-F238E27FC236}">
              <a16:creationId xmlns:a16="http://schemas.microsoft.com/office/drawing/2014/main" id="{00000000-0008-0000-0900-00000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7" name="Text Box 186">
          <a:extLst>
            <a:ext uri="{FF2B5EF4-FFF2-40B4-BE49-F238E27FC236}">
              <a16:creationId xmlns:a16="http://schemas.microsoft.com/office/drawing/2014/main" id="{00000000-0008-0000-0900-00000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8" name="Text Box 168">
          <a:extLst>
            <a:ext uri="{FF2B5EF4-FFF2-40B4-BE49-F238E27FC236}">
              <a16:creationId xmlns:a16="http://schemas.microsoft.com/office/drawing/2014/main" id="{00000000-0008-0000-0900-00000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19" name="Text Box 74">
          <a:extLst>
            <a:ext uri="{FF2B5EF4-FFF2-40B4-BE49-F238E27FC236}">
              <a16:creationId xmlns:a16="http://schemas.microsoft.com/office/drawing/2014/main" id="{00000000-0008-0000-0900-00000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0" name="Text Box 75">
          <a:extLst>
            <a:ext uri="{FF2B5EF4-FFF2-40B4-BE49-F238E27FC236}">
              <a16:creationId xmlns:a16="http://schemas.microsoft.com/office/drawing/2014/main" id="{00000000-0008-0000-0900-00000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1" name="Text Box 81">
          <a:extLst>
            <a:ext uri="{FF2B5EF4-FFF2-40B4-BE49-F238E27FC236}">
              <a16:creationId xmlns:a16="http://schemas.microsoft.com/office/drawing/2014/main" id="{00000000-0008-0000-0900-00000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2" name="Text Box 169">
          <a:extLst>
            <a:ext uri="{FF2B5EF4-FFF2-40B4-BE49-F238E27FC236}">
              <a16:creationId xmlns:a16="http://schemas.microsoft.com/office/drawing/2014/main" id="{00000000-0008-0000-0900-00000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3" name="Text Box 172">
          <a:extLst>
            <a:ext uri="{FF2B5EF4-FFF2-40B4-BE49-F238E27FC236}">
              <a16:creationId xmlns:a16="http://schemas.microsoft.com/office/drawing/2014/main" id="{00000000-0008-0000-0900-00000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4" name="Text Box 227">
          <a:extLst>
            <a:ext uri="{FF2B5EF4-FFF2-40B4-BE49-F238E27FC236}">
              <a16:creationId xmlns:a16="http://schemas.microsoft.com/office/drawing/2014/main" id="{00000000-0008-0000-0900-00000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5" name="Text Box 185">
          <a:extLst>
            <a:ext uri="{FF2B5EF4-FFF2-40B4-BE49-F238E27FC236}">
              <a16:creationId xmlns:a16="http://schemas.microsoft.com/office/drawing/2014/main" id="{00000000-0008-0000-0900-00000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6" name="Text Box 186">
          <a:extLst>
            <a:ext uri="{FF2B5EF4-FFF2-40B4-BE49-F238E27FC236}">
              <a16:creationId xmlns:a16="http://schemas.microsoft.com/office/drawing/2014/main" id="{00000000-0008-0000-0900-00000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7" name="Text Box 185">
          <a:extLst>
            <a:ext uri="{FF2B5EF4-FFF2-40B4-BE49-F238E27FC236}">
              <a16:creationId xmlns:a16="http://schemas.microsoft.com/office/drawing/2014/main" id="{00000000-0008-0000-0900-00000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8" name="Text Box 186">
          <a:extLst>
            <a:ext uri="{FF2B5EF4-FFF2-40B4-BE49-F238E27FC236}">
              <a16:creationId xmlns:a16="http://schemas.microsoft.com/office/drawing/2014/main" id="{00000000-0008-0000-0900-00001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29" name="Text Box 185">
          <a:extLst>
            <a:ext uri="{FF2B5EF4-FFF2-40B4-BE49-F238E27FC236}">
              <a16:creationId xmlns:a16="http://schemas.microsoft.com/office/drawing/2014/main" id="{00000000-0008-0000-0900-00001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0" name="Text Box 186">
          <a:extLst>
            <a:ext uri="{FF2B5EF4-FFF2-40B4-BE49-F238E27FC236}">
              <a16:creationId xmlns:a16="http://schemas.microsoft.com/office/drawing/2014/main" id="{00000000-0008-0000-0900-00001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1" name="Text Box 185">
          <a:extLst>
            <a:ext uri="{FF2B5EF4-FFF2-40B4-BE49-F238E27FC236}">
              <a16:creationId xmlns:a16="http://schemas.microsoft.com/office/drawing/2014/main" id="{00000000-0008-0000-0900-00001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2" name="Text Box 186">
          <a:extLst>
            <a:ext uri="{FF2B5EF4-FFF2-40B4-BE49-F238E27FC236}">
              <a16:creationId xmlns:a16="http://schemas.microsoft.com/office/drawing/2014/main" id="{00000000-0008-0000-0900-00001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3" name="Text Box 168">
          <a:extLst>
            <a:ext uri="{FF2B5EF4-FFF2-40B4-BE49-F238E27FC236}">
              <a16:creationId xmlns:a16="http://schemas.microsoft.com/office/drawing/2014/main" id="{00000000-0008-0000-0900-00001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4" name="Text Box 171">
          <a:extLst>
            <a:ext uri="{FF2B5EF4-FFF2-40B4-BE49-F238E27FC236}">
              <a16:creationId xmlns:a16="http://schemas.microsoft.com/office/drawing/2014/main" id="{00000000-0008-0000-0900-00001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5" name="Text Box 168">
          <a:extLst>
            <a:ext uri="{FF2B5EF4-FFF2-40B4-BE49-F238E27FC236}">
              <a16:creationId xmlns:a16="http://schemas.microsoft.com/office/drawing/2014/main" id="{00000000-0008-0000-0900-00001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6" name="Text Box 74">
          <a:extLst>
            <a:ext uri="{FF2B5EF4-FFF2-40B4-BE49-F238E27FC236}">
              <a16:creationId xmlns:a16="http://schemas.microsoft.com/office/drawing/2014/main" id="{00000000-0008-0000-0900-00001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7" name="Text Box 75">
          <a:extLst>
            <a:ext uri="{FF2B5EF4-FFF2-40B4-BE49-F238E27FC236}">
              <a16:creationId xmlns:a16="http://schemas.microsoft.com/office/drawing/2014/main" id="{00000000-0008-0000-0900-00001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8" name="Text Box 73">
          <a:extLst>
            <a:ext uri="{FF2B5EF4-FFF2-40B4-BE49-F238E27FC236}">
              <a16:creationId xmlns:a16="http://schemas.microsoft.com/office/drawing/2014/main" id="{00000000-0008-0000-0900-00001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39" name="Text Box 185">
          <a:extLst>
            <a:ext uri="{FF2B5EF4-FFF2-40B4-BE49-F238E27FC236}">
              <a16:creationId xmlns:a16="http://schemas.microsoft.com/office/drawing/2014/main" id="{00000000-0008-0000-0900-00001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0" name="Text Box 186">
          <a:extLst>
            <a:ext uri="{FF2B5EF4-FFF2-40B4-BE49-F238E27FC236}">
              <a16:creationId xmlns:a16="http://schemas.microsoft.com/office/drawing/2014/main" id="{00000000-0008-0000-0900-00001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1" name="Text Box 73">
          <a:extLst>
            <a:ext uri="{FF2B5EF4-FFF2-40B4-BE49-F238E27FC236}">
              <a16:creationId xmlns:a16="http://schemas.microsoft.com/office/drawing/2014/main" id="{00000000-0008-0000-0900-00001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2" name="Text Box 73">
          <a:extLst>
            <a:ext uri="{FF2B5EF4-FFF2-40B4-BE49-F238E27FC236}">
              <a16:creationId xmlns:a16="http://schemas.microsoft.com/office/drawing/2014/main" id="{00000000-0008-0000-0900-00001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3" name="Text Box 168">
          <a:extLst>
            <a:ext uri="{FF2B5EF4-FFF2-40B4-BE49-F238E27FC236}">
              <a16:creationId xmlns:a16="http://schemas.microsoft.com/office/drawing/2014/main" id="{00000000-0008-0000-0900-00001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4" name="Text Box 74">
          <a:extLst>
            <a:ext uri="{FF2B5EF4-FFF2-40B4-BE49-F238E27FC236}">
              <a16:creationId xmlns:a16="http://schemas.microsoft.com/office/drawing/2014/main" id="{00000000-0008-0000-0900-00002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5" name="Text Box 75">
          <a:extLst>
            <a:ext uri="{FF2B5EF4-FFF2-40B4-BE49-F238E27FC236}">
              <a16:creationId xmlns:a16="http://schemas.microsoft.com/office/drawing/2014/main" id="{00000000-0008-0000-0900-00002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6" name="Text Box 185">
          <a:extLst>
            <a:ext uri="{FF2B5EF4-FFF2-40B4-BE49-F238E27FC236}">
              <a16:creationId xmlns:a16="http://schemas.microsoft.com/office/drawing/2014/main" id="{00000000-0008-0000-0900-00002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7" name="Text Box 186">
          <a:extLst>
            <a:ext uri="{FF2B5EF4-FFF2-40B4-BE49-F238E27FC236}">
              <a16:creationId xmlns:a16="http://schemas.microsoft.com/office/drawing/2014/main" id="{00000000-0008-0000-0900-00002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8" name="Text Box 73">
          <a:extLst>
            <a:ext uri="{FF2B5EF4-FFF2-40B4-BE49-F238E27FC236}">
              <a16:creationId xmlns:a16="http://schemas.microsoft.com/office/drawing/2014/main" id="{00000000-0008-0000-0900-00002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49" name="Text Box 168">
          <a:extLst>
            <a:ext uri="{FF2B5EF4-FFF2-40B4-BE49-F238E27FC236}">
              <a16:creationId xmlns:a16="http://schemas.microsoft.com/office/drawing/2014/main" id="{00000000-0008-0000-0900-00002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0" name="Text Box 74">
          <a:extLst>
            <a:ext uri="{FF2B5EF4-FFF2-40B4-BE49-F238E27FC236}">
              <a16:creationId xmlns:a16="http://schemas.microsoft.com/office/drawing/2014/main" id="{00000000-0008-0000-0900-00002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1" name="Text Box 75">
          <a:extLst>
            <a:ext uri="{FF2B5EF4-FFF2-40B4-BE49-F238E27FC236}">
              <a16:creationId xmlns:a16="http://schemas.microsoft.com/office/drawing/2014/main" id="{00000000-0008-0000-0900-00002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2" name="Text Box 185">
          <a:extLst>
            <a:ext uri="{FF2B5EF4-FFF2-40B4-BE49-F238E27FC236}">
              <a16:creationId xmlns:a16="http://schemas.microsoft.com/office/drawing/2014/main" id="{00000000-0008-0000-0900-00002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3" name="Text Box 186">
          <a:extLst>
            <a:ext uri="{FF2B5EF4-FFF2-40B4-BE49-F238E27FC236}">
              <a16:creationId xmlns:a16="http://schemas.microsoft.com/office/drawing/2014/main" id="{00000000-0008-0000-0900-00002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4" name="Text Box 73">
          <a:extLst>
            <a:ext uri="{FF2B5EF4-FFF2-40B4-BE49-F238E27FC236}">
              <a16:creationId xmlns:a16="http://schemas.microsoft.com/office/drawing/2014/main" id="{00000000-0008-0000-0900-00002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5" name="Text Box 168">
          <a:extLst>
            <a:ext uri="{FF2B5EF4-FFF2-40B4-BE49-F238E27FC236}">
              <a16:creationId xmlns:a16="http://schemas.microsoft.com/office/drawing/2014/main" id="{00000000-0008-0000-0900-00002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6" name="Text Box 74">
          <a:extLst>
            <a:ext uri="{FF2B5EF4-FFF2-40B4-BE49-F238E27FC236}">
              <a16:creationId xmlns:a16="http://schemas.microsoft.com/office/drawing/2014/main" id="{00000000-0008-0000-0900-00002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7" name="Text Box 75">
          <a:extLst>
            <a:ext uri="{FF2B5EF4-FFF2-40B4-BE49-F238E27FC236}">
              <a16:creationId xmlns:a16="http://schemas.microsoft.com/office/drawing/2014/main" id="{00000000-0008-0000-0900-00002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8" name="Text Box 81">
          <a:extLst>
            <a:ext uri="{FF2B5EF4-FFF2-40B4-BE49-F238E27FC236}">
              <a16:creationId xmlns:a16="http://schemas.microsoft.com/office/drawing/2014/main" id="{00000000-0008-0000-0900-00002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59" name="Text Box 169">
          <a:extLst>
            <a:ext uri="{FF2B5EF4-FFF2-40B4-BE49-F238E27FC236}">
              <a16:creationId xmlns:a16="http://schemas.microsoft.com/office/drawing/2014/main" id="{00000000-0008-0000-0900-00002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0" name="Text Box 172">
          <a:extLst>
            <a:ext uri="{FF2B5EF4-FFF2-40B4-BE49-F238E27FC236}">
              <a16:creationId xmlns:a16="http://schemas.microsoft.com/office/drawing/2014/main" id="{00000000-0008-0000-0900-00003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1" name="Text Box 227">
          <a:extLst>
            <a:ext uri="{FF2B5EF4-FFF2-40B4-BE49-F238E27FC236}">
              <a16:creationId xmlns:a16="http://schemas.microsoft.com/office/drawing/2014/main" id="{00000000-0008-0000-0900-00003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2" name="Text Box 185">
          <a:extLst>
            <a:ext uri="{FF2B5EF4-FFF2-40B4-BE49-F238E27FC236}">
              <a16:creationId xmlns:a16="http://schemas.microsoft.com/office/drawing/2014/main" id="{00000000-0008-0000-0900-00003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3" name="Text Box 186">
          <a:extLst>
            <a:ext uri="{FF2B5EF4-FFF2-40B4-BE49-F238E27FC236}">
              <a16:creationId xmlns:a16="http://schemas.microsoft.com/office/drawing/2014/main" id="{00000000-0008-0000-0900-00003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4" name="Text Box 185">
          <a:extLst>
            <a:ext uri="{FF2B5EF4-FFF2-40B4-BE49-F238E27FC236}">
              <a16:creationId xmlns:a16="http://schemas.microsoft.com/office/drawing/2014/main" id="{00000000-0008-0000-0900-00003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5" name="Text Box 186">
          <a:extLst>
            <a:ext uri="{FF2B5EF4-FFF2-40B4-BE49-F238E27FC236}">
              <a16:creationId xmlns:a16="http://schemas.microsoft.com/office/drawing/2014/main" id="{00000000-0008-0000-0900-00003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6" name="Text Box 171">
          <a:extLst>
            <a:ext uri="{FF2B5EF4-FFF2-40B4-BE49-F238E27FC236}">
              <a16:creationId xmlns:a16="http://schemas.microsoft.com/office/drawing/2014/main" id="{00000000-0008-0000-0900-00003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7" name="Text Box 73">
          <a:extLst>
            <a:ext uri="{FF2B5EF4-FFF2-40B4-BE49-F238E27FC236}">
              <a16:creationId xmlns:a16="http://schemas.microsoft.com/office/drawing/2014/main" id="{00000000-0008-0000-0900-00003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8" name="Text Box 73">
          <a:extLst>
            <a:ext uri="{FF2B5EF4-FFF2-40B4-BE49-F238E27FC236}">
              <a16:creationId xmlns:a16="http://schemas.microsoft.com/office/drawing/2014/main" id="{00000000-0008-0000-0900-00003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69" name="Text Box 168">
          <a:extLst>
            <a:ext uri="{FF2B5EF4-FFF2-40B4-BE49-F238E27FC236}">
              <a16:creationId xmlns:a16="http://schemas.microsoft.com/office/drawing/2014/main" id="{00000000-0008-0000-0900-00003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0" name="Text Box 74">
          <a:extLst>
            <a:ext uri="{FF2B5EF4-FFF2-40B4-BE49-F238E27FC236}">
              <a16:creationId xmlns:a16="http://schemas.microsoft.com/office/drawing/2014/main" id="{00000000-0008-0000-0900-00003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1" name="Text Box 75">
          <a:extLst>
            <a:ext uri="{FF2B5EF4-FFF2-40B4-BE49-F238E27FC236}">
              <a16:creationId xmlns:a16="http://schemas.microsoft.com/office/drawing/2014/main" id="{00000000-0008-0000-0900-00003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2" name="Text Box 185">
          <a:extLst>
            <a:ext uri="{FF2B5EF4-FFF2-40B4-BE49-F238E27FC236}">
              <a16:creationId xmlns:a16="http://schemas.microsoft.com/office/drawing/2014/main" id="{00000000-0008-0000-0900-00003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3" name="Text Box 186">
          <a:extLst>
            <a:ext uri="{FF2B5EF4-FFF2-40B4-BE49-F238E27FC236}">
              <a16:creationId xmlns:a16="http://schemas.microsoft.com/office/drawing/2014/main" id="{00000000-0008-0000-0900-00003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4" name="Text Box 73">
          <a:extLst>
            <a:ext uri="{FF2B5EF4-FFF2-40B4-BE49-F238E27FC236}">
              <a16:creationId xmlns:a16="http://schemas.microsoft.com/office/drawing/2014/main" id="{00000000-0008-0000-0900-00003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5" name="Text Box 168">
          <a:extLst>
            <a:ext uri="{FF2B5EF4-FFF2-40B4-BE49-F238E27FC236}">
              <a16:creationId xmlns:a16="http://schemas.microsoft.com/office/drawing/2014/main" id="{00000000-0008-0000-0900-00003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6" name="Text Box 74">
          <a:extLst>
            <a:ext uri="{FF2B5EF4-FFF2-40B4-BE49-F238E27FC236}">
              <a16:creationId xmlns:a16="http://schemas.microsoft.com/office/drawing/2014/main" id="{00000000-0008-0000-0900-00004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7" name="Text Box 75">
          <a:extLst>
            <a:ext uri="{FF2B5EF4-FFF2-40B4-BE49-F238E27FC236}">
              <a16:creationId xmlns:a16="http://schemas.microsoft.com/office/drawing/2014/main" id="{00000000-0008-0000-0900-00004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8" name="Text Box 185">
          <a:extLst>
            <a:ext uri="{FF2B5EF4-FFF2-40B4-BE49-F238E27FC236}">
              <a16:creationId xmlns:a16="http://schemas.microsoft.com/office/drawing/2014/main" id="{00000000-0008-0000-0900-00004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79" name="Text Box 186">
          <a:extLst>
            <a:ext uri="{FF2B5EF4-FFF2-40B4-BE49-F238E27FC236}">
              <a16:creationId xmlns:a16="http://schemas.microsoft.com/office/drawing/2014/main" id="{00000000-0008-0000-0900-00004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0" name="Text Box 73">
          <a:extLst>
            <a:ext uri="{FF2B5EF4-FFF2-40B4-BE49-F238E27FC236}">
              <a16:creationId xmlns:a16="http://schemas.microsoft.com/office/drawing/2014/main" id="{00000000-0008-0000-0900-00004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1" name="Text Box 81">
          <a:extLst>
            <a:ext uri="{FF2B5EF4-FFF2-40B4-BE49-F238E27FC236}">
              <a16:creationId xmlns:a16="http://schemas.microsoft.com/office/drawing/2014/main" id="{00000000-0008-0000-0900-00004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2" name="Text Box 82">
          <a:extLst>
            <a:ext uri="{FF2B5EF4-FFF2-40B4-BE49-F238E27FC236}">
              <a16:creationId xmlns:a16="http://schemas.microsoft.com/office/drawing/2014/main" id="{00000000-0008-0000-0900-00004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3" name="Text Box 169">
          <a:extLst>
            <a:ext uri="{FF2B5EF4-FFF2-40B4-BE49-F238E27FC236}">
              <a16:creationId xmlns:a16="http://schemas.microsoft.com/office/drawing/2014/main" id="{00000000-0008-0000-0900-00004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4" name="Text Box 170">
          <a:extLst>
            <a:ext uri="{FF2B5EF4-FFF2-40B4-BE49-F238E27FC236}">
              <a16:creationId xmlns:a16="http://schemas.microsoft.com/office/drawing/2014/main" id="{00000000-0008-0000-0900-00004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5" name="Text Box 172">
          <a:extLst>
            <a:ext uri="{FF2B5EF4-FFF2-40B4-BE49-F238E27FC236}">
              <a16:creationId xmlns:a16="http://schemas.microsoft.com/office/drawing/2014/main" id="{00000000-0008-0000-0900-00004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6" name="Text Box 173">
          <a:extLst>
            <a:ext uri="{FF2B5EF4-FFF2-40B4-BE49-F238E27FC236}">
              <a16:creationId xmlns:a16="http://schemas.microsoft.com/office/drawing/2014/main" id="{00000000-0008-0000-0900-00004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7" name="Text Box 174">
          <a:extLst>
            <a:ext uri="{FF2B5EF4-FFF2-40B4-BE49-F238E27FC236}">
              <a16:creationId xmlns:a16="http://schemas.microsoft.com/office/drawing/2014/main" id="{00000000-0008-0000-0900-00004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8" name="Text Box 175">
          <a:extLst>
            <a:ext uri="{FF2B5EF4-FFF2-40B4-BE49-F238E27FC236}">
              <a16:creationId xmlns:a16="http://schemas.microsoft.com/office/drawing/2014/main" id="{00000000-0008-0000-0900-00004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89" name="Text Box 176">
          <a:extLst>
            <a:ext uri="{FF2B5EF4-FFF2-40B4-BE49-F238E27FC236}">
              <a16:creationId xmlns:a16="http://schemas.microsoft.com/office/drawing/2014/main" id="{00000000-0008-0000-0900-00004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0" name="Text Box 177">
          <a:extLst>
            <a:ext uri="{FF2B5EF4-FFF2-40B4-BE49-F238E27FC236}">
              <a16:creationId xmlns:a16="http://schemas.microsoft.com/office/drawing/2014/main" id="{00000000-0008-0000-0900-00004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1" name="Text Box 178">
          <a:extLst>
            <a:ext uri="{FF2B5EF4-FFF2-40B4-BE49-F238E27FC236}">
              <a16:creationId xmlns:a16="http://schemas.microsoft.com/office/drawing/2014/main" id="{00000000-0008-0000-0900-00004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2" name="Text Box 226">
          <a:extLst>
            <a:ext uri="{FF2B5EF4-FFF2-40B4-BE49-F238E27FC236}">
              <a16:creationId xmlns:a16="http://schemas.microsoft.com/office/drawing/2014/main" id="{00000000-0008-0000-0900-00005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3" name="Text Box 227">
          <a:extLst>
            <a:ext uri="{FF2B5EF4-FFF2-40B4-BE49-F238E27FC236}">
              <a16:creationId xmlns:a16="http://schemas.microsoft.com/office/drawing/2014/main" id="{00000000-0008-0000-0900-00005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4" name="Text Box 260">
          <a:extLst>
            <a:ext uri="{FF2B5EF4-FFF2-40B4-BE49-F238E27FC236}">
              <a16:creationId xmlns:a16="http://schemas.microsoft.com/office/drawing/2014/main" id="{00000000-0008-0000-0900-00005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5" name="Text Box 81">
          <a:extLst>
            <a:ext uri="{FF2B5EF4-FFF2-40B4-BE49-F238E27FC236}">
              <a16:creationId xmlns:a16="http://schemas.microsoft.com/office/drawing/2014/main" id="{00000000-0008-0000-0900-00005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6" name="Text Box 82">
          <a:extLst>
            <a:ext uri="{FF2B5EF4-FFF2-40B4-BE49-F238E27FC236}">
              <a16:creationId xmlns:a16="http://schemas.microsoft.com/office/drawing/2014/main" id="{00000000-0008-0000-0900-00005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7" name="Text Box 169">
          <a:extLst>
            <a:ext uri="{FF2B5EF4-FFF2-40B4-BE49-F238E27FC236}">
              <a16:creationId xmlns:a16="http://schemas.microsoft.com/office/drawing/2014/main" id="{00000000-0008-0000-0900-00005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8" name="Text Box 170">
          <a:extLst>
            <a:ext uri="{FF2B5EF4-FFF2-40B4-BE49-F238E27FC236}">
              <a16:creationId xmlns:a16="http://schemas.microsoft.com/office/drawing/2014/main" id="{00000000-0008-0000-0900-00005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0999" name="Text Box 172">
          <a:extLst>
            <a:ext uri="{FF2B5EF4-FFF2-40B4-BE49-F238E27FC236}">
              <a16:creationId xmlns:a16="http://schemas.microsoft.com/office/drawing/2014/main" id="{00000000-0008-0000-0900-00005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0" name="Text Box 173">
          <a:extLst>
            <a:ext uri="{FF2B5EF4-FFF2-40B4-BE49-F238E27FC236}">
              <a16:creationId xmlns:a16="http://schemas.microsoft.com/office/drawing/2014/main" id="{00000000-0008-0000-0900-00005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1" name="Text Box 174">
          <a:extLst>
            <a:ext uri="{FF2B5EF4-FFF2-40B4-BE49-F238E27FC236}">
              <a16:creationId xmlns:a16="http://schemas.microsoft.com/office/drawing/2014/main" id="{00000000-0008-0000-0900-00005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2" name="Text Box 175">
          <a:extLst>
            <a:ext uri="{FF2B5EF4-FFF2-40B4-BE49-F238E27FC236}">
              <a16:creationId xmlns:a16="http://schemas.microsoft.com/office/drawing/2014/main" id="{00000000-0008-0000-0900-00005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3" name="Text Box 176">
          <a:extLst>
            <a:ext uri="{FF2B5EF4-FFF2-40B4-BE49-F238E27FC236}">
              <a16:creationId xmlns:a16="http://schemas.microsoft.com/office/drawing/2014/main" id="{00000000-0008-0000-0900-00005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4" name="Text Box 177">
          <a:extLst>
            <a:ext uri="{FF2B5EF4-FFF2-40B4-BE49-F238E27FC236}">
              <a16:creationId xmlns:a16="http://schemas.microsoft.com/office/drawing/2014/main" id="{00000000-0008-0000-0900-00005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5" name="Text Box 178">
          <a:extLst>
            <a:ext uri="{FF2B5EF4-FFF2-40B4-BE49-F238E27FC236}">
              <a16:creationId xmlns:a16="http://schemas.microsoft.com/office/drawing/2014/main" id="{00000000-0008-0000-0900-00005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6" name="Text Box 226">
          <a:extLst>
            <a:ext uri="{FF2B5EF4-FFF2-40B4-BE49-F238E27FC236}">
              <a16:creationId xmlns:a16="http://schemas.microsoft.com/office/drawing/2014/main" id="{00000000-0008-0000-0900-00005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7" name="Text Box 227">
          <a:extLst>
            <a:ext uri="{FF2B5EF4-FFF2-40B4-BE49-F238E27FC236}">
              <a16:creationId xmlns:a16="http://schemas.microsoft.com/office/drawing/2014/main" id="{00000000-0008-0000-0900-00005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8" name="Text Box 260">
          <a:extLst>
            <a:ext uri="{FF2B5EF4-FFF2-40B4-BE49-F238E27FC236}">
              <a16:creationId xmlns:a16="http://schemas.microsoft.com/office/drawing/2014/main" id="{00000000-0008-0000-0900-00006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09" name="Text Box 179">
          <a:extLst>
            <a:ext uri="{FF2B5EF4-FFF2-40B4-BE49-F238E27FC236}">
              <a16:creationId xmlns:a16="http://schemas.microsoft.com/office/drawing/2014/main" id="{00000000-0008-0000-0900-00006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0" name="Text Box 180">
          <a:extLst>
            <a:ext uri="{FF2B5EF4-FFF2-40B4-BE49-F238E27FC236}">
              <a16:creationId xmlns:a16="http://schemas.microsoft.com/office/drawing/2014/main" id="{00000000-0008-0000-0900-00006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1" name="Text Box 181">
          <a:extLst>
            <a:ext uri="{FF2B5EF4-FFF2-40B4-BE49-F238E27FC236}">
              <a16:creationId xmlns:a16="http://schemas.microsoft.com/office/drawing/2014/main" id="{00000000-0008-0000-0900-00006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2" name="Text Box 182">
          <a:extLst>
            <a:ext uri="{FF2B5EF4-FFF2-40B4-BE49-F238E27FC236}">
              <a16:creationId xmlns:a16="http://schemas.microsoft.com/office/drawing/2014/main" id="{00000000-0008-0000-0900-00006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3" name="Text Box 183">
          <a:extLst>
            <a:ext uri="{FF2B5EF4-FFF2-40B4-BE49-F238E27FC236}">
              <a16:creationId xmlns:a16="http://schemas.microsoft.com/office/drawing/2014/main" id="{00000000-0008-0000-0900-00006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4" name="Text Box 184">
          <a:extLst>
            <a:ext uri="{FF2B5EF4-FFF2-40B4-BE49-F238E27FC236}">
              <a16:creationId xmlns:a16="http://schemas.microsoft.com/office/drawing/2014/main" id="{00000000-0008-0000-0900-00006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5" name="Text Box 81">
          <a:extLst>
            <a:ext uri="{FF2B5EF4-FFF2-40B4-BE49-F238E27FC236}">
              <a16:creationId xmlns:a16="http://schemas.microsoft.com/office/drawing/2014/main" id="{00000000-0008-0000-0900-00006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6" name="Text Box 82">
          <a:extLst>
            <a:ext uri="{FF2B5EF4-FFF2-40B4-BE49-F238E27FC236}">
              <a16:creationId xmlns:a16="http://schemas.microsoft.com/office/drawing/2014/main" id="{00000000-0008-0000-0900-00006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7" name="Text Box 169">
          <a:extLst>
            <a:ext uri="{FF2B5EF4-FFF2-40B4-BE49-F238E27FC236}">
              <a16:creationId xmlns:a16="http://schemas.microsoft.com/office/drawing/2014/main" id="{00000000-0008-0000-0900-00006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8" name="Text Box 170">
          <a:extLst>
            <a:ext uri="{FF2B5EF4-FFF2-40B4-BE49-F238E27FC236}">
              <a16:creationId xmlns:a16="http://schemas.microsoft.com/office/drawing/2014/main" id="{00000000-0008-0000-0900-00006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19" name="Text Box 172">
          <a:extLst>
            <a:ext uri="{FF2B5EF4-FFF2-40B4-BE49-F238E27FC236}">
              <a16:creationId xmlns:a16="http://schemas.microsoft.com/office/drawing/2014/main" id="{00000000-0008-0000-0900-00006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0" name="Text Box 173">
          <a:extLst>
            <a:ext uri="{FF2B5EF4-FFF2-40B4-BE49-F238E27FC236}">
              <a16:creationId xmlns:a16="http://schemas.microsoft.com/office/drawing/2014/main" id="{00000000-0008-0000-0900-00006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1" name="Text Box 174">
          <a:extLst>
            <a:ext uri="{FF2B5EF4-FFF2-40B4-BE49-F238E27FC236}">
              <a16:creationId xmlns:a16="http://schemas.microsoft.com/office/drawing/2014/main" id="{00000000-0008-0000-0900-00006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2" name="Text Box 175">
          <a:extLst>
            <a:ext uri="{FF2B5EF4-FFF2-40B4-BE49-F238E27FC236}">
              <a16:creationId xmlns:a16="http://schemas.microsoft.com/office/drawing/2014/main" id="{00000000-0008-0000-0900-00006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3" name="Text Box 176">
          <a:extLst>
            <a:ext uri="{FF2B5EF4-FFF2-40B4-BE49-F238E27FC236}">
              <a16:creationId xmlns:a16="http://schemas.microsoft.com/office/drawing/2014/main" id="{00000000-0008-0000-0900-00006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4" name="Text Box 177">
          <a:extLst>
            <a:ext uri="{FF2B5EF4-FFF2-40B4-BE49-F238E27FC236}">
              <a16:creationId xmlns:a16="http://schemas.microsoft.com/office/drawing/2014/main" id="{00000000-0008-0000-0900-00007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5" name="Text Box 178">
          <a:extLst>
            <a:ext uri="{FF2B5EF4-FFF2-40B4-BE49-F238E27FC236}">
              <a16:creationId xmlns:a16="http://schemas.microsoft.com/office/drawing/2014/main" id="{00000000-0008-0000-0900-00007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6" name="Text Box 226">
          <a:extLst>
            <a:ext uri="{FF2B5EF4-FFF2-40B4-BE49-F238E27FC236}">
              <a16:creationId xmlns:a16="http://schemas.microsoft.com/office/drawing/2014/main" id="{00000000-0008-0000-0900-00007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7" name="Text Box 227">
          <a:extLst>
            <a:ext uri="{FF2B5EF4-FFF2-40B4-BE49-F238E27FC236}">
              <a16:creationId xmlns:a16="http://schemas.microsoft.com/office/drawing/2014/main" id="{00000000-0008-0000-0900-00007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8" name="Text Box 260">
          <a:extLst>
            <a:ext uri="{FF2B5EF4-FFF2-40B4-BE49-F238E27FC236}">
              <a16:creationId xmlns:a16="http://schemas.microsoft.com/office/drawing/2014/main" id="{00000000-0008-0000-0900-00007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29" name="Text Box 185">
          <a:extLst>
            <a:ext uri="{FF2B5EF4-FFF2-40B4-BE49-F238E27FC236}">
              <a16:creationId xmlns:a16="http://schemas.microsoft.com/office/drawing/2014/main" id="{00000000-0008-0000-0900-00007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0" name="Text Box 186">
          <a:extLst>
            <a:ext uri="{FF2B5EF4-FFF2-40B4-BE49-F238E27FC236}">
              <a16:creationId xmlns:a16="http://schemas.microsoft.com/office/drawing/2014/main" id="{00000000-0008-0000-0900-00007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1" name="Text Box 73">
          <a:extLst>
            <a:ext uri="{FF2B5EF4-FFF2-40B4-BE49-F238E27FC236}">
              <a16:creationId xmlns:a16="http://schemas.microsoft.com/office/drawing/2014/main" id="{00000000-0008-0000-0900-00007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2" name="Text Box 185">
          <a:extLst>
            <a:ext uri="{FF2B5EF4-FFF2-40B4-BE49-F238E27FC236}">
              <a16:creationId xmlns:a16="http://schemas.microsoft.com/office/drawing/2014/main" id="{00000000-0008-0000-0900-00007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3" name="Text Box 186">
          <a:extLst>
            <a:ext uri="{FF2B5EF4-FFF2-40B4-BE49-F238E27FC236}">
              <a16:creationId xmlns:a16="http://schemas.microsoft.com/office/drawing/2014/main" id="{00000000-0008-0000-0900-00007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4" name="Text Box 168">
          <a:extLst>
            <a:ext uri="{FF2B5EF4-FFF2-40B4-BE49-F238E27FC236}">
              <a16:creationId xmlns:a16="http://schemas.microsoft.com/office/drawing/2014/main" id="{00000000-0008-0000-0900-00007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5" name="Text Box 74">
          <a:extLst>
            <a:ext uri="{FF2B5EF4-FFF2-40B4-BE49-F238E27FC236}">
              <a16:creationId xmlns:a16="http://schemas.microsoft.com/office/drawing/2014/main" id="{00000000-0008-0000-0900-00007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6" name="Text Box 75">
          <a:extLst>
            <a:ext uri="{FF2B5EF4-FFF2-40B4-BE49-F238E27FC236}">
              <a16:creationId xmlns:a16="http://schemas.microsoft.com/office/drawing/2014/main" id="{00000000-0008-0000-0900-00007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7" name="Text Box 185">
          <a:extLst>
            <a:ext uri="{FF2B5EF4-FFF2-40B4-BE49-F238E27FC236}">
              <a16:creationId xmlns:a16="http://schemas.microsoft.com/office/drawing/2014/main" id="{00000000-0008-0000-0900-00007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8" name="Text Box 186">
          <a:extLst>
            <a:ext uri="{FF2B5EF4-FFF2-40B4-BE49-F238E27FC236}">
              <a16:creationId xmlns:a16="http://schemas.microsoft.com/office/drawing/2014/main" id="{00000000-0008-0000-0900-00007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39" name="Text Box 73">
          <a:extLst>
            <a:ext uri="{FF2B5EF4-FFF2-40B4-BE49-F238E27FC236}">
              <a16:creationId xmlns:a16="http://schemas.microsoft.com/office/drawing/2014/main" id="{00000000-0008-0000-0900-00007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0" name="Text Box 73">
          <a:extLst>
            <a:ext uri="{FF2B5EF4-FFF2-40B4-BE49-F238E27FC236}">
              <a16:creationId xmlns:a16="http://schemas.microsoft.com/office/drawing/2014/main" id="{00000000-0008-0000-0900-00008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1" name="Text Box 185">
          <a:extLst>
            <a:ext uri="{FF2B5EF4-FFF2-40B4-BE49-F238E27FC236}">
              <a16:creationId xmlns:a16="http://schemas.microsoft.com/office/drawing/2014/main" id="{00000000-0008-0000-0900-00008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2" name="Text Box 186">
          <a:extLst>
            <a:ext uri="{FF2B5EF4-FFF2-40B4-BE49-F238E27FC236}">
              <a16:creationId xmlns:a16="http://schemas.microsoft.com/office/drawing/2014/main" id="{00000000-0008-0000-0900-00008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3" name="Text Box 171">
          <a:extLst>
            <a:ext uri="{FF2B5EF4-FFF2-40B4-BE49-F238E27FC236}">
              <a16:creationId xmlns:a16="http://schemas.microsoft.com/office/drawing/2014/main" id="{00000000-0008-0000-0900-00008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4" name="Text Box 73">
          <a:extLst>
            <a:ext uri="{FF2B5EF4-FFF2-40B4-BE49-F238E27FC236}">
              <a16:creationId xmlns:a16="http://schemas.microsoft.com/office/drawing/2014/main" id="{00000000-0008-0000-0900-00008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5" name="Text Box 73">
          <a:extLst>
            <a:ext uri="{FF2B5EF4-FFF2-40B4-BE49-F238E27FC236}">
              <a16:creationId xmlns:a16="http://schemas.microsoft.com/office/drawing/2014/main" id="{00000000-0008-0000-0900-00008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6" name="Text Box 168">
          <a:extLst>
            <a:ext uri="{FF2B5EF4-FFF2-40B4-BE49-F238E27FC236}">
              <a16:creationId xmlns:a16="http://schemas.microsoft.com/office/drawing/2014/main" id="{00000000-0008-0000-0900-00008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7" name="Text Box 74">
          <a:extLst>
            <a:ext uri="{FF2B5EF4-FFF2-40B4-BE49-F238E27FC236}">
              <a16:creationId xmlns:a16="http://schemas.microsoft.com/office/drawing/2014/main" id="{00000000-0008-0000-0900-00008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8" name="Text Box 75">
          <a:extLst>
            <a:ext uri="{FF2B5EF4-FFF2-40B4-BE49-F238E27FC236}">
              <a16:creationId xmlns:a16="http://schemas.microsoft.com/office/drawing/2014/main" id="{00000000-0008-0000-0900-00008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49" name="Text Box 185">
          <a:extLst>
            <a:ext uri="{FF2B5EF4-FFF2-40B4-BE49-F238E27FC236}">
              <a16:creationId xmlns:a16="http://schemas.microsoft.com/office/drawing/2014/main" id="{00000000-0008-0000-0900-00008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0" name="Text Box 186">
          <a:extLst>
            <a:ext uri="{FF2B5EF4-FFF2-40B4-BE49-F238E27FC236}">
              <a16:creationId xmlns:a16="http://schemas.microsoft.com/office/drawing/2014/main" id="{00000000-0008-0000-0900-00008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1" name="Text Box 73">
          <a:extLst>
            <a:ext uri="{FF2B5EF4-FFF2-40B4-BE49-F238E27FC236}">
              <a16:creationId xmlns:a16="http://schemas.microsoft.com/office/drawing/2014/main" id="{00000000-0008-0000-0900-00008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2" name="Text Box 73">
          <a:extLst>
            <a:ext uri="{FF2B5EF4-FFF2-40B4-BE49-F238E27FC236}">
              <a16:creationId xmlns:a16="http://schemas.microsoft.com/office/drawing/2014/main" id="{00000000-0008-0000-0900-00008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3" name="Text Box 185">
          <a:extLst>
            <a:ext uri="{FF2B5EF4-FFF2-40B4-BE49-F238E27FC236}">
              <a16:creationId xmlns:a16="http://schemas.microsoft.com/office/drawing/2014/main" id="{00000000-0008-0000-0900-00008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4" name="Text Box 186">
          <a:extLst>
            <a:ext uri="{FF2B5EF4-FFF2-40B4-BE49-F238E27FC236}">
              <a16:creationId xmlns:a16="http://schemas.microsoft.com/office/drawing/2014/main" id="{00000000-0008-0000-0900-00008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5" name="Text Box 74">
          <a:extLst>
            <a:ext uri="{FF2B5EF4-FFF2-40B4-BE49-F238E27FC236}">
              <a16:creationId xmlns:a16="http://schemas.microsoft.com/office/drawing/2014/main" id="{00000000-0008-0000-0900-00008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6" name="Text Box 75">
          <a:extLst>
            <a:ext uri="{FF2B5EF4-FFF2-40B4-BE49-F238E27FC236}">
              <a16:creationId xmlns:a16="http://schemas.microsoft.com/office/drawing/2014/main" id="{00000000-0008-0000-0900-00009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7" name="Text Box 74">
          <a:extLst>
            <a:ext uri="{FF2B5EF4-FFF2-40B4-BE49-F238E27FC236}">
              <a16:creationId xmlns:a16="http://schemas.microsoft.com/office/drawing/2014/main" id="{00000000-0008-0000-0900-00009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8" name="Text Box 75">
          <a:extLst>
            <a:ext uri="{FF2B5EF4-FFF2-40B4-BE49-F238E27FC236}">
              <a16:creationId xmlns:a16="http://schemas.microsoft.com/office/drawing/2014/main" id="{00000000-0008-0000-0900-00009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59" name="Text Box 171">
          <a:extLst>
            <a:ext uri="{FF2B5EF4-FFF2-40B4-BE49-F238E27FC236}">
              <a16:creationId xmlns:a16="http://schemas.microsoft.com/office/drawing/2014/main" id="{00000000-0008-0000-0900-00009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0" name="Text Box 73">
          <a:extLst>
            <a:ext uri="{FF2B5EF4-FFF2-40B4-BE49-F238E27FC236}">
              <a16:creationId xmlns:a16="http://schemas.microsoft.com/office/drawing/2014/main" id="{00000000-0008-0000-0900-00009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1" name="Text Box 73">
          <a:extLst>
            <a:ext uri="{FF2B5EF4-FFF2-40B4-BE49-F238E27FC236}">
              <a16:creationId xmlns:a16="http://schemas.microsoft.com/office/drawing/2014/main" id="{00000000-0008-0000-0900-00009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2" name="Text Box 168">
          <a:extLst>
            <a:ext uri="{FF2B5EF4-FFF2-40B4-BE49-F238E27FC236}">
              <a16:creationId xmlns:a16="http://schemas.microsoft.com/office/drawing/2014/main" id="{00000000-0008-0000-0900-00009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3" name="Text Box 74">
          <a:extLst>
            <a:ext uri="{FF2B5EF4-FFF2-40B4-BE49-F238E27FC236}">
              <a16:creationId xmlns:a16="http://schemas.microsoft.com/office/drawing/2014/main" id="{00000000-0008-0000-0900-00009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4" name="Text Box 75">
          <a:extLst>
            <a:ext uri="{FF2B5EF4-FFF2-40B4-BE49-F238E27FC236}">
              <a16:creationId xmlns:a16="http://schemas.microsoft.com/office/drawing/2014/main" id="{00000000-0008-0000-0900-00009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5" name="Text Box 185">
          <a:extLst>
            <a:ext uri="{FF2B5EF4-FFF2-40B4-BE49-F238E27FC236}">
              <a16:creationId xmlns:a16="http://schemas.microsoft.com/office/drawing/2014/main" id="{00000000-0008-0000-0900-00009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6" name="Text Box 186">
          <a:extLst>
            <a:ext uri="{FF2B5EF4-FFF2-40B4-BE49-F238E27FC236}">
              <a16:creationId xmlns:a16="http://schemas.microsoft.com/office/drawing/2014/main" id="{00000000-0008-0000-0900-00009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7" name="Text Box 73">
          <a:extLst>
            <a:ext uri="{FF2B5EF4-FFF2-40B4-BE49-F238E27FC236}">
              <a16:creationId xmlns:a16="http://schemas.microsoft.com/office/drawing/2014/main" id="{00000000-0008-0000-0900-00009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8" name="Text Box 73">
          <a:extLst>
            <a:ext uri="{FF2B5EF4-FFF2-40B4-BE49-F238E27FC236}">
              <a16:creationId xmlns:a16="http://schemas.microsoft.com/office/drawing/2014/main" id="{00000000-0008-0000-0900-00009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69" name="Text Box 185">
          <a:extLst>
            <a:ext uri="{FF2B5EF4-FFF2-40B4-BE49-F238E27FC236}">
              <a16:creationId xmlns:a16="http://schemas.microsoft.com/office/drawing/2014/main" id="{00000000-0008-0000-0900-00009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0" name="Text Box 186">
          <a:extLst>
            <a:ext uri="{FF2B5EF4-FFF2-40B4-BE49-F238E27FC236}">
              <a16:creationId xmlns:a16="http://schemas.microsoft.com/office/drawing/2014/main" id="{00000000-0008-0000-0900-00009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1" name="Text Box 168">
          <a:extLst>
            <a:ext uri="{FF2B5EF4-FFF2-40B4-BE49-F238E27FC236}">
              <a16:creationId xmlns:a16="http://schemas.microsoft.com/office/drawing/2014/main" id="{00000000-0008-0000-0900-00009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2" name="Text Box 168">
          <a:extLst>
            <a:ext uri="{FF2B5EF4-FFF2-40B4-BE49-F238E27FC236}">
              <a16:creationId xmlns:a16="http://schemas.microsoft.com/office/drawing/2014/main" id="{00000000-0008-0000-0900-0000A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3" name="Text Box 168">
          <a:extLst>
            <a:ext uri="{FF2B5EF4-FFF2-40B4-BE49-F238E27FC236}">
              <a16:creationId xmlns:a16="http://schemas.microsoft.com/office/drawing/2014/main" id="{00000000-0008-0000-0900-0000A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4" name="Text Box 168">
          <a:extLst>
            <a:ext uri="{FF2B5EF4-FFF2-40B4-BE49-F238E27FC236}">
              <a16:creationId xmlns:a16="http://schemas.microsoft.com/office/drawing/2014/main" id="{00000000-0008-0000-0900-0000A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5" name="Text Box 74">
          <a:extLst>
            <a:ext uri="{FF2B5EF4-FFF2-40B4-BE49-F238E27FC236}">
              <a16:creationId xmlns:a16="http://schemas.microsoft.com/office/drawing/2014/main" id="{00000000-0008-0000-0900-0000A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6" name="Text Box 75">
          <a:extLst>
            <a:ext uri="{FF2B5EF4-FFF2-40B4-BE49-F238E27FC236}">
              <a16:creationId xmlns:a16="http://schemas.microsoft.com/office/drawing/2014/main" id="{00000000-0008-0000-0900-0000A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7" name="Text Box 185">
          <a:extLst>
            <a:ext uri="{FF2B5EF4-FFF2-40B4-BE49-F238E27FC236}">
              <a16:creationId xmlns:a16="http://schemas.microsoft.com/office/drawing/2014/main" id="{00000000-0008-0000-0900-0000A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8" name="Text Box 186">
          <a:extLst>
            <a:ext uri="{FF2B5EF4-FFF2-40B4-BE49-F238E27FC236}">
              <a16:creationId xmlns:a16="http://schemas.microsoft.com/office/drawing/2014/main" id="{00000000-0008-0000-0900-0000A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79" name="Text Box 73">
          <a:extLst>
            <a:ext uri="{FF2B5EF4-FFF2-40B4-BE49-F238E27FC236}">
              <a16:creationId xmlns:a16="http://schemas.microsoft.com/office/drawing/2014/main" id="{00000000-0008-0000-0900-0000A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0" name="Text Box 168">
          <a:extLst>
            <a:ext uri="{FF2B5EF4-FFF2-40B4-BE49-F238E27FC236}">
              <a16:creationId xmlns:a16="http://schemas.microsoft.com/office/drawing/2014/main" id="{00000000-0008-0000-0900-0000A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1" name="Text Box 74">
          <a:extLst>
            <a:ext uri="{FF2B5EF4-FFF2-40B4-BE49-F238E27FC236}">
              <a16:creationId xmlns:a16="http://schemas.microsoft.com/office/drawing/2014/main" id="{00000000-0008-0000-0900-0000A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2" name="Text Box 75">
          <a:extLst>
            <a:ext uri="{FF2B5EF4-FFF2-40B4-BE49-F238E27FC236}">
              <a16:creationId xmlns:a16="http://schemas.microsoft.com/office/drawing/2014/main" id="{00000000-0008-0000-0900-0000A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3" name="Text Box 185">
          <a:extLst>
            <a:ext uri="{FF2B5EF4-FFF2-40B4-BE49-F238E27FC236}">
              <a16:creationId xmlns:a16="http://schemas.microsoft.com/office/drawing/2014/main" id="{00000000-0008-0000-0900-0000A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4" name="Text Box 186">
          <a:extLst>
            <a:ext uri="{FF2B5EF4-FFF2-40B4-BE49-F238E27FC236}">
              <a16:creationId xmlns:a16="http://schemas.microsoft.com/office/drawing/2014/main" id="{00000000-0008-0000-0900-0000A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5" name="Text Box 73">
          <a:extLst>
            <a:ext uri="{FF2B5EF4-FFF2-40B4-BE49-F238E27FC236}">
              <a16:creationId xmlns:a16="http://schemas.microsoft.com/office/drawing/2014/main" id="{00000000-0008-0000-0900-0000A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6" name="Text Box 168">
          <a:extLst>
            <a:ext uri="{FF2B5EF4-FFF2-40B4-BE49-F238E27FC236}">
              <a16:creationId xmlns:a16="http://schemas.microsoft.com/office/drawing/2014/main" id="{00000000-0008-0000-0900-0000A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7" name="Text Box 74">
          <a:extLst>
            <a:ext uri="{FF2B5EF4-FFF2-40B4-BE49-F238E27FC236}">
              <a16:creationId xmlns:a16="http://schemas.microsoft.com/office/drawing/2014/main" id="{00000000-0008-0000-0900-0000A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8" name="Text Box 75">
          <a:extLst>
            <a:ext uri="{FF2B5EF4-FFF2-40B4-BE49-F238E27FC236}">
              <a16:creationId xmlns:a16="http://schemas.microsoft.com/office/drawing/2014/main" id="{00000000-0008-0000-0900-0000B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89" name="Text Box 81">
          <a:extLst>
            <a:ext uri="{FF2B5EF4-FFF2-40B4-BE49-F238E27FC236}">
              <a16:creationId xmlns:a16="http://schemas.microsoft.com/office/drawing/2014/main" id="{00000000-0008-0000-0900-0000B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0" name="Text Box 169">
          <a:extLst>
            <a:ext uri="{FF2B5EF4-FFF2-40B4-BE49-F238E27FC236}">
              <a16:creationId xmlns:a16="http://schemas.microsoft.com/office/drawing/2014/main" id="{00000000-0008-0000-0900-0000B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1" name="Text Box 172">
          <a:extLst>
            <a:ext uri="{FF2B5EF4-FFF2-40B4-BE49-F238E27FC236}">
              <a16:creationId xmlns:a16="http://schemas.microsoft.com/office/drawing/2014/main" id="{00000000-0008-0000-0900-0000B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2" name="Text Box 227">
          <a:extLst>
            <a:ext uri="{FF2B5EF4-FFF2-40B4-BE49-F238E27FC236}">
              <a16:creationId xmlns:a16="http://schemas.microsoft.com/office/drawing/2014/main" id="{00000000-0008-0000-0900-0000B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3" name="Text Box 74">
          <a:extLst>
            <a:ext uri="{FF2B5EF4-FFF2-40B4-BE49-F238E27FC236}">
              <a16:creationId xmlns:a16="http://schemas.microsoft.com/office/drawing/2014/main" id="{00000000-0008-0000-0900-0000B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4" name="Text Box 75">
          <a:extLst>
            <a:ext uri="{FF2B5EF4-FFF2-40B4-BE49-F238E27FC236}">
              <a16:creationId xmlns:a16="http://schemas.microsoft.com/office/drawing/2014/main" id="{00000000-0008-0000-0900-0000B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5" name="Text Box 74">
          <a:extLst>
            <a:ext uri="{FF2B5EF4-FFF2-40B4-BE49-F238E27FC236}">
              <a16:creationId xmlns:a16="http://schemas.microsoft.com/office/drawing/2014/main" id="{00000000-0008-0000-0900-0000B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6" name="Text Box 75">
          <a:extLst>
            <a:ext uri="{FF2B5EF4-FFF2-40B4-BE49-F238E27FC236}">
              <a16:creationId xmlns:a16="http://schemas.microsoft.com/office/drawing/2014/main" id="{00000000-0008-0000-0900-0000B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7" name="Text Box 171">
          <a:extLst>
            <a:ext uri="{FF2B5EF4-FFF2-40B4-BE49-F238E27FC236}">
              <a16:creationId xmlns:a16="http://schemas.microsoft.com/office/drawing/2014/main" id="{00000000-0008-0000-0900-0000B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8" name="Text Box 73">
          <a:extLst>
            <a:ext uri="{FF2B5EF4-FFF2-40B4-BE49-F238E27FC236}">
              <a16:creationId xmlns:a16="http://schemas.microsoft.com/office/drawing/2014/main" id="{00000000-0008-0000-0900-0000B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099" name="Text Box 73">
          <a:extLst>
            <a:ext uri="{FF2B5EF4-FFF2-40B4-BE49-F238E27FC236}">
              <a16:creationId xmlns:a16="http://schemas.microsoft.com/office/drawing/2014/main" id="{00000000-0008-0000-0900-0000B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0" name="Text Box 168">
          <a:extLst>
            <a:ext uri="{FF2B5EF4-FFF2-40B4-BE49-F238E27FC236}">
              <a16:creationId xmlns:a16="http://schemas.microsoft.com/office/drawing/2014/main" id="{00000000-0008-0000-0900-0000B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1" name="Text Box 74">
          <a:extLst>
            <a:ext uri="{FF2B5EF4-FFF2-40B4-BE49-F238E27FC236}">
              <a16:creationId xmlns:a16="http://schemas.microsoft.com/office/drawing/2014/main" id="{00000000-0008-0000-0900-0000B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2" name="Text Box 75">
          <a:extLst>
            <a:ext uri="{FF2B5EF4-FFF2-40B4-BE49-F238E27FC236}">
              <a16:creationId xmlns:a16="http://schemas.microsoft.com/office/drawing/2014/main" id="{00000000-0008-0000-0900-0000B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3" name="Text Box 185">
          <a:extLst>
            <a:ext uri="{FF2B5EF4-FFF2-40B4-BE49-F238E27FC236}">
              <a16:creationId xmlns:a16="http://schemas.microsoft.com/office/drawing/2014/main" id="{00000000-0008-0000-0900-0000B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4" name="Text Box 186">
          <a:extLst>
            <a:ext uri="{FF2B5EF4-FFF2-40B4-BE49-F238E27FC236}">
              <a16:creationId xmlns:a16="http://schemas.microsoft.com/office/drawing/2014/main" id="{00000000-0008-0000-0900-0000C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5" name="Text Box 73">
          <a:extLst>
            <a:ext uri="{FF2B5EF4-FFF2-40B4-BE49-F238E27FC236}">
              <a16:creationId xmlns:a16="http://schemas.microsoft.com/office/drawing/2014/main" id="{00000000-0008-0000-0900-0000C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6" name="Text Box 73">
          <a:extLst>
            <a:ext uri="{FF2B5EF4-FFF2-40B4-BE49-F238E27FC236}">
              <a16:creationId xmlns:a16="http://schemas.microsoft.com/office/drawing/2014/main" id="{00000000-0008-0000-0900-0000C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7" name="Text Box 185">
          <a:extLst>
            <a:ext uri="{FF2B5EF4-FFF2-40B4-BE49-F238E27FC236}">
              <a16:creationId xmlns:a16="http://schemas.microsoft.com/office/drawing/2014/main" id="{00000000-0008-0000-0900-0000C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8" name="Text Box 186">
          <a:extLst>
            <a:ext uri="{FF2B5EF4-FFF2-40B4-BE49-F238E27FC236}">
              <a16:creationId xmlns:a16="http://schemas.microsoft.com/office/drawing/2014/main" id="{00000000-0008-0000-0900-0000C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09" name="Text Box 81">
          <a:extLst>
            <a:ext uri="{FF2B5EF4-FFF2-40B4-BE49-F238E27FC236}">
              <a16:creationId xmlns:a16="http://schemas.microsoft.com/office/drawing/2014/main" id="{00000000-0008-0000-0900-0000C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0" name="Text Box 82">
          <a:extLst>
            <a:ext uri="{FF2B5EF4-FFF2-40B4-BE49-F238E27FC236}">
              <a16:creationId xmlns:a16="http://schemas.microsoft.com/office/drawing/2014/main" id="{00000000-0008-0000-0900-0000C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1" name="Text Box 169">
          <a:extLst>
            <a:ext uri="{FF2B5EF4-FFF2-40B4-BE49-F238E27FC236}">
              <a16:creationId xmlns:a16="http://schemas.microsoft.com/office/drawing/2014/main" id="{00000000-0008-0000-0900-0000C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2" name="Text Box 170">
          <a:extLst>
            <a:ext uri="{FF2B5EF4-FFF2-40B4-BE49-F238E27FC236}">
              <a16:creationId xmlns:a16="http://schemas.microsoft.com/office/drawing/2014/main" id="{00000000-0008-0000-0900-0000C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3" name="Text Box 172">
          <a:extLst>
            <a:ext uri="{FF2B5EF4-FFF2-40B4-BE49-F238E27FC236}">
              <a16:creationId xmlns:a16="http://schemas.microsoft.com/office/drawing/2014/main" id="{00000000-0008-0000-0900-0000C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4" name="Text Box 173">
          <a:extLst>
            <a:ext uri="{FF2B5EF4-FFF2-40B4-BE49-F238E27FC236}">
              <a16:creationId xmlns:a16="http://schemas.microsoft.com/office/drawing/2014/main" id="{00000000-0008-0000-0900-0000C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5" name="Text Box 174">
          <a:extLst>
            <a:ext uri="{FF2B5EF4-FFF2-40B4-BE49-F238E27FC236}">
              <a16:creationId xmlns:a16="http://schemas.microsoft.com/office/drawing/2014/main" id="{00000000-0008-0000-0900-0000C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6" name="Text Box 175">
          <a:extLst>
            <a:ext uri="{FF2B5EF4-FFF2-40B4-BE49-F238E27FC236}">
              <a16:creationId xmlns:a16="http://schemas.microsoft.com/office/drawing/2014/main" id="{00000000-0008-0000-0900-0000C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7" name="Text Box 176">
          <a:extLst>
            <a:ext uri="{FF2B5EF4-FFF2-40B4-BE49-F238E27FC236}">
              <a16:creationId xmlns:a16="http://schemas.microsoft.com/office/drawing/2014/main" id="{00000000-0008-0000-0900-0000C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8" name="Text Box 177">
          <a:extLst>
            <a:ext uri="{FF2B5EF4-FFF2-40B4-BE49-F238E27FC236}">
              <a16:creationId xmlns:a16="http://schemas.microsoft.com/office/drawing/2014/main" id="{00000000-0008-0000-0900-0000C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19" name="Text Box 178">
          <a:extLst>
            <a:ext uri="{FF2B5EF4-FFF2-40B4-BE49-F238E27FC236}">
              <a16:creationId xmlns:a16="http://schemas.microsoft.com/office/drawing/2014/main" id="{00000000-0008-0000-0900-0000C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20" name="Text Box 226">
          <a:extLst>
            <a:ext uri="{FF2B5EF4-FFF2-40B4-BE49-F238E27FC236}">
              <a16:creationId xmlns:a16="http://schemas.microsoft.com/office/drawing/2014/main" id="{00000000-0008-0000-0900-0000D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21" name="Text Box 227">
          <a:extLst>
            <a:ext uri="{FF2B5EF4-FFF2-40B4-BE49-F238E27FC236}">
              <a16:creationId xmlns:a16="http://schemas.microsoft.com/office/drawing/2014/main" id="{00000000-0008-0000-0900-0000D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22" name="Text Box 260">
          <a:extLst>
            <a:ext uri="{FF2B5EF4-FFF2-40B4-BE49-F238E27FC236}">
              <a16:creationId xmlns:a16="http://schemas.microsoft.com/office/drawing/2014/main" id="{00000000-0008-0000-0900-0000D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3" name="Text Box 157">
          <a:extLst>
            <a:ext uri="{FF2B5EF4-FFF2-40B4-BE49-F238E27FC236}">
              <a16:creationId xmlns:a16="http://schemas.microsoft.com/office/drawing/2014/main" id="{00000000-0008-0000-0900-0000D3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4" name="Text Box 165">
          <a:extLst>
            <a:ext uri="{FF2B5EF4-FFF2-40B4-BE49-F238E27FC236}">
              <a16:creationId xmlns:a16="http://schemas.microsoft.com/office/drawing/2014/main" id="{00000000-0008-0000-0900-0000D4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5" name="Text Box 157">
          <a:extLst>
            <a:ext uri="{FF2B5EF4-FFF2-40B4-BE49-F238E27FC236}">
              <a16:creationId xmlns:a16="http://schemas.microsoft.com/office/drawing/2014/main" id="{00000000-0008-0000-0900-0000D5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6" name="Text Box 165">
          <a:extLst>
            <a:ext uri="{FF2B5EF4-FFF2-40B4-BE49-F238E27FC236}">
              <a16:creationId xmlns:a16="http://schemas.microsoft.com/office/drawing/2014/main" id="{00000000-0008-0000-0900-0000D6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7" name="Text Box 157">
          <a:extLst>
            <a:ext uri="{FF2B5EF4-FFF2-40B4-BE49-F238E27FC236}">
              <a16:creationId xmlns:a16="http://schemas.microsoft.com/office/drawing/2014/main" id="{00000000-0008-0000-0900-0000D7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571500</xdr:colOff>
      <xdr:row>7</xdr:row>
      <xdr:rowOff>0</xdr:rowOff>
    </xdr:from>
    <xdr:to>
      <xdr:col>1</xdr:col>
      <xdr:colOff>685800</xdr:colOff>
      <xdr:row>7</xdr:row>
      <xdr:rowOff>285750</xdr:rowOff>
    </xdr:to>
    <xdr:sp macro="" textlink="">
      <xdr:nvSpPr>
        <xdr:cNvPr id="871128" name="Text Box 165">
          <a:extLst>
            <a:ext uri="{FF2B5EF4-FFF2-40B4-BE49-F238E27FC236}">
              <a16:creationId xmlns:a16="http://schemas.microsoft.com/office/drawing/2014/main" id="{00000000-0008-0000-0900-0000D84A0D00}"/>
            </a:ext>
          </a:extLst>
        </xdr:cNvPr>
        <xdr:cNvSpPr txBox="1">
          <a:spLocks noChangeArrowheads="1"/>
        </xdr:cNvSpPr>
      </xdr:nvSpPr>
      <xdr:spPr bwMode="auto">
        <a:xfrm>
          <a:off x="3581400" y="3390900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29" name="Text Box 73">
          <a:extLst>
            <a:ext uri="{FF2B5EF4-FFF2-40B4-BE49-F238E27FC236}">
              <a16:creationId xmlns:a16="http://schemas.microsoft.com/office/drawing/2014/main" id="{00000000-0008-0000-0900-0000D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0" name="Text Box 185">
          <a:extLst>
            <a:ext uri="{FF2B5EF4-FFF2-40B4-BE49-F238E27FC236}">
              <a16:creationId xmlns:a16="http://schemas.microsoft.com/office/drawing/2014/main" id="{00000000-0008-0000-0900-0000D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1" name="Text Box 186">
          <a:extLst>
            <a:ext uri="{FF2B5EF4-FFF2-40B4-BE49-F238E27FC236}">
              <a16:creationId xmlns:a16="http://schemas.microsoft.com/office/drawing/2014/main" id="{00000000-0008-0000-0900-0000D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2" name="Text Box 81">
          <a:extLst>
            <a:ext uri="{FF2B5EF4-FFF2-40B4-BE49-F238E27FC236}">
              <a16:creationId xmlns:a16="http://schemas.microsoft.com/office/drawing/2014/main" id="{00000000-0008-0000-0900-0000D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3" name="Text Box 169">
          <a:extLst>
            <a:ext uri="{FF2B5EF4-FFF2-40B4-BE49-F238E27FC236}">
              <a16:creationId xmlns:a16="http://schemas.microsoft.com/office/drawing/2014/main" id="{00000000-0008-0000-0900-0000D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4" name="Text Box 81">
          <a:extLst>
            <a:ext uri="{FF2B5EF4-FFF2-40B4-BE49-F238E27FC236}">
              <a16:creationId xmlns:a16="http://schemas.microsoft.com/office/drawing/2014/main" id="{00000000-0008-0000-0900-0000D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5" name="Text Box 169">
          <a:extLst>
            <a:ext uri="{FF2B5EF4-FFF2-40B4-BE49-F238E27FC236}">
              <a16:creationId xmlns:a16="http://schemas.microsoft.com/office/drawing/2014/main" id="{00000000-0008-0000-0900-0000D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6" name="Text Box 171">
          <a:extLst>
            <a:ext uri="{FF2B5EF4-FFF2-40B4-BE49-F238E27FC236}">
              <a16:creationId xmlns:a16="http://schemas.microsoft.com/office/drawing/2014/main" id="{00000000-0008-0000-0900-0000E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7" name="Text Box 172">
          <a:extLst>
            <a:ext uri="{FF2B5EF4-FFF2-40B4-BE49-F238E27FC236}">
              <a16:creationId xmlns:a16="http://schemas.microsoft.com/office/drawing/2014/main" id="{00000000-0008-0000-0900-0000E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8" name="Text Box 227">
          <a:extLst>
            <a:ext uri="{FF2B5EF4-FFF2-40B4-BE49-F238E27FC236}">
              <a16:creationId xmlns:a16="http://schemas.microsoft.com/office/drawing/2014/main" id="{00000000-0008-0000-0900-0000E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39" name="Text Box 176">
          <a:extLst>
            <a:ext uri="{FF2B5EF4-FFF2-40B4-BE49-F238E27FC236}">
              <a16:creationId xmlns:a16="http://schemas.microsoft.com/office/drawing/2014/main" id="{00000000-0008-0000-0900-0000E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0" name="Text Box 177">
          <a:extLst>
            <a:ext uri="{FF2B5EF4-FFF2-40B4-BE49-F238E27FC236}">
              <a16:creationId xmlns:a16="http://schemas.microsoft.com/office/drawing/2014/main" id="{00000000-0008-0000-0900-0000E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1" name="Text Box 178">
          <a:extLst>
            <a:ext uri="{FF2B5EF4-FFF2-40B4-BE49-F238E27FC236}">
              <a16:creationId xmlns:a16="http://schemas.microsoft.com/office/drawing/2014/main" id="{00000000-0008-0000-0900-0000E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2" name="Text Box 176">
          <a:extLst>
            <a:ext uri="{FF2B5EF4-FFF2-40B4-BE49-F238E27FC236}">
              <a16:creationId xmlns:a16="http://schemas.microsoft.com/office/drawing/2014/main" id="{00000000-0008-0000-0900-0000E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3" name="Text Box 177">
          <a:extLst>
            <a:ext uri="{FF2B5EF4-FFF2-40B4-BE49-F238E27FC236}">
              <a16:creationId xmlns:a16="http://schemas.microsoft.com/office/drawing/2014/main" id="{00000000-0008-0000-0900-0000E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4" name="Text Box 178">
          <a:extLst>
            <a:ext uri="{FF2B5EF4-FFF2-40B4-BE49-F238E27FC236}">
              <a16:creationId xmlns:a16="http://schemas.microsoft.com/office/drawing/2014/main" id="{00000000-0008-0000-0900-0000E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5" name="Text Box 226">
          <a:extLst>
            <a:ext uri="{FF2B5EF4-FFF2-40B4-BE49-F238E27FC236}">
              <a16:creationId xmlns:a16="http://schemas.microsoft.com/office/drawing/2014/main" id="{00000000-0008-0000-0900-0000E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6" name="Text Box 260">
          <a:extLst>
            <a:ext uri="{FF2B5EF4-FFF2-40B4-BE49-F238E27FC236}">
              <a16:creationId xmlns:a16="http://schemas.microsoft.com/office/drawing/2014/main" id="{00000000-0008-0000-0900-0000EA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7" name="Text Box 179">
          <a:extLst>
            <a:ext uri="{FF2B5EF4-FFF2-40B4-BE49-F238E27FC236}">
              <a16:creationId xmlns:a16="http://schemas.microsoft.com/office/drawing/2014/main" id="{00000000-0008-0000-0900-0000EB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8" name="Text Box 180">
          <a:extLst>
            <a:ext uri="{FF2B5EF4-FFF2-40B4-BE49-F238E27FC236}">
              <a16:creationId xmlns:a16="http://schemas.microsoft.com/office/drawing/2014/main" id="{00000000-0008-0000-0900-0000EC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49" name="Text Box 181">
          <a:extLst>
            <a:ext uri="{FF2B5EF4-FFF2-40B4-BE49-F238E27FC236}">
              <a16:creationId xmlns:a16="http://schemas.microsoft.com/office/drawing/2014/main" id="{00000000-0008-0000-0900-0000ED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0" name="Text Box 179">
          <a:extLst>
            <a:ext uri="{FF2B5EF4-FFF2-40B4-BE49-F238E27FC236}">
              <a16:creationId xmlns:a16="http://schemas.microsoft.com/office/drawing/2014/main" id="{00000000-0008-0000-0900-0000EE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1" name="Text Box 180">
          <a:extLst>
            <a:ext uri="{FF2B5EF4-FFF2-40B4-BE49-F238E27FC236}">
              <a16:creationId xmlns:a16="http://schemas.microsoft.com/office/drawing/2014/main" id="{00000000-0008-0000-0900-0000EF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2" name="Text Box 181">
          <a:extLst>
            <a:ext uri="{FF2B5EF4-FFF2-40B4-BE49-F238E27FC236}">
              <a16:creationId xmlns:a16="http://schemas.microsoft.com/office/drawing/2014/main" id="{00000000-0008-0000-0900-0000F0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3" name="Text Box 182">
          <a:extLst>
            <a:ext uri="{FF2B5EF4-FFF2-40B4-BE49-F238E27FC236}">
              <a16:creationId xmlns:a16="http://schemas.microsoft.com/office/drawing/2014/main" id="{00000000-0008-0000-0900-0000F1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4" name="Text Box 183">
          <a:extLst>
            <a:ext uri="{FF2B5EF4-FFF2-40B4-BE49-F238E27FC236}">
              <a16:creationId xmlns:a16="http://schemas.microsoft.com/office/drawing/2014/main" id="{00000000-0008-0000-0900-0000F2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5" name="Text Box 184">
          <a:extLst>
            <a:ext uri="{FF2B5EF4-FFF2-40B4-BE49-F238E27FC236}">
              <a16:creationId xmlns:a16="http://schemas.microsoft.com/office/drawing/2014/main" id="{00000000-0008-0000-0900-0000F3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6" name="Text Box 187">
          <a:extLst>
            <a:ext uri="{FF2B5EF4-FFF2-40B4-BE49-F238E27FC236}">
              <a16:creationId xmlns:a16="http://schemas.microsoft.com/office/drawing/2014/main" id="{00000000-0008-0000-0900-0000F4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7" name="Text Box 188">
          <a:extLst>
            <a:ext uri="{FF2B5EF4-FFF2-40B4-BE49-F238E27FC236}">
              <a16:creationId xmlns:a16="http://schemas.microsoft.com/office/drawing/2014/main" id="{00000000-0008-0000-0900-0000F5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8" name="Text Box 189">
          <a:extLst>
            <a:ext uri="{FF2B5EF4-FFF2-40B4-BE49-F238E27FC236}">
              <a16:creationId xmlns:a16="http://schemas.microsoft.com/office/drawing/2014/main" id="{00000000-0008-0000-0900-0000F6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59" name="Text Box 190">
          <a:extLst>
            <a:ext uri="{FF2B5EF4-FFF2-40B4-BE49-F238E27FC236}">
              <a16:creationId xmlns:a16="http://schemas.microsoft.com/office/drawing/2014/main" id="{00000000-0008-0000-0900-0000F7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60" name="Text Box 191">
          <a:extLst>
            <a:ext uri="{FF2B5EF4-FFF2-40B4-BE49-F238E27FC236}">
              <a16:creationId xmlns:a16="http://schemas.microsoft.com/office/drawing/2014/main" id="{00000000-0008-0000-0900-0000F8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23</xdr:row>
      <xdr:rowOff>0</xdr:rowOff>
    </xdr:from>
    <xdr:to>
      <xdr:col>1</xdr:col>
      <xdr:colOff>419100</xdr:colOff>
      <xdr:row>23</xdr:row>
      <xdr:rowOff>285750</xdr:rowOff>
    </xdr:to>
    <xdr:sp macro="" textlink="">
      <xdr:nvSpPr>
        <xdr:cNvPr id="871161" name="Text Box 192">
          <a:extLst>
            <a:ext uri="{FF2B5EF4-FFF2-40B4-BE49-F238E27FC236}">
              <a16:creationId xmlns:a16="http://schemas.microsoft.com/office/drawing/2014/main" id="{00000000-0008-0000-0900-0000F94A0D00}"/>
            </a:ext>
          </a:extLst>
        </xdr:cNvPr>
        <xdr:cNvSpPr txBox="1">
          <a:spLocks noChangeArrowheads="1"/>
        </xdr:cNvSpPr>
      </xdr:nvSpPr>
      <xdr:spPr bwMode="auto">
        <a:xfrm>
          <a:off x="3314700" y="11991975"/>
          <a:ext cx="114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2" name="Text Box 74">
          <a:extLst>
            <a:ext uri="{FF2B5EF4-FFF2-40B4-BE49-F238E27FC236}">
              <a16:creationId xmlns:a16="http://schemas.microsoft.com/office/drawing/2014/main" id="{00000000-0008-0000-0900-0000FA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3" name="Text Box 75">
          <a:extLst>
            <a:ext uri="{FF2B5EF4-FFF2-40B4-BE49-F238E27FC236}">
              <a16:creationId xmlns:a16="http://schemas.microsoft.com/office/drawing/2014/main" id="{00000000-0008-0000-0900-0000FB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4" name="Text Box 185">
          <a:extLst>
            <a:ext uri="{FF2B5EF4-FFF2-40B4-BE49-F238E27FC236}">
              <a16:creationId xmlns:a16="http://schemas.microsoft.com/office/drawing/2014/main" id="{00000000-0008-0000-0900-0000FC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5" name="Text Box 186">
          <a:extLst>
            <a:ext uri="{FF2B5EF4-FFF2-40B4-BE49-F238E27FC236}">
              <a16:creationId xmlns:a16="http://schemas.microsoft.com/office/drawing/2014/main" id="{00000000-0008-0000-0900-0000FD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114300</xdr:rowOff>
    </xdr:to>
    <xdr:sp macro="" textlink="">
      <xdr:nvSpPr>
        <xdr:cNvPr id="871166" name="Text Box 227">
          <a:extLst>
            <a:ext uri="{FF2B5EF4-FFF2-40B4-BE49-F238E27FC236}">
              <a16:creationId xmlns:a16="http://schemas.microsoft.com/office/drawing/2014/main" id="{00000000-0008-0000-0900-0000FE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7" name="Text Box 73">
          <a:extLst>
            <a:ext uri="{FF2B5EF4-FFF2-40B4-BE49-F238E27FC236}">
              <a16:creationId xmlns:a16="http://schemas.microsoft.com/office/drawing/2014/main" id="{00000000-0008-0000-0900-0000FF4A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8" name="Text Box 81">
          <a:extLst>
            <a:ext uri="{FF2B5EF4-FFF2-40B4-BE49-F238E27FC236}">
              <a16:creationId xmlns:a16="http://schemas.microsoft.com/office/drawing/2014/main" id="{00000000-0008-0000-0900-00000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69" name="Text Box 82">
          <a:extLst>
            <a:ext uri="{FF2B5EF4-FFF2-40B4-BE49-F238E27FC236}">
              <a16:creationId xmlns:a16="http://schemas.microsoft.com/office/drawing/2014/main" id="{00000000-0008-0000-0900-00000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0" name="Text Box 169">
          <a:extLst>
            <a:ext uri="{FF2B5EF4-FFF2-40B4-BE49-F238E27FC236}">
              <a16:creationId xmlns:a16="http://schemas.microsoft.com/office/drawing/2014/main" id="{00000000-0008-0000-0900-00000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1" name="Text Box 170">
          <a:extLst>
            <a:ext uri="{FF2B5EF4-FFF2-40B4-BE49-F238E27FC236}">
              <a16:creationId xmlns:a16="http://schemas.microsoft.com/office/drawing/2014/main" id="{00000000-0008-0000-0900-00000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2" name="Text Box 172">
          <a:extLst>
            <a:ext uri="{FF2B5EF4-FFF2-40B4-BE49-F238E27FC236}">
              <a16:creationId xmlns:a16="http://schemas.microsoft.com/office/drawing/2014/main" id="{00000000-0008-0000-0900-00000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3" name="Text Box 173">
          <a:extLst>
            <a:ext uri="{FF2B5EF4-FFF2-40B4-BE49-F238E27FC236}">
              <a16:creationId xmlns:a16="http://schemas.microsoft.com/office/drawing/2014/main" id="{00000000-0008-0000-0900-00000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4" name="Text Box 174">
          <a:extLst>
            <a:ext uri="{FF2B5EF4-FFF2-40B4-BE49-F238E27FC236}">
              <a16:creationId xmlns:a16="http://schemas.microsoft.com/office/drawing/2014/main" id="{00000000-0008-0000-0900-00000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5" name="Text Box 175">
          <a:extLst>
            <a:ext uri="{FF2B5EF4-FFF2-40B4-BE49-F238E27FC236}">
              <a16:creationId xmlns:a16="http://schemas.microsoft.com/office/drawing/2014/main" id="{00000000-0008-0000-0900-00000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6" name="Text Box 176">
          <a:extLst>
            <a:ext uri="{FF2B5EF4-FFF2-40B4-BE49-F238E27FC236}">
              <a16:creationId xmlns:a16="http://schemas.microsoft.com/office/drawing/2014/main" id="{00000000-0008-0000-0900-00000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7" name="Text Box 177">
          <a:extLst>
            <a:ext uri="{FF2B5EF4-FFF2-40B4-BE49-F238E27FC236}">
              <a16:creationId xmlns:a16="http://schemas.microsoft.com/office/drawing/2014/main" id="{00000000-0008-0000-0900-00000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8" name="Text Box 178">
          <a:extLst>
            <a:ext uri="{FF2B5EF4-FFF2-40B4-BE49-F238E27FC236}">
              <a16:creationId xmlns:a16="http://schemas.microsoft.com/office/drawing/2014/main" id="{00000000-0008-0000-0900-00000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79" name="Text Box 226">
          <a:extLst>
            <a:ext uri="{FF2B5EF4-FFF2-40B4-BE49-F238E27FC236}">
              <a16:creationId xmlns:a16="http://schemas.microsoft.com/office/drawing/2014/main" id="{00000000-0008-0000-0900-00000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0" name="Text Box 227">
          <a:extLst>
            <a:ext uri="{FF2B5EF4-FFF2-40B4-BE49-F238E27FC236}">
              <a16:creationId xmlns:a16="http://schemas.microsoft.com/office/drawing/2014/main" id="{00000000-0008-0000-0900-00000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1" name="Text Box 260">
          <a:extLst>
            <a:ext uri="{FF2B5EF4-FFF2-40B4-BE49-F238E27FC236}">
              <a16:creationId xmlns:a16="http://schemas.microsoft.com/office/drawing/2014/main" id="{00000000-0008-0000-0900-00000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2" name="Text Box 81">
          <a:extLst>
            <a:ext uri="{FF2B5EF4-FFF2-40B4-BE49-F238E27FC236}">
              <a16:creationId xmlns:a16="http://schemas.microsoft.com/office/drawing/2014/main" id="{00000000-0008-0000-0900-00000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3" name="Text Box 82">
          <a:extLst>
            <a:ext uri="{FF2B5EF4-FFF2-40B4-BE49-F238E27FC236}">
              <a16:creationId xmlns:a16="http://schemas.microsoft.com/office/drawing/2014/main" id="{00000000-0008-0000-0900-00000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4" name="Text Box 169">
          <a:extLst>
            <a:ext uri="{FF2B5EF4-FFF2-40B4-BE49-F238E27FC236}">
              <a16:creationId xmlns:a16="http://schemas.microsoft.com/office/drawing/2014/main" id="{00000000-0008-0000-0900-00001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5" name="Text Box 170">
          <a:extLst>
            <a:ext uri="{FF2B5EF4-FFF2-40B4-BE49-F238E27FC236}">
              <a16:creationId xmlns:a16="http://schemas.microsoft.com/office/drawing/2014/main" id="{00000000-0008-0000-0900-00001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6" name="Text Box 172">
          <a:extLst>
            <a:ext uri="{FF2B5EF4-FFF2-40B4-BE49-F238E27FC236}">
              <a16:creationId xmlns:a16="http://schemas.microsoft.com/office/drawing/2014/main" id="{00000000-0008-0000-0900-00001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7" name="Text Box 173">
          <a:extLst>
            <a:ext uri="{FF2B5EF4-FFF2-40B4-BE49-F238E27FC236}">
              <a16:creationId xmlns:a16="http://schemas.microsoft.com/office/drawing/2014/main" id="{00000000-0008-0000-0900-00001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8" name="Text Box 174">
          <a:extLst>
            <a:ext uri="{FF2B5EF4-FFF2-40B4-BE49-F238E27FC236}">
              <a16:creationId xmlns:a16="http://schemas.microsoft.com/office/drawing/2014/main" id="{00000000-0008-0000-0900-00001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89" name="Text Box 175">
          <a:extLst>
            <a:ext uri="{FF2B5EF4-FFF2-40B4-BE49-F238E27FC236}">
              <a16:creationId xmlns:a16="http://schemas.microsoft.com/office/drawing/2014/main" id="{00000000-0008-0000-0900-00001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0" name="Text Box 176">
          <a:extLst>
            <a:ext uri="{FF2B5EF4-FFF2-40B4-BE49-F238E27FC236}">
              <a16:creationId xmlns:a16="http://schemas.microsoft.com/office/drawing/2014/main" id="{00000000-0008-0000-0900-00001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1" name="Text Box 177">
          <a:extLst>
            <a:ext uri="{FF2B5EF4-FFF2-40B4-BE49-F238E27FC236}">
              <a16:creationId xmlns:a16="http://schemas.microsoft.com/office/drawing/2014/main" id="{00000000-0008-0000-0900-00001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2" name="Text Box 178">
          <a:extLst>
            <a:ext uri="{FF2B5EF4-FFF2-40B4-BE49-F238E27FC236}">
              <a16:creationId xmlns:a16="http://schemas.microsoft.com/office/drawing/2014/main" id="{00000000-0008-0000-0900-00001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3" name="Text Box 226">
          <a:extLst>
            <a:ext uri="{FF2B5EF4-FFF2-40B4-BE49-F238E27FC236}">
              <a16:creationId xmlns:a16="http://schemas.microsoft.com/office/drawing/2014/main" id="{00000000-0008-0000-0900-00001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4" name="Text Box 227">
          <a:extLst>
            <a:ext uri="{FF2B5EF4-FFF2-40B4-BE49-F238E27FC236}">
              <a16:creationId xmlns:a16="http://schemas.microsoft.com/office/drawing/2014/main" id="{00000000-0008-0000-0900-00001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5" name="Text Box 260">
          <a:extLst>
            <a:ext uri="{FF2B5EF4-FFF2-40B4-BE49-F238E27FC236}">
              <a16:creationId xmlns:a16="http://schemas.microsoft.com/office/drawing/2014/main" id="{00000000-0008-0000-0900-00001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6" name="Text Box 179">
          <a:extLst>
            <a:ext uri="{FF2B5EF4-FFF2-40B4-BE49-F238E27FC236}">
              <a16:creationId xmlns:a16="http://schemas.microsoft.com/office/drawing/2014/main" id="{00000000-0008-0000-0900-00001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7" name="Text Box 180">
          <a:extLst>
            <a:ext uri="{FF2B5EF4-FFF2-40B4-BE49-F238E27FC236}">
              <a16:creationId xmlns:a16="http://schemas.microsoft.com/office/drawing/2014/main" id="{00000000-0008-0000-0900-00001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8" name="Text Box 181">
          <a:extLst>
            <a:ext uri="{FF2B5EF4-FFF2-40B4-BE49-F238E27FC236}">
              <a16:creationId xmlns:a16="http://schemas.microsoft.com/office/drawing/2014/main" id="{00000000-0008-0000-0900-00001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199" name="Text Box 182">
          <a:extLst>
            <a:ext uri="{FF2B5EF4-FFF2-40B4-BE49-F238E27FC236}">
              <a16:creationId xmlns:a16="http://schemas.microsoft.com/office/drawing/2014/main" id="{00000000-0008-0000-0900-00001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0" name="Text Box 183">
          <a:extLst>
            <a:ext uri="{FF2B5EF4-FFF2-40B4-BE49-F238E27FC236}">
              <a16:creationId xmlns:a16="http://schemas.microsoft.com/office/drawing/2014/main" id="{00000000-0008-0000-0900-00002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1" name="Text Box 184">
          <a:extLst>
            <a:ext uri="{FF2B5EF4-FFF2-40B4-BE49-F238E27FC236}">
              <a16:creationId xmlns:a16="http://schemas.microsoft.com/office/drawing/2014/main" id="{00000000-0008-0000-0900-00002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2" name="Text Box 81">
          <a:extLst>
            <a:ext uri="{FF2B5EF4-FFF2-40B4-BE49-F238E27FC236}">
              <a16:creationId xmlns:a16="http://schemas.microsoft.com/office/drawing/2014/main" id="{00000000-0008-0000-0900-00002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3" name="Text Box 82">
          <a:extLst>
            <a:ext uri="{FF2B5EF4-FFF2-40B4-BE49-F238E27FC236}">
              <a16:creationId xmlns:a16="http://schemas.microsoft.com/office/drawing/2014/main" id="{00000000-0008-0000-0900-00002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4" name="Text Box 169">
          <a:extLst>
            <a:ext uri="{FF2B5EF4-FFF2-40B4-BE49-F238E27FC236}">
              <a16:creationId xmlns:a16="http://schemas.microsoft.com/office/drawing/2014/main" id="{00000000-0008-0000-0900-00002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5" name="Text Box 170">
          <a:extLst>
            <a:ext uri="{FF2B5EF4-FFF2-40B4-BE49-F238E27FC236}">
              <a16:creationId xmlns:a16="http://schemas.microsoft.com/office/drawing/2014/main" id="{00000000-0008-0000-0900-00002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6" name="Text Box 172">
          <a:extLst>
            <a:ext uri="{FF2B5EF4-FFF2-40B4-BE49-F238E27FC236}">
              <a16:creationId xmlns:a16="http://schemas.microsoft.com/office/drawing/2014/main" id="{00000000-0008-0000-0900-00002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7" name="Text Box 173">
          <a:extLst>
            <a:ext uri="{FF2B5EF4-FFF2-40B4-BE49-F238E27FC236}">
              <a16:creationId xmlns:a16="http://schemas.microsoft.com/office/drawing/2014/main" id="{00000000-0008-0000-0900-00002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8" name="Text Box 174">
          <a:extLst>
            <a:ext uri="{FF2B5EF4-FFF2-40B4-BE49-F238E27FC236}">
              <a16:creationId xmlns:a16="http://schemas.microsoft.com/office/drawing/2014/main" id="{00000000-0008-0000-0900-00002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09" name="Text Box 175">
          <a:extLst>
            <a:ext uri="{FF2B5EF4-FFF2-40B4-BE49-F238E27FC236}">
              <a16:creationId xmlns:a16="http://schemas.microsoft.com/office/drawing/2014/main" id="{00000000-0008-0000-0900-00002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0" name="Text Box 176">
          <a:extLst>
            <a:ext uri="{FF2B5EF4-FFF2-40B4-BE49-F238E27FC236}">
              <a16:creationId xmlns:a16="http://schemas.microsoft.com/office/drawing/2014/main" id="{00000000-0008-0000-0900-00002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1" name="Text Box 177">
          <a:extLst>
            <a:ext uri="{FF2B5EF4-FFF2-40B4-BE49-F238E27FC236}">
              <a16:creationId xmlns:a16="http://schemas.microsoft.com/office/drawing/2014/main" id="{00000000-0008-0000-0900-00002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2" name="Text Box 178">
          <a:extLst>
            <a:ext uri="{FF2B5EF4-FFF2-40B4-BE49-F238E27FC236}">
              <a16:creationId xmlns:a16="http://schemas.microsoft.com/office/drawing/2014/main" id="{00000000-0008-0000-0900-00002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3" name="Text Box 226">
          <a:extLst>
            <a:ext uri="{FF2B5EF4-FFF2-40B4-BE49-F238E27FC236}">
              <a16:creationId xmlns:a16="http://schemas.microsoft.com/office/drawing/2014/main" id="{00000000-0008-0000-0900-00002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4" name="Text Box 227">
          <a:extLst>
            <a:ext uri="{FF2B5EF4-FFF2-40B4-BE49-F238E27FC236}">
              <a16:creationId xmlns:a16="http://schemas.microsoft.com/office/drawing/2014/main" id="{00000000-0008-0000-0900-00002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5" name="Text Box 260">
          <a:extLst>
            <a:ext uri="{FF2B5EF4-FFF2-40B4-BE49-F238E27FC236}">
              <a16:creationId xmlns:a16="http://schemas.microsoft.com/office/drawing/2014/main" id="{00000000-0008-0000-0900-00002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6" name="Text Box 185">
          <a:extLst>
            <a:ext uri="{FF2B5EF4-FFF2-40B4-BE49-F238E27FC236}">
              <a16:creationId xmlns:a16="http://schemas.microsoft.com/office/drawing/2014/main" id="{00000000-0008-0000-0900-00003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7" name="Text Box 186">
          <a:extLst>
            <a:ext uri="{FF2B5EF4-FFF2-40B4-BE49-F238E27FC236}">
              <a16:creationId xmlns:a16="http://schemas.microsoft.com/office/drawing/2014/main" id="{00000000-0008-0000-0900-00003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8" name="Text Box 73">
          <a:extLst>
            <a:ext uri="{FF2B5EF4-FFF2-40B4-BE49-F238E27FC236}">
              <a16:creationId xmlns:a16="http://schemas.microsoft.com/office/drawing/2014/main" id="{00000000-0008-0000-0900-00003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19" name="Text Box 185">
          <a:extLst>
            <a:ext uri="{FF2B5EF4-FFF2-40B4-BE49-F238E27FC236}">
              <a16:creationId xmlns:a16="http://schemas.microsoft.com/office/drawing/2014/main" id="{00000000-0008-0000-0900-00003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0" name="Text Box 186">
          <a:extLst>
            <a:ext uri="{FF2B5EF4-FFF2-40B4-BE49-F238E27FC236}">
              <a16:creationId xmlns:a16="http://schemas.microsoft.com/office/drawing/2014/main" id="{00000000-0008-0000-0900-00003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1" name="Text Box 168">
          <a:extLst>
            <a:ext uri="{FF2B5EF4-FFF2-40B4-BE49-F238E27FC236}">
              <a16:creationId xmlns:a16="http://schemas.microsoft.com/office/drawing/2014/main" id="{00000000-0008-0000-0900-00003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2" name="Text Box 74">
          <a:extLst>
            <a:ext uri="{FF2B5EF4-FFF2-40B4-BE49-F238E27FC236}">
              <a16:creationId xmlns:a16="http://schemas.microsoft.com/office/drawing/2014/main" id="{00000000-0008-0000-0900-00003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3" name="Text Box 75">
          <a:extLst>
            <a:ext uri="{FF2B5EF4-FFF2-40B4-BE49-F238E27FC236}">
              <a16:creationId xmlns:a16="http://schemas.microsoft.com/office/drawing/2014/main" id="{00000000-0008-0000-0900-00003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4" name="Text Box 185">
          <a:extLst>
            <a:ext uri="{FF2B5EF4-FFF2-40B4-BE49-F238E27FC236}">
              <a16:creationId xmlns:a16="http://schemas.microsoft.com/office/drawing/2014/main" id="{00000000-0008-0000-0900-00003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5" name="Text Box 186">
          <a:extLst>
            <a:ext uri="{FF2B5EF4-FFF2-40B4-BE49-F238E27FC236}">
              <a16:creationId xmlns:a16="http://schemas.microsoft.com/office/drawing/2014/main" id="{00000000-0008-0000-0900-00003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104775</xdr:rowOff>
    </xdr:to>
    <xdr:sp macro="" textlink="">
      <xdr:nvSpPr>
        <xdr:cNvPr id="871226" name="Text Box 227">
          <a:extLst>
            <a:ext uri="{FF2B5EF4-FFF2-40B4-BE49-F238E27FC236}">
              <a16:creationId xmlns:a16="http://schemas.microsoft.com/office/drawing/2014/main" id="{00000000-0008-0000-0900-00003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7" name="Text Box 73">
          <a:extLst>
            <a:ext uri="{FF2B5EF4-FFF2-40B4-BE49-F238E27FC236}">
              <a16:creationId xmlns:a16="http://schemas.microsoft.com/office/drawing/2014/main" id="{00000000-0008-0000-0900-00003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8" name="Text Box 73">
          <a:extLst>
            <a:ext uri="{FF2B5EF4-FFF2-40B4-BE49-F238E27FC236}">
              <a16:creationId xmlns:a16="http://schemas.microsoft.com/office/drawing/2014/main" id="{00000000-0008-0000-0900-00003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29" name="Text Box 185">
          <a:extLst>
            <a:ext uri="{FF2B5EF4-FFF2-40B4-BE49-F238E27FC236}">
              <a16:creationId xmlns:a16="http://schemas.microsoft.com/office/drawing/2014/main" id="{00000000-0008-0000-0900-00003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0" name="Text Box 186">
          <a:extLst>
            <a:ext uri="{FF2B5EF4-FFF2-40B4-BE49-F238E27FC236}">
              <a16:creationId xmlns:a16="http://schemas.microsoft.com/office/drawing/2014/main" id="{00000000-0008-0000-0900-00003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1" name="Text Box 171">
          <a:extLst>
            <a:ext uri="{FF2B5EF4-FFF2-40B4-BE49-F238E27FC236}">
              <a16:creationId xmlns:a16="http://schemas.microsoft.com/office/drawing/2014/main" id="{00000000-0008-0000-0900-00003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2" name="Text Box 73">
          <a:extLst>
            <a:ext uri="{FF2B5EF4-FFF2-40B4-BE49-F238E27FC236}">
              <a16:creationId xmlns:a16="http://schemas.microsoft.com/office/drawing/2014/main" id="{00000000-0008-0000-0900-00004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3" name="Text Box 73">
          <a:extLst>
            <a:ext uri="{FF2B5EF4-FFF2-40B4-BE49-F238E27FC236}">
              <a16:creationId xmlns:a16="http://schemas.microsoft.com/office/drawing/2014/main" id="{00000000-0008-0000-0900-00004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4" name="Text Box 168">
          <a:extLst>
            <a:ext uri="{FF2B5EF4-FFF2-40B4-BE49-F238E27FC236}">
              <a16:creationId xmlns:a16="http://schemas.microsoft.com/office/drawing/2014/main" id="{00000000-0008-0000-0900-00004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5" name="Text Box 74">
          <a:extLst>
            <a:ext uri="{FF2B5EF4-FFF2-40B4-BE49-F238E27FC236}">
              <a16:creationId xmlns:a16="http://schemas.microsoft.com/office/drawing/2014/main" id="{00000000-0008-0000-0900-00004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6" name="Text Box 75">
          <a:extLst>
            <a:ext uri="{FF2B5EF4-FFF2-40B4-BE49-F238E27FC236}">
              <a16:creationId xmlns:a16="http://schemas.microsoft.com/office/drawing/2014/main" id="{00000000-0008-0000-0900-00004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7" name="Text Box 185">
          <a:extLst>
            <a:ext uri="{FF2B5EF4-FFF2-40B4-BE49-F238E27FC236}">
              <a16:creationId xmlns:a16="http://schemas.microsoft.com/office/drawing/2014/main" id="{00000000-0008-0000-0900-00004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38" name="Text Box 186">
          <a:extLst>
            <a:ext uri="{FF2B5EF4-FFF2-40B4-BE49-F238E27FC236}">
              <a16:creationId xmlns:a16="http://schemas.microsoft.com/office/drawing/2014/main" id="{00000000-0008-0000-0900-00004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104775</xdr:rowOff>
    </xdr:to>
    <xdr:sp macro="" textlink="">
      <xdr:nvSpPr>
        <xdr:cNvPr id="871239" name="Text Box 227">
          <a:extLst>
            <a:ext uri="{FF2B5EF4-FFF2-40B4-BE49-F238E27FC236}">
              <a16:creationId xmlns:a16="http://schemas.microsoft.com/office/drawing/2014/main" id="{00000000-0008-0000-0900-00004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0" name="Text Box 73">
          <a:extLst>
            <a:ext uri="{FF2B5EF4-FFF2-40B4-BE49-F238E27FC236}">
              <a16:creationId xmlns:a16="http://schemas.microsoft.com/office/drawing/2014/main" id="{00000000-0008-0000-0900-00004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1" name="Text Box 73">
          <a:extLst>
            <a:ext uri="{FF2B5EF4-FFF2-40B4-BE49-F238E27FC236}">
              <a16:creationId xmlns:a16="http://schemas.microsoft.com/office/drawing/2014/main" id="{00000000-0008-0000-0900-00004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2" name="Text Box 185">
          <a:extLst>
            <a:ext uri="{FF2B5EF4-FFF2-40B4-BE49-F238E27FC236}">
              <a16:creationId xmlns:a16="http://schemas.microsoft.com/office/drawing/2014/main" id="{00000000-0008-0000-0900-00004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3" name="Text Box 186">
          <a:extLst>
            <a:ext uri="{FF2B5EF4-FFF2-40B4-BE49-F238E27FC236}">
              <a16:creationId xmlns:a16="http://schemas.microsoft.com/office/drawing/2014/main" id="{00000000-0008-0000-0900-00004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4" name="Text Box 74">
          <a:extLst>
            <a:ext uri="{FF2B5EF4-FFF2-40B4-BE49-F238E27FC236}">
              <a16:creationId xmlns:a16="http://schemas.microsoft.com/office/drawing/2014/main" id="{00000000-0008-0000-0900-00004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5" name="Text Box 75">
          <a:extLst>
            <a:ext uri="{FF2B5EF4-FFF2-40B4-BE49-F238E27FC236}">
              <a16:creationId xmlns:a16="http://schemas.microsoft.com/office/drawing/2014/main" id="{00000000-0008-0000-0900-00004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6" name="Text Box 74">
          <a:extLst>
            <a:ext uri="{FF2B5EF4-FFF2-40B4-BE49-F238E27FC236}">
              <a16:creationId xmlns:a16="http://schemas.microsoft.com/office/drawing/2014/main" id="{00000000-0008-0000-0900-00004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7" name="Text Box 75">
          <a:extLst>
            <a:ext uri="{FF2B5EF4-FFF2-40B4-BE49-F238E27FC236}">
              <a16:creationId xmlns:a16="http://schemas.microsoft.com/office/drawing/2014/main" id="{00000000-0008-0000-0900-00004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8" name="Text Box 171">
          <a:extLst>
            <a:ext uri="{FF2B5EF4-FFF2-40B4-BE49-F238E27FC236}">
              <a16:creationId xmlns:a16="http://schemas.microsoft.com/office/drawing/2014/main" id="{00000000-0008-0000-0900-00005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49" name="Text Box 73">
          <a:extLst>
            <a:ext uri="{FF2B5EF4-FFF2-40B4-BE49-F238E27FC236}">
              <a16:creationId xmlns:a16="http://schemas.microsoft.com/office/drawing/2014/main" id="{00000000-0008-0000-0900-00005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0" name="Text Box 73">
          <a:extLst>
            <a:ext uri="{FF2B5EF4-FFF2-40B4-BE49-F238E27FC236}">
              <a16:creationId xmlns:a16="http://schemas.microsoft.com/office/drawing/2014/main" id="{00000000-0008-0000-0900-00005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1" name="Text Box 168">
          <a:extLst>
            <a:ext uri="{FF2B5EF4-FFF2-40B4-BE49-F238E27FC236}">
              <a16:creationId xmlns:a16="http://schemas.microsoft.com/office/drawing/2014/main" id="{00000000-0008-0000-0900-00005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2" name="Text Box 74">
          <a:extLst>
            <a:ext uri="{FF2B5EF4-FFF2-40B4-BE49-F238E27FC236}">
              <a16:creationId xmlns:a16="http://schemas.microsoft.com/office/drawing/2014/main" id="{00000000-0008-0000-0900-00005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3" name="Text Box 75">
          <a:extLst>
            <a:ext uri="{FF2B5EF4-FFF2-40B4-BE49-F238E27FC236}">
              <a16:creationId xmlns:a16="http://schemas.microsoft.com/office/drawing/2014/main" id="{00000000-0008-0000-0900-00005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4" name="Text Box 185">
          <a:extLst>
            <a:ext uri="{FF2B5EF4-FFF2-40B4-BE49-F238E27FC236}">
              <a16:creationId xmlns:a16="http://schemas.microsoft.com/office/drawing/2014/main" id="{00000000-0008-0000-0900-00005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5" name="Text Box 186">
          <a:extLst>
            <a:ext uri="{FF2B5EF4-FFF2-40B4-BE49-F238E27FC236}">
              <a16:creationId xmlns:a16="http://schemas.microsoft.com/office/drawing/2014/main" id="{00000000-0008-0000-0900-00005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104775</xdr:rowOff>
    </xdr:to>
    <xdr:sp macro="" textlink="">
      <xdr:nvSpPr>
        <xdr:cNvPr id="871256" name="Text Box 227">
          <a:extLst>
            <a:ext uri="{FF2B5EF4-FFF2-40B4-BE49-F238E27FC236}">
              <a16:creationId xmlns:a16="http://schemas.microsoft.com/office/drawing/2014/main" id="{00000000-0008-0000-0900-00005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7" name="Text Box 73">
          <a:extLst>
            <a:ext uri="{FF2B5EF4-FFF2-40B4-BE49-F238E27FC236}">
              <a16:creationId xmlns:a16="http://schemas.microsoft.com/office/drawing/2014/main" id="{00000000-0008-0000-0900-00005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8" name="Text Box 73">
          <a:extLst>
            <a:ext uri="{FF2B5EF4-FFF2-40B4-BE49-F238E27FC236}">
              <a16:creationId xmlns:a16="http://schemas.microsoft.com/office/drawing/2014/main" id="{00000000-0008-0000-0900-00005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59" name="Text Box 185">
          <a:extLst>
            <a:ext uri="{FF2B5EF4-FFF2-40B4-BE49-F238E27FC236}">
              <a16:creationId xmlns:a16="http://schemas.microsoft.com/office/drawing/2014/main" id="{00000000-0008-0000-0900-00005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0" name="Text Box 186">
          <a:extLst>
            <a:ext uri="{FF2B5EF4-FFF2-40B4-BE49-F238E27FC236}">
              <a16:creationId xmlns:a16="http://schemas.microsoft.com/office/drawing/2014/main" id="{00000000-0008-0000-0900-00005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1" name="Text Box 168">
          <a:extLst>
            <a:ext uri="{FF2B5EF4-FFF2-40B4-BE49-F238E27FC236}">
              <a16:creationId xmlns:a16="http://schemas.microsoft.com/office/drawing/2014/main" id="{00000000-0008-0000-0900-00005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2" name="Text Box 168">
          <a:extLst>
            <a:ext uri="{FF2B5EF4-FFF2-40B4-BE49-F238E27FC236}">
              <a16:creationId xmlns:a16="http://schemas.microsoft.com/office/drawing/2014/main" id="{00000000-0008-0000-0900-00005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3" name="Text Box 168">
          <a:extLst>
            <a:ext uri="{FF2B5EF4-FFF2-40B4-BE49-F238E27FC236}">
              <a16:creationId xmlns:a16="http://schemas.microsoft.com/office/drawing/2014/main" id="{00000000-0008-0000-0900-00005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4" name="Text Box 168">
          <a:extLst>
            <a:ext uri="{FF2B5EF4-FFF2-40B4-BE49-F238E27FC236}">
              <a16:creationId xmlns:a16="http://schemas.microsoft.com/office/drawing/2014/main" id="{00000000-0008-0000-0900-00006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5" name="Text Box 74">
          <a:extLst>
            <a:ext uri="{FF2B5EF4-FFF2-40B4-BE49-F238E27FC236}">
              <a16:creationId xmlns:a16="http://schemas.microsoft.com/office/drawing/2014/main" id="{00000000-0008-0000-0900-00006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6" name="Text Box 75">
          <a:extLst>
            <a:ext uri="{FF2B5EF4-FFF2-40B4-BE49-F238E27FC236}">
              <a16:creationId xmlns:a16="http://schemas.microsoft.com/office/drawing/2014/main" id="{00000000-0008-0000-0900-00006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7" name="Text Box 185">
          <a:extLst>
            <a:ext uri="{FF2B5EF4-FFF2-40B4-BE49-F238E27FC236}">
              <a16:creationId xmlns:a16="http://schemas.microsoft.com/office/drawing/2014/main" id="{00000000-0008-0000-0900-00006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68" name="Text Box 186">
          <a:extLst>
            <a:ext uri="{FF2B5EF4-FFF2-40B4-BE49-F238E27FC236}">
              <a16:creationId xmlns:a16="http://schemas.microsoft.com/office/drawing/2014/main" id="{00000000-0008-0000-0900-00006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114300</xdr:rowOff>
    </xdr:to>
    <xdr:sp macro="" textlink="">
      <xdr:nvSpPr>
        <xdr:cNvPr id="871269" name="Text Box 227">
          <a:extLst>
            <a:ext uri="{FF2B5EF4-FFF2-40B4-BE49-F238E27FC236}">
              <a16:creationId xmlns:a16="http://schemas.microsoft.com/office/drawing/2014/main" id="{00000000-0008-0000-0900-00006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0" name="Text Box 73">
          <a:extLst>
            <a:ext uri="{FF2B5EF4-FFF2-40B4-BE49-F238E27FC236}">
              <a16:creationId xmlns:a16="http://schemas.microsoft.com/office/drawing/2014/main" id="{00000000-0008-0000-0900-00006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1" name="Text Box 168">
          <a:extLst>
            <a:ext uri="{FF2B5EF4-FFF2-40B4-BE49-F238E27FC236}">
              <a16:creationId xmlns:a16="http://schemas.microsoft.com/office/drawing/2014/main" id="{00000000-0008-0000-0900-00006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2" name="Text Box 74">
          <a:extLst>
            <a:ext uri="{FF2B5EF4-FFF2-40B4-BE49-F238E27FC236}">
              <a16:creationId xmlns:a16="http://schemas.microsoft.com/office/drawing/2014/main" id="{00000000-0008-0000-0900-00006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3" name="Text Box 75">
          <a:extLst>
            <a:ext uri="{FF2B5EF4-FFF2-40B4-BE49-F238E27FC236}">
              <a16:creationId xmlns:a16="http://schemas.microsoft.com/office/drawing/2014/main" id="{00000000-0008-0000-0900-00006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4" name="Text Box 185">
          <a:extLst>
            <a:ext uri="{FF2B5EF4-FFF2-40B4-BE49-F238E27FC236}">
              <a16:creationId xmlns:a16="http://schemas.microsoft.com/office/drawing/2014/main" id="{00000000-0008-0000-0900-00006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5" name="Text Box 186">
          <a:extLst>
            <a:ext uri="{FF2B5EF4-FFF2-40B4-BE49-F238E27FC236}">
              <a16:creationId xmlns:a16="http://schemas.microsoft.com/office/drawing/2014/main" id="{00000000-0008-0000-0900-00006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114300</xdr:rowOff>
    </xdr:to>
    <xdr:sp macro="" textlink="">
      <xdr:nvSpPr>
        <xdr:cNvPr id="871276" name="Text Box 227">
          <a:extLst>
            <a:ext uri="{FF2B5EF4-FFF2-40B4-BE49-F238E27FC236}">
              <a16:creationId xmlns:a16="http://schemas.microsoft.com/office/drawing/2014/main" id="{00000000-0008-0000-0900-00006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7" name="Text Box 73">
          <a:extLst>
            <a:ext uri="{FF2B5EF4-FFF2-40B4-BE49-F238E27FC236}">
              <a16:creationId xmlns:a16="http://schemas.microsoft.com/office/drawing/2014/main" id="{00000000-0008-0000-0900-00006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114300</xdr:rowOff>
    </xdr:to>
    <xdr:sp macro="" textlink="">
      <xdr:nvSpPr>
        <xdr:cNvPr id="871278" name="Text Box 227">
          <a:extLst>
            <a:ext uri="{FF2B5EF4-FFF2-40B4-BE49-F238E27FC236}">
              <a16:creationId xmlns:a16="http://schemas.microsoft.com/office/drawing/2014/main" id="{00000000-0008-0000-0900-00006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79" name="Text Box 168">
          <a:extLst>
            <a:ext uri="{FF2B5EF4-FFF2-40B4-BE49-F238E27FC236}">
              <a16:creationId xmlns:a16="http://schemas.microsoft.com/office/drawing/2014/main" id="{00000000-0008-0000-0900-00006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0" name="Text Box 74">
          <a:extLst>
            <a:ext uri="{FF2B5EF4-FFF2-40B4-BE49-F238E27FC236}">
              <a16:creationId xmlns:a16="http://schemas.microsoft.com/office/drawing/2014/main" id="{00000000-0008-0000-0900-00007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1" name="Text Box 75">
          <a:extLst>
            <a:ext uri="{FF2B5EF4-FFF2-40B4-BE49-F238E27FC236}">
              <a16:creationId xmlns:a16="http://schemas.microsoft.com/office/drawing/2014/main" id="{00000000-0008-0000-0900-00007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2" name="Text Box 81">
          <a:extLst>
            <a:ext uri="{FF2B5EF4-FFF2-40B4-BE49-F238E27FC236}">
              <a16:creationId xmlns:a16="http://schemas.microsoft.com/office/drawing/2014/main" id="{00000000-0008-0000-0900-00007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3" name="Text Box 169">
          <a:extLst>
            <a:ext uri="{FF2B5EF4-FFF2-40B4-BE49-F238E27FC236}">
              <a16:creationId xmlns:a16="http://schemas.microsoft.com/office/drawing/2014/main" id="{00000000-0008-0000-0900-00007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4" name="Text Box 172">
          <a:extLst>
            <a:ext uri="{FF2B5EF4-FFF2-40B4-BE49-F238E27FC236}">
              <a16:creationId xmlns:a16="http://schemas.microsoft.com/office/drawing/2014/main" id="{00000000-0008-0000-0900-00007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5" name="Text Box 227">
          <a:extLst>
            <a:ext uri="{FF2B5EF4-FFF2-40B4-BE49-F238E27FC236}">
              <a16:creationId xmlns:a16="http://schemas.microsoft.com/office/drawing/2014/main" id="{00000000-0008-0000-0900-00007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6" name="Text Box 74">
          <a:extLst>
            <a:ext uri="{FF2B5EF4-FFF2-40B4-BE49-F238E27FC236}">
              <a16:creationId xmlns:a16="http://schemas.microsoft.com/office/drawing/2014/main" id="{00000000-0008-0000-0900-00007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7" name="Text Box 75">
          <a:extLst>
            <a:ext uri="{FF2B5EF4-FFF2-40B4-BE49-F238E27FC236}">
              <a16:creationId xmlns:a16="http://schemas.microsoft.com/office/drawing/2014/main" id="{00000000-0008-0000-0900-00007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8" name="Text Box 74">
          <a:extLst>
            <a:ext uri="{FF2B5EF4-FFF2-40B4-BE49-F238E27FC236}">
              <a16:creationId xmlns:a16="http://schemas.microsoft.com/office/drawing/2014/main" id="{00000000-0008-0000-0900-00007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89" name="Text Box 75">
          <a:extLst>
            <a:ext uri="{FF2B5EF4-FFF2-40B4-BE49-F238E27FC236}">
              <a16:creationId xmlns:a16="http://schemas.microsoft.com/office/drawing/2014/main" id="{00000000-0008-0000-0900-00007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0" name="Text Box 171">
          <a:extLst>
            <a:ext uri="{FF2B5EF4-FFF2-40B4-BE49-F238E27FC236}">
              <a16:creationId xmlns:a16="http://schemas.microsoft.com/office/drawing/2014/main" id="{00000000-0008-0000-0900-00007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1" name="Text Box 73">
          <a:extLst>
            <a:ext uri="{FF2B5EF4-FFF2-40B4-BE49-F238E27FC236}">
              <a16:creationId xmlns:a16="http://schemas.microsoft.com/office/drawing/2014/main" id="{00000000-0008-0000-0900-00007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2" name="Text Box 73">
          <a:extLst>
            <a:ext uri="{FF2B5EF4-FFF2-40B4-BE49-F238E27FC236}">
              <a16:creationId xmlns:a16="http://schemas.microsoft.com/office/drawing/2014/main" id="{00000000-0008-0000-0900-00007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3" name="Text Box 168">
          <a:extLst>
            <a:ext uri="{FF2B5EF4-FFF2-40B4-BE49-F238E27FC236}">
              <a16:creationId xmlns:a16="http://schemas.microsoft.com/office/drawing/2014/main" id="{00000000-0008-0000-0900-00007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4" name="Text Box 74">
          <a:extLst>
            <a:ext uri="{FF2B5EF4-FFF2-40B4-BE49-F238E27FC236}">
              <a16:creationId xmlns:a16="http://schemas.microsoft.com/office/drawing/2014/main" id="{00000000-0008-0000-0900-00007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5" name="Text Box 75">
          <a:extLst>
            <a:ext uri="{FF2B5EF4-FFF2-40B4-BE49-F238E27FC236}">
              <a16:creationId xmlns:a16="http://schemas.microsoft.com/office/drawing/2014/main" id="{00000000-0008-0000-0900-00007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6" name="Text Box 185">
          <a:extLst>
            <a:ext uri="{FF2B5EF4-FFF2-40B4-BE49-F238E27FC236}">
              <a16:creationId xmlns:a16="http://schemas.microsoft.com/office/drawing/2014/main" id="{00000000-0008-0000-0900-00008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7" name="Text Box 186">
          <a:extLst>
            <a:ext uri="{FF2B5EF4-FFF2-40B4-BE49-F238E27FC236}">
              <a16:creationId xmlns:a16="http://schemas.microsoft.com/office/drawing/2014/main" id="{00000000-0008-0000-0900-00008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104775</xdr:rowOff>
    </xdr:to>
    <xdr:sp macro="" textlink="">
      <xdr:nvSpPr>
        <xdr:cNvPr id="871298" name="Text Box 227">
          <a:extLst>
            <a:ext uri="{FF2B5EF4-FFF2-40B4-BE49-F238E27FC236}">
              <a16:creationId xmlns:a16="http://schemas.microsoft.com/office/drawing/2014/main" id="{00000000-0008-0000-0900-00008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299" name="Text Box 73">
          <a:extLst>
            <a:ext uri="{FF2B5EF4-FFF2-40B4-BE49-F238E27FC236}">
              <a16:creationId xmlns:a16="http://schemas.microsoft.com/office/drawing/2014/main" id="{00000000-0008-0000-0900-00008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0" name="Text Box 73">
          <a:extLst>
            <a:ext uri="{FF2B5EF4-FFF2-40B4-BE49-F238E27FC236}">
              <a16:creationId xmlns:a16="http://schemas.microsoft.com/office/drawing/2014/main" id="{00000000-0008-0000-0900-00008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1" name="Text Box 185">
          <a:extLst>
            <a:ext uri="{FF2B5EF4-FFF2-40B4-BE49-F238E27FC236}">
              <a16:creationId xmlns:a16="http://schemas.microsoft.com/office/drawing/2014/main" id="{00000000-0008-0000-0900-00008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2" name="Text Box 186">
          <a:extLst>
            <a:ext uri="{FF2B5EF4-FFF2-40B4-BE49-F238E27FC236}">
              <a16:creationId xmlns:a16="http://schemas.microsoft.com/office/drawing/2014/main" id="{00000000-0008-0000-0900-000086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36</xdr:row>
      <xdr:rowOff>104775</xdr:rowOff>
    </xdr:to>
    <xdr:sp macro="" textlink="">
      <xdr:nvSpPr>
        <xdr:cNvPr id="871303" name="Text Box 227">
          <a:extLst>
            <a:ext uri="{FF2B5EF4-FFF2-40B4-BE49-F238E27FC236}">
              <a16:creationId xmlns:a16="http://schemas.microsoft.com/office/drawing/2014/main" id="{00000000-0008-0000-0900-000087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1724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4" name="Text Box 81">
          <a:extLst>
            <a:ext uri="{FF2B5EF4-FFF2-40B4-BE49-F238E27FC236}">
              <a16:creationId xmlns:a16="http://schemas.microsoft.com/office/drawing/2014/main" id="{00000000-0008-0000-0900-000088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5" name="Text Box 82">
          <a:extLst>
            <a:ext uri="{FF2B5EF4-FFF2-40B4-BE49-F238E27FC236}">
              <a16:creationId xmlns:a16="http://schemas.microsoft.com/office/drawing/2014/main" id="{00000000-0008-0000-0900-000089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6" name="Text Box 169">
          <a:extLst>
            <a:ext uri="{FF2B5EF4-FFF2-40B4-BE49-F238E27FC236}">
              <a16:creationId xmlns:a16="http://schemas.microsoft.com/office/drawing/2014/main" id="{00000000-0008-0000-0900-00008A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7" name="Text Box 170">
          <a:extLst>
            <a:ext uri="{FF2B5EF4-FFF2-40B4-BE49-F238E27FC236}">
              <a16:creationId xmlns:a16="http://schemas.microsoft.com/office/drawing/2014/main" id="{00000000-0008-0000-0900-00008B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8" name="Text Box 172">
          <a:extLst>
            <a:ext uri="{FF2B5EF4-FFF2-40B4-BE49-F238E27FC236}">
              <a16:creationId xmlns:a16="http://schemas.microsoft.com/office/drawing/2014/main" id="{00000000-0008-0000-0900-00008C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09" name="Text Box 173">
          <a:extLst>
            <a:ext uri="{FF2B5EF4-FFF2-40B4-BE49-F238E27FC236}">
              <a16:creationId xmlns:a16="http://schemas.microsoft.com/office/drawing/2014/main" id="{00000000-0008-0000-0900-00008D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0" name="Text Box 174">
          <a:extLst>
            <a:ext uri="{FF2B5EF4-FFF2-40B4-BE49-F238E27FC236}">
              <a16:creationId xmlns:a16="http://schemas.microsoft.com/office/drawing/2014/main" id="{00000000-0008-0000-0900-00008E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1" name="Text Box 175">
          <a:extLst>
            <a:ext uri="{FF2B5EF4-FFF2-40B4-BE49-F238E27FC236}">
              <a16:creationId xmlns:a16="http://schemas.microsoft.com/office/drawing/2014/main" id="{00000000-0008-0000-0900-00008F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2" name="Text Box 176">
          <a:extLst>
            <a:ext uri="{FF2B5EF4-FFF2-40B4-BE49-F238E27FC236}">
              <a16:creationId xmlns:a16="http://schemas.microsoft.com/office/drawing/2014/main" id="{00000000-0008-0000-0900-000090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3" name="Text Box 177">
          <a:extLst>
            <a:ext uri="{FF2B5EF4-FFF2-40B4-BE49-F238E27FC236}">
              <a16:creationId xmlns:a16="http://schemas.microsoft.com/office/drawing/2014/main" id="{00000000-0008-0000-0900-000091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4" name="Text Box 178">
          <a:extLst>
            <a:ext uri="{FF2B5EF4-FFF2-40B4-BE49-F238E27FC236}">
              <a16:creationId xmlns:a16="http://schemas.microsoft.com/office/drawing/2014/main" id="{00000000-0008-0000-0900-000092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5" name="Text Box 226">
          <a:extLst>
            <a:ext uri="{FF2B5EF4-FFF2-40B4-BE49-F238E27FC236}">
              <a16:creationId xmlns:a16="http://schemas.microsoft.com/office/drawing/2014/main" id="{00000000-0008-0000-0900-000093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6" name="Text Box 227">
          <a:extLst>
            <a:ext uri="{FF2B5EF4-FFF2-40B4-BE49-F238E27FC236}">
              <a16:creationId xmlns:a16="http://schemas.microsoft.com/office/drawing/2014/main" id="{00000000-0008-0000-0900-000094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304800</xdr:colOff>
      <xdr:row>26</xdr:row>
      <xdr:rowOff>0</xdr:rowOff>
    </xdr:from>
    <xdr:to>
      <xdr:col>1</xdr:col>
      <xdr:colOff>419100</xdr:colOff>
      <xdr:row>27</xdr:row>
      <xdr:rowOff>114300</xdr:rowOff>
    </xdr:to>
    <xdr:sp macro="" textlink="">
      <xdr:nvSpPr>
        <xdr:cNvPr id="871317" name="Text Box 260">
          <a:extLst>
            <a:ext uri="{FF2B5EF4-FFF2-40B4-BE49-F238E27FC236}">
              <a16:creationId xmlns:a16="http://schemas.microsoft.com/office/drawing/2014/main" id="{00000000-0008-0000-0900-0000954B0D00}"/>
            </a:ext>
          </a:extLst>
        </xdr:cNvPr>
        <xdr:cNvSpPr txBox="1">
          <a:spLocks noChangeArrowheads="1"/>
        </xdr:cNvSpPr>
      </xdr:nvSpPr>
      <xdr:spPr bwMode="auto">
        <a:xfrm>
          <a:off x="3314700" y="13306425"/>
          <a:ext cx="114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</xdr:colOff>
      <xdr:row>30</xdr:row>
      <xdr:rowOff>0</xdr:rowOff>
    </xdr:from>
    <xdr:to>
      <xdr:col>0</xdr:col>
      <xdr:colOff>363649</xdr:colOff>
      <xdr:row>30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B00-0000010C0000}"/>
            </a:ext>
          </a:extLst>
        </xdr:cNvPr>
        <xdr:cNvSpPr>
          <a:spLocks noChangeArrowheads="1"/>
        </xdr:cNvSpPr>
      </xdr:nvSpPr>
      <xdr:spPr bwMode="auto">
        <a:xfrm>
          <a:off x="85725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81915</xdr:colOff>
      <xdr:row>30</xdr:row>
      <xdr:rowOff>0</xdr:rowOff>
    </xdr:from>
    <xdr:to>
      <xdr:col>0</xdr:col>
      <xdr:colOff>363649</xdr:colOff>
      <xdr:row>30</xdr:row>
      <xdr:rowOff>0</xdr:rowOff>
    </xdr:to>
    <xdr:sp macro="" textlink="">
      <xdr:nvSpPr>
        <xdr:cNvPr id="3074" name="AutoShape 2">
          <a:extLst>
            <a:ext uri="{FF2B5EF4-FFF2-40B4-BE49-F238E27FC236}">
              <a16:creationId xmlns:a16="http://schemas.microsoft.com/office/drawing/2014/main" id="{00000000-0008-0000-0B00-0000020C0000}"/>
            </a:ext>
          </a:extLst>
        </xdr:cNvPr>
        <xdr:cNvSpPr>
          <a:spLocks noChangeArrowheads="1"/>
        </xdr:cNvSpPr>
      </xdr:nvSpPr>
      <xdr:spPr bwMode="auto">
        <a:xfrm>
          <a:off x="85725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75" name="AutoShape 3">
          <a:extLst>
            <a:ext uri="{FF2B5EF4-FFF2-40B4-BE49-F238E27FC236}">
              <a16:creationId xmlns:a16="http://schemas.microsoft.com/office/drawing/2014/main" id="{00000000-0008-0000-0B00-000003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76" name="AutoShape 4">
          <a:extLst>
            <a:ext uri="{FF2B5EF4-FFF2-40B4-BE49-F238E27FC236}">
              <a16:creationId xmlns:a16="http://schemas.microsoft.com/office/drawing/2014/main" id="{00000000-0008-0000-0B00-000004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81915</xdr:colOff>
      <xdr:row>30</xdr:row>
      <xdr:rowOff>0</xdr:rowOff>
    </xdr:from>
    <xdr:to>
      <xdr:col>0</xdr:col>
      <xdr:colOff>363649</xdr:colOff>
      <xdr:row>30</xdr:row>
      <xdr:rowOff>0</xdr:rowOff>
    </xdr:to>
    <xdr:sp macro="" textlink="">
      <xdr:nvSpPr>
        <xdr:cNvPr id="3077" name="AutoShape 5">
          <a:extLst>
            <a:ext uri="{FF2B5EF4-FFF2-40B4-BE49-F238E27FC236}">
              <a16:creationId xmlns:a16="http://schemas.microsoft.com/office/drawing/2014/main" id="{00000000-0008-0000-0B00-0000050C0000}"/>
            </a:ext>
          </a:extLst>
        </xdr:cNvPr>
        <xdr:cNvSpPr>
          <a:spLocks noChangeArrowheads="1"/>
        </xdr:cNvSpPr>
      </xdr:nvSpPr>
      <xdr:spPr bwMode="auto">
        <a:xfrm>
          <a:off x="85725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78" name="AutoShape 6">
          <a:extLst>
            <a:ext uri="{FF2B5EF4-FFF2-40B4-BE49-F238E27FC236}">
              <a16:creationId xmlns:a16="http://schemas.microsoft.com/office/drawing/2014/main" id="{00000000-0008-0000-0B00-000006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81915</xdr:colOff>
      <xdr:row>30</xdr:row>
      <xdr:rowOff>0</xdr:rowOff>
    </xdr:from>
    <xdr:to>
      <xdr:col>0</xdr:col>
      <xdr:colOff>363649</xdr:colOff>
      <xdr:row>30</xdr:row>
      <xdr:rowOff>0</xdr:rowOff>
    </xdr:to>
    <xdr:sp macro="" textlink="">
      <xdr:nvSpPr>
        <xdr:cNvPr id="3079" name="AutoShape 7">
          <a:extLst>
            <a:ext uri="{FF2B5EF4-FFF2-40B4-BE49-F238E27FC236}">
              <a16:creationId xmlns:a16="http://schemas.microsoft.com/office/drawing/2014/main" id="{00000000-0008-0000-0B00-0000070C0000}"/>
            </a:ext>
          </a:extLst>
        </xdr:cNvPr>
        <xdr:cNvSpPr>
          <a:spLocks noChangeArrowheads="1"/>
        </xdr:cNvSpPr>
      </xdr:nvSpPr>
      <xdr:spPr bwMode="auto">
        <a:xfrm>
          <a:off x="85725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95250</xdr:colOff>
      <xdr:row>30</xdr:row>
      <xdr:rowOff>0</xdr:rowOff>
    </xdr:from>
    <xdr:to>
      <xdr:col>0</xdr:col>
      <xdr:colOff>357948</xdr:colOff>
      <xdr:row>30</xdr:row>
      <xdr:rowOff>0</xdr:rowOff>
    </xdr:to>
    <xdr:sp macro="" textlink="">
      <xdr:nvSpPr>
        <xdr:cNvPr id="3080" name="AutoShape 8">
          <a:extLst>
            <a:ext uri="{FF2B5EF4-FFF2-40B4-BE49-F238E27FC236}">
              <a16:creationId xmlns:a16="http://schemas.microsoft.com/office/drawing/2014/main" id="{00000000-0008-0000-0B00-0000080C0000}"/>
            </a:ext>
          </a:extLst>
        </xdr:cNvPr>
        <xdr:cNvSpPr>
          <a:spLocks noChangeArrowheads="1"/>
        </xdr:cNvSpPr>
      </xdr:nvSpPr>
      <xdr:spPr bwMode="auto">
        <a:xfrm>
          <a:off x="9525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1" name="AutoShape 9">
          <a:extLst>
            <a:ext uri="{FF2B5EF4-FFF2-40B4-BE49-F238E27FC236}">
              <a16:creationId xmlns:a16="http://schemas.microsoft.com/office/drawing/2014/main" id="{00000000-0008-0000-0B00-000009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2" name="AutoShape 10">
          <a:extLst>
            <a:ext uri="{FF2B5EF4-FFF2-40B4-BE49-F238E27FC236}">
              <a16:creationId xmlns:a16="http://schemas.microsoft.com/office/drawing/2014/main" id="{00000000-0008-0000-0B00-00000A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3" name="AutoShape 11">
          <a:extLst>
            <a:ext uri="{FF2B5EF4-FFF2-40B4-BE49-F238E27FC236}">
              <a16:creationId xmlns:a16="http://schemas.microsoft.com/office/drawing/2014/main" id="{00000000-0008-0000-0B00-00000B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4" name="AutoShape 12">
          <a:extLst>
            <a:ext uri="{FF2B5EF4-FFF2-40B4-BE49-F238E27FC236}">
              <a16:creationId xmlns:a16="http://schemas.microsoft.com/office/drawing/2014/main" id="{00000000-0008-0000-0B00-00000C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190500</xdr:colOff>
      <xdr:row>0</xdr:row>
      <xdr:rowOff>38100</xdr:rowOff>
    </xdr:from>
    <xdr:to>
      <xdr:col>2</xdr:col>
      <xdr:colOff>457200</xdr:colOff>
      <xdr:row>0</xdr:row>
      <xdr:rowOff>476250</xdr:rowOff>
    </xdr:to>
    <xdr:pic>
      <xdr:nvPicPr>
        <xdr:cNvPr id="804282" name="Picture 13">
          <a:extLst>
            <a:ext uri="{FF2B5EF4-FFF2-40B4-BE49-F238E27FC236}">
              <a16:creationId xmlns:a16="http://schemas.microsoft.com/office/drawing/2014/main" id="{00000000-0008-0000-0B00-0000BA450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8100"/>
          <a:ext cx="11334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6" name="AutoShape 14">
          <a:extLst>
            <a:ext uri="{FF2B5EF4-FFF2-40B4-BE49-F238E27FC236}">
              <a16:creationId xmlns:a16="http://schemas.microsoft.com/office/drawing/2014/main" id="{00000000-0008-0000-0B00-00000E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110490</xdr:colOff>
      <xdr:row>30</xdr:row>
      <xdr:rowOff>0</xdr:rowOff>
    </xdr:from>
    <xdr:to>
      <xdr:col>0</xdr:col>
      <xdr:colOff>373524</xdr:colOff>
      <xdr:row>30</xdr:row>
      <xdr:rowOff>0</xdr:rowOff>
    </xdr:to>
    <xdr:sp macro="" textlink="">
      <xdr:nvSpPr>
        <xdr:cNvPr id="3087" name="AutoShape 15">
          <a:extLst>
            <a:ext uri="{FF2B5EF4-FFF2-40B4-BE49-F238E27FC236}">
              <a16:creationId xmlns:a16="http://schemas.microsoft.com/office/drawing/2014/main" id="{00000000-0008-0000-0B00-00000F0C0000}"/>
            </a:ext>
          </a:extLst>
        </xdr:cNvPr>
        <xdr:cNvSpPr>
          <a:spLocks noChangeArrowheads="1"/>
        </xdr:cNvSpPr>
      </xdr:nvSpPr>
      <xdr:spPr bwMode="auto">
        <a:xfrm>
          <a:off x="1143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8" name="AutoShape 16">
          <a:extLst>
            <a:ext uri="{FF2B5EF4-FFF2-40B4-BE49-F238E27FC236}">
              <a16:creationId xmlns:a16="http://schemas.microsoft.com/office/drawing/2014/main" id="{00000000-0008-0000-0B00-000010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339234</xdr:colOff>
      <xdr:row>30</xdr:row>
      <xdr:rowOff>0</xdr:rowOff>
    </xdr:to>
    <xdr:sp macro="" textlink="">
      <xdr:nvSpPr>
        <xdr:cNvPr id="3089" name="AutoShape 17">
          <a:extLst>
            <a:ext uri="{FF2B5EF4-FFF2-40B4-BE49-F238E27FC236}">
              <a16:creationId xmlns:a16="http://schemas.microsoft.com/office/drawing/2014/main" id="{00000000-0008-0000-0B00-0000110C0000}"/>
            </a:ext>
          </a:extLst>
        </xdr:cNvPr>
        <xdr:cNvSpPr>
          <a:spLocks noChangeArrowheads="1"/>
        </xdr:cNvSpPr>
      </xdr:nvSpPr>
      <xdr:spPr bwMode="auto">
        <a:xfrm>
          <a:off x="762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110490</xdr:colOff>
      <xdr:row>30</xdr:row>
      <xdr:rowOff>0</xdr:rowOff>
    </xdr:from>
    <xdr:to>
      <xdr:col>0</xdr:col>
      <xdr:colOff>373524</xdr:colOff>
      <xdr:row>30</xdr:row>
      <xdr:rowOff>0</xdr:rowOff>
    </xdr:to>
    <xdr:sp macro="" textlink="">
      <xdr:nvSpPr>
        <xdr:cNvPr id="3090" name="AutoShape 18">
          <a:extLst>
            <a:ext uri="{FF2B5EF4-FFF2-40B4-BE49-F238E27FC236}">
              <a16:creationId xmlns:a16="http://schemas.microsoft.com/office/drawing/2014/main" id="{00000000-0008-0000-0B00-0000120C0000}"/>
            </a:ext>
          </a:extLst>
        </xdr:cNvPr>
        <xdr:cNvSpPr>
          <a:spLocks noChangeArrowheads="1"/>
        </xdr:cNvSpPr>
      </xdr:nvSpPr>
      <xdr:spPr bwMode="auto">
        <a:xfrm>
          <a:off x="1143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148590</xdr:colOff>
      <xdr:row>30</xdr:row>
      <xdr:rowOff>0</xdr:rowOff>
    </xdr:from>
    <xdr:to>
      <xdr:col>0</xdr:col>
      <xdr:colOff>411624</xdr:colOff>
      <xdr:row>30</xdr:row>
      <xdr:rowOff>0</xdr:rowOff>
    </xdr:to>
    <xdr:sp macro="" textlink="">
      <xdr:nvSpPr>
        <xdr:cNvPr id="3091" name="AutoShape 19">
          <a:extLst>
            <a:ext uri="{FF2B5EF4-FFF2-40B4-BE49-F238E27FC236}">
              <a16:creationId xmlns:a16="http://schemas.microsoft.com/office/drawing/2014/main" id="{00000000-0008-0000-0B00-0000130C0000}"/>
            </a:ext>
          </a:extLst>
        </xdr:cNvPr>
        <xdr:cNvSpPr>
          <a:spLocks noChangeArrowheads="1"/>
        </xdr:cNvSpPr>
      </xdr:nvSpPr>
      <xdr:spPr bwMode="auto">
        <a:xfrm>
          <a:off x="1524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110490</xdr:colOff>
      <xdr:row>30</xdr:row>
      <xdr:rowOff>0</xdr:rowOff>
    </xdr:from>
    <xdr:to>
      <xdr:col>0</xdr:col>
      <xdr:colOff>373524</xdr:colOff>
      <xdr:row>30</xdr:row>
      <xdr:rowOff>0</xdr:rowOff>
    </xdr:to>
    <xdr:sp macro="" textlink="">
      <xdr:nvSpPr>
        <xdr:cNvPr id="3092" name="AutoShape 20">
          <a:extLst>
            <a:ext uri="{FF2B5EF4-FFF2-40B4-BE49-F238E27FC236}">
              <a16:creationId xmlns:a16="http://schemas.microsoft.com/office/drawing/2014/main" id="{00000000-0008-0000-0B00-0000140C0000}"/>
            </a:ext>
          </a:extLst>
        </xdr:cNvPr>
        <xdr:cNvSpPr>
          <a:spLocks noChangeArrowheads="1"/>
        </xdr:cNvSpPr>
      </xdr:nvSpPr>
      <xdr:spPr bwMode="auto">
        <a:xfrm>
          <a:off x="1143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  <xdr:twoCellAnchor>
    <xdr:from>
      <xdr:col>0</xdr:col>
      <xdr:colOff>148590</xdr:colOff>
      <xdr:row>30</xdr:row>
      <xdr:rowOff>0</xdr:rowOff>
    </xdr:from>
    <xdr:to>
      <xdr:col>0</xdr:col>
      <xdr:colOff>411624</xdr:colOff>
      <xdr:row>30</xdr:row>
      <xdr:rowOff>0</xdr:rowOff>
    </xdr:to>
    <xdr:sp macro="" textlink="">
      <xdr:nvSpPr>
        <xdr:cNvPr id="3093" name="AutoShape 21">
          <a:extLst>
            <a:ext uri="{FF2B5EF4-FFF2-40B4-BE49-F238E27FC236}">
              <a16:creationId xmlns:a16="http://schemas.microsoft.com/office/drawing/2014/main" id="{00000000-0008-0000-0B00-0000150C0000}"/>
            </a:ext>
          </a:extLst>
        </xdr:cNvPr>
        <xdr:cNvSpPr>
          <a:spLocks noChangeArrowheads="1"/>
        </xdr:cNvSpPr>
      </xdr:nvSpPr>
      <xdr:spPr bwMode="auto">
        <a:xfrm>
          <a:off x="152400" y="10210800"/>
          <a:ext cx="266700" cy="0"/>
        </a:xfrm>
        <a:prstGeom prst="flowChartMagneticTape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fr-FR" sz="500" b="0" i="0" strike="noStrike">
              <a:solidFill>
                <a:srgbClr val="000000"/>
              </a:solidFill>
              <a:latin typeface="Arial"/>
              <a:cs typeface="Arial"/>
            </a:rPr>
            <a:t>1,33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1"/>
  <sheetViews>
    <sheetView zoomScale="80" zoomScaleNormal="80" workbookViewId="0">
      <selection activeCell="T6" sqref="T6"/>
    </sheetView>
  </sheetViews>
  <sheetFormatPr baseColWidth="10" defaultRowHeight="12.75" x14ac:dyDescent="0.2"/>
  <cols>
    <col min="1" max="1" width="10.140625" customWidth="1"/>
    <col min="3" max="3" width="11.140625" customWidth="1"/>
    <col min="4" max="4" width="31.28515625" style="31" customWidth="1"/>
    <col min="5" max="5" width="10.140625" bestFit="1" customWidth="1"/>
    <col min="6" max="7" width="12.85546875" customWidth="1"/>
    <col min="8" max="8" width="16" customWidth="1"/>
    <col min="9" max="9" width="6.140625" customWidth="1"/>
    <col min="10" max="10" width="6" customWidth="1"/>
    <col min="11" max="11" width="15.42578125" customWidth="1"/>
    <col min="12" max="12" width="13.42578125" customWidth="1"/>
    <col min="15" max="15" width="31.42578125" customWidth="1"/>
  </cols>
  <sheetData>
    <row r="1" spans="1:12" ht="13.5" thickBot="1" x14ac:dyDescent="0.25">
      <c r="A1" s="324"/>
      <c r="B1" s="325"/>
      <c r="C1" s="39"/>
      <c r="D1" s="85"/>
      <c r="E1" s="39"/>
      <c r="F1" s="39"/>
      <c r="G1" s="39"/>
      <c r="H1" s="39"/>
      <c r="I1" s="39"/>
      <c r="J1" s="39"/>
      <c r="K1" s="39"/>
      <c r="L1" s="40"/>
    </row>
    <row r="2" spans="1:12" ht="12.75" customHeight="1" x14ac:dyDescent="0.35">
      <c r="A2" s="326"/>
      <c r="B2" s="327"/>
      <c r="C2" s="281" t="s">
        <v>159</v>
      </c>
      <c r="D2" s="282"/>
      <c r="E2" s="282"/>
      <c r="F2" s="282"/>
      <c r="G2" s="282"/>
      <c r="H2" s="282"/>
      <c r="I2" s="282"/>
      <c r="J2" s="282"/>
      <c r="K2" s="283"/>
      <c r="L2" s="41"/>
    </row>
    <row r="3" spans="1:12" ht="12.75" customHeight="1" thickBot="1" x14ac:dyDescent="0.4">
      <c r="A3" s="326"/>
      <c r="B3" s="327"/>
      <c r="C3" s="284"/>
      <c r="D3" s="285"/>
      <c r="E3" s="285"/>
      <c r="F3" s="285"/>
      <c r="G3" s="285"/>
      <c r="H3" s="285"/>
      <c r="I3" s="285"/>
      <c r="J3" s="285"/>
      <c r="K3" s="286"/>
      <c r="L3" s="41"/>
    </row>
    <row r="4" spans="1:12" x14ac:dyDescent="0.2">
      <c r="A4" s="42"/>
      <c r="B4" s="35"/>
      <c r="C4" s="35"/>
      <c r="D4" s="37"/>
      <c r="E4" s="35"/>
      <c r="F4" s="35"/>
      <c r="G4" s="35"/>
      <c r="H4" s="35"/>
      <c r="I4" s="35"/>
      <c r="J4" s="35"/>
      <c r="K4" s="35"/>
      <c r="L4" s="43"/>
    </row>
    <row r="5" spans="1:12" ht="13.5" thickBot="1" x14ac:dyDescent="0.25">
      <c r="A5" s="42"/>
      <c r="B5" s="35"/>
      <c r="C5" s="35"/>
      <c r="D5" s="37"/>
      <c r="E5" s="35"/>
      <c r="F5" s="35"/>
      <c r="G5" s="35"/>
      <c r="H5" s="35"/>
      <c r="I5" s="35"/>
      <c r="J5" s="35"/>
      <c r="K5" s="35"/>
      <c r="L5" s="43"/>
    </row>
    <row r="6" spans="1:12" ht="13.5" thickBot="1" x14ac:dyDescent="0.25">
      <c r="A6" s="302" t="s">
        <v>168</v>
      </c>
      <c r="B6" s="303"/>
      <c r="C6" s="303"/>
      <c r="D6" s="304"/>
      <c r="E6" s="35"/>
      <c r="F6" s="35"/>
      <c r="G6" s="35"/>
      <c r="H6" s="35"/>
      <c r="I6" s="35"/>
      <c r="J6" s="35"/>
      <c r="K6" s="35"/>
      <c r="L6" s="43"/>
    </row>
    <row r="7" spans="1:12" ht="12.75" customHeight="1" x14ac:dyDescent="0.2">
      <c r="A7" s="305"/>
      <c r="B7" s="306"/>
      <c r="C7" s="306"/>
      <c r="D7" s="307"/>
      <c r="E7" s="94"/>
      <c r="F7" s="288" t="s">
        <v>161</v>
      </c>
      <c r="G7" s="288"/>
      <c r="H7" s="301"/>
      <c r="I7" s="295"/>
      <c r="J7" s="296"/>
      <c r="K7" s="296"/>
      <c r="L7" s="311"/>
    </row>
    <row r="8" spans="1:12" ht="12.75" customHeight="1" thickBot="1" x14ac:dyDescent="0.25">
      <c r="A8" s="305"/>
      <c r="B8" s="306"/>
      <c r="C8" s="306"/>
      <c r="D8" s="307"/>
      <c r="E8" s="94"/>
      <c r="F8" s="288"/>
      <c r="G8" s="288"/>
      <c r="H8" s="301"/>
      <c r="I8" s="297"/>
      <c r="J8" s="298"/>
      <c r="K8" s="298"/>
      <c r="L8" s="312"/>
    </row>
    <row r="9" spans="1:12" ht="13.5" thickBot="1" x14ac:dyDescent="0.25">
      <c r="A9" s="305"/>
      <c r="B9" s="306"/>
      <c r="C9" s="306"/>
      <c r="D9" s="307"/>
      <c r="E9" s="94"/>
      <c r="F9" s="143"/>
      <c r="G9" s="143"/>
      <c r="H9" s="143"/>
      <c r="I9" s="44"/>
      <c r="J9" s="45"/>
      <c r="K9" s="45"/>
      <c r="L9" s="46"/>
    </row>
    <row r="10" spans="1:12" ht="12.75" customHeight="1" x14ac:dyDescent="0.2">
      <c r="A10" s="305"/>
      <c r="B10" s="306"/>
      <c r="C10" s="306"/>
      <c r="D10" s="307"/>
      <c r="E10" s="94"/>
      <c r="F10" s="288" t="s">
        <v>162</v>
      </c>
      <c r="G10" s="288"/>
      <c r="H10" s="288"/>
      <c r="I10" s="289"/>
      <c r="J10" s="290"/>
      <c r="K10" s="290"/>
      <c r="L10" s="291"/>
    </row>
    <row r="11" spans="1:12" ht="12.75" customHeight="1" thickBot="1" x14ac:dyDescent="0.25">
      <c r="A11" s="305"/>
      <c r="B11" s="306"/>
      <c r="C11" s="306"/>
      <c r="D11" s="307"/>
      <c r="E11" s="94"/>
      <c r="F11" s="288"/>
      <c r="G11" s="288"/>
      <c r="H11" s="288"/>
      <c r="I11" s="292"/>
      <c r="J11" s="293"/>
      <c r="K11" s="293"/>
      <c r="L11" s="294"/>
    </row>
    <row r="12" spans="1:12" ht="13.5" thickBot="1" x14ac:dyDescent="0.25">
      <c r="A12" s="305"/>
      <c r="B12" s="306"/>
      <c r="C12" s="306"/>
      <c r="D12" s="307"/>
      <c r="E12" s="94"/>
      <c r="F12" s="143"/>
      <c r="G12" s="143"/>
      <c r="H12" s="143"/>
      <c r="I12" s="44"/>
      <c r="J12" s="45"/>
      <c r="K12" s="45"/>
      <c r="L12" s="46"/>
    </row>
    <row r="13" spans="1:12" ht="15" customHeight="1" x14ac:dyDescent="0.2">
      <c r="A13" s="305"/>
      <c r="B13" s="306"/>
      <c r="C13" s="306"/>
      <c r="D13" s="307"/>
      <c r="E13" s="94"/>
      <c r="F13" s="287" t="s">
        <v>163</v>
      </c>
      <c r="G13" s="287"/>
      <c r="H13" s="288"/>
      <c r="I13" s="295"/>
      <c r="J13" s="296"/>
      <c r="K13" s="296"/>
      <c r="L13" s="299"/>
    </row>
    <row r="14" spans="1:12" ht="27" customHeight="1" thickBot="1" x14ac:dyDescent="0.25">
      <c r="A14" s="305"/>
      <c r="B14" s="306"/>
      <c r="C14" s="306"/>
      <c r="D14" s="307"/>
      <c r="E14" s="94"/>
      <c r="F14" s="288"/>
      <c r="G14" s="288"/>
      <c r="H14" s="288"/>
      <c r="I14" s="297"/>
      <c r="J14" s="298"/>
      <c r="K14" s="298"/>
      <c r="L14" s="300"/>
    </row>
    <row r="15" spans="1:12" ht="13.5" customHeight="1" thickBot="1" x14ac:dyDescent="0.25">
      <c r="A15" s="308"/>
      <c r="B15" s="309"/>
      <c r="C15" s="309"/>
      <c r="D15" s="310"/>
      <c r="E15" s="94"/>
      <c r="F15" s="143"/>
      <c r="G15" s="143"/>
      <c r="H15" s="143"/>
      <c r="I15" s="44"/>
      <c r="J15" s="45"/>
      <c r="K15" s="45"/>
      <c r="L15" s="46"/>
    </row>
    <row r="16" spans="1:12" ht="36" customHeight="1" thickBot="1" x14ac:dyDescent="0.25">
      <c r="A16" s="36"/>
      <c r="B16" s="37"/>
      <c r="C16" s="37"/>
      <c r="D16" s="37"/>
      <c r="E16" s="94"/>
      <c r="F16" s="313" t="s">
        <v>164</v>
      </c>
      <c r="G16" s="313"/>
      <c r="H16" s="314"/>
      <c r="I16" s="334"/>
      <c r="J16" s="335"/>
      <c r="K16" s="335"/>
      <c r="L16" s="336"/>
    </row>
    <row r="17" spans="1:12" ht="13.5" customHeight="1" thickBot="1" x14ac:dyDescent="0.25">
      <c r="A17" s="36"/>
      <c r="B17" s="37"/>
      <c r="C17" s="37"/>
      <c r="D17" s="37"/>
      <c r="E17" s="94"/>
      <c r="F17" s="142"/>
      <c r="G17" s="142"/>
      <c r="H17" s="142"/>
      <c r="I17" s="47"/>
      <c r="J17" s="47"/>
      <c r="K17" s="47"/>
      <c r="L17" s="48"/>
    </row>
    <row r="18" spans="1:12" ht="47.45" customHeight="1" thickBot="1" x14ac:dyDescent="0.25">
      <c r="A18" s="305" t="s">
        <v>169</v>
      </c>
      <c r="B18" s="306"/>
      <c r="C18" s="307"/>
      <c r="D18" s="161">
        <v>100</v>
      </c>
      <c r="E18" s="94"/>
      <c r="F18" s="287" t="s">
        <v>165</v>
      </c>
      <c r="G18" s="287"/>
      <c r="H18" s="288"/>
      <c r="I18" s="337"/>
      <c r="J18" s="338"/>
      <c r="K18" s="338"/>
      <c r="L18" s="339"/>
    </row>
    <row r="19" spans="1:12" ht="13.5" thickBot="1" x14ac:dyDescent="0.25">
      <c r="A19" s="279"/>
      <c r="B19" s="280"/>
      <c r="C19" s="280"/>
      <c r="D19" s="37"/>
      <c r="E19" s="94"/>
      <c r="F19" s="44"/>
      <c r="G19" s="44"/>
      <c r="H19" s="44"/>
      <c r="I19" s="44"/>
      <c r="J19" s="45"/>
      <c r="K19" s="45"/>
      <c r="L19" s="46"/>
    </row>
    <row r="20" spans="1:12" ht="56.25" customHeight="1" thickBot="1" x14ac:dyDescent="0.25">
      <c r="A20" s="321" t="s">
        <v>160</v>
      </c>
      <c r="B20" s="322"/>
      <c r="C20" s="323"/>
      <c r="D20" s="153"/>
      <c r="E20" s="144" t="s">
        <v>147</v>
      </c>
      <c r="F20" s="287" t="s">
        <v>166</v>
      </c>
      <c r="G20" s="287"/>
      <c r="H20" s="320"/>
      <c r="I20" s="315"/>
      <c r="J20" s="316"/>
      <c r="K20" s="316"/>
      <c r="L20" s="317"/>
    </row>
    <row r="21" spans="1:12" ht="12.75" customHeight="1" thickBot="1" x14ac:dyDescent="0.25">
      <c r="A21" s="149"/>
      <c r="B21" s="148"/>
      <c r="C21" s="148"/>
      <c r="D21" s="150"/>
      <c r="E21" s="144"/>
      <c r="F21" s="147"/>
      <c r="G21" s="147"/>
      <c r="H21" s="147"/>
      <c r="I21" s="49"/>
      <c r="J21" s="49"/>
      <c r="K21" s="49"/>
      <c r="L21" s="50"/>
    </row>
    <row r="22" spans="1:12" ht="38.450000000000003" customHeight="1" thickBot="1" x14ac:dyDescent="0.25">
      <c r="A22" s="149"/>
      <c r="B22" s="148"/>
      <c r="C22" s="148"/>
      <c r="D22" s="150"/>
      <c r="E22" s="144"/>
      <c r="F22" s="287" t="s">
        <v>167</v>
      </c>
      <c r="G22" s="287"/>
      <c r="H22" s="320"/>
      <c r="I22" s="315"/>
      <c r="J22" s="316"/>
      <c r="K22" s="316"/>
      <c r="L22" s="317"/>
    </row>
    <row r="23" spans="1:12" ht="13.5" customHeight="1" x14ac:dyDescent="0.2">
      <c r="A23" s="151"/>
      <c r="B23" s="152"/>
      <c r="C23" s="152"/>
      <c r="D23" s="150"/>
      <c r="E23" s="94"/>
      <c r="F23" s="38"/>
      <c r="G23" s="38"/>
      <c r="H23" s="38"/>
      <c r="I23" s="49"/>
      <c r="J23" s="49"/>
      <c r="K23" s="49"/>
      <c r="L23" s="50"/>
    </row>
    <row r="24" spans="1:12" x14ac:dyDescent="0.2">
      <c r="A24" s="42"/>
      <c r="B24" s="35"/>
      <c r="C24" s="35"/>
      <c r="D24" s="37"/>
      <c r="E24" s="35"/>
      <c r="F24" s="35"/>
      <c r="G24" s="35"/>
      <c r="H24" s="35"/>
      <c r="I24" s="35"/>
      <c r="J24" s="35"/>
      <c r="K24" s="35"/>
      <c r="L24" s="43"/>
    </row>
    <row r="25" spans="1:12" s="154" customFormat="1" ht="32.25" customHeight="1" x14ac:dyDescent="0.2">
      <c r="A25" s="175" t="s">
        <v>142</v>
      </c>
      <c r="B25" s="340" t="s">
        <v>149</v>
      </c>
      <c r="C25" s="341"/>
      <c r="D25" s="342"/>
      <c r="E25" s="176" t="s">
        <v>87</v>
      </c>
      <c r="F25" s="176" t="s">
        <v>88</v>
      </c>
      <c r="G25" s="210" t="s">
        <v>175</v>
      </c>
      <c r="H25" s="177" t="s">
        <v>89</v>
      </c>
      <c r="I25" s="176" t="s">
        <v>90</v>
      </c>
      <c r="J25" s="340" t="s">
        <v>150</v>
      </c>
      <c r="K25" s="341"/>
      <c r="L25" s="178" t="s">
        <v>90</v>
      </c>
    </row>
    <row r="26" spans="1:12" ht="14.1" customHeight="1" x14ac:dyDescent="0.2">
      <c r="A26" s="216" t="s">
        <v>173</v>
      </c>
      <c r="B26" s="276" t="s">
        <v>172</v>
      </c>
      <c r="C26" s="277"/>
      <c r="D26" s="278"/>
      <c r="E26" s="56">
        <v>43788</v>
      </c>
      <c r="F26" s="55" t="s">
        <v>171</v>
      </c>
      <c r="G26" s="87"/>
      <c r="H26" s="114" t="s">
        <v>176</v>
      </c>
      <c r="I26" s="52"/>
      <c r="J26" s="271"/>
      <c r="K26" s="272"/>
      <c r="L26" s="54"/>
    </row>
    <row r="27" spans="1:12" ht="14.1" customHeight="1" x14ac:dyDescent="0.2">
      <c r="A27" s="81"/>
      <c r="B27" s="273"/>
      <c r="C27" s="274"/>
      <c r="D27" s="275"/>
      <c r="E27" s="76"/>
      <c r="F27" s="113"/>
      <c r="G27" s="217"/>
      <c r="H27" s="114"/>
      <c r="I27" s="77"/>
      <c r="J27" s="318"/>
      <c r="K27" s="319"/>
      <c r="L27" s="78"/>
    </row>
    <row r="28" spans="1:12" ht="14.1" customHeight="1" x14ac:dyDescent="0.2">
      <c r="A28" s="80"/>
      <c r="B28" s="273"/>
      <c r="C28" s="274"/>
      <c r="D28" s="275"/>
      <c r="E28" s="116"/>
      <c r="F28" s="113"/>
      <c r="G28" s="217"/>
      <c r="H28" s="114"/>
      <c r="I28" s="52"/>
      <c r="J28" s="271"/>
      <c r="K28" s="272"/>
      <c r="L28" s="54"/>
    </row>
    <row r="29" spans="1:12" ht="14.1" customHeight="1" x14ac:dyDescent="0.2">
      <c r="A29" s="80"/>
      <c r="B29" s="268"/>
      <c r="C29" s="269"/>
      <c r="D29" s="270"/>
      <c r="E29" s="56"/>
      <c r="F29" s="79"/>
      <c r="G29" s="218"/>
      <c r="H29" s="87"/>
      <c r="I29" s="52"/>
      <c r="J29" s="271"/>
      <c r="K29" s="272"/>
      <c r="L29" s="54"/>
    </row>
    <row r="30" spans="1:12" ht="14.1" customHeight="1" x14ac:dyDescent="0.2">
      <c r="A30" s="80"/>
      <c r="B30" s="268"/>
      <c r="C30" s="269"/>
      <c r="D30" s="270"/>
      <c r="E30" s="56"/>
      <c r="F30" s="79"/>
      <c r="G30" s="218"/>
      <c r="H30" s="87"/>
      <c r="I30" s="55"/>
      <c r="J30" s="271"/>
      <c r="K30" s="272"/>
      <c r="L30" s="54"/>
    </row>
    <row r="31" spans="1:12" ht="26.25" customHeight="1" x14ac:dyDescent="0.2">
      <c r="A31" s="81"/>
      <c r="B31" s="268"/>
      <c r="C31" s="269"/>
      <c r="D31" s="270"/>
      <c r="E31" s="82"/>
      <c r="F31" s="79"/>
      <c r="G31" s="218"/>
      <c r="H31" s="87"/>
      <c r="I31" s="55"/>
      <c r="J31" s="271"/>
      <c r="K31" s="272"/>
      <c r="L31" s="54"/>
    </row>
    <row r="32" spans="1:12" ht="14.1" customHeight="1" x14ac:dyDescent="0.2">
      <c r="A32" s="80"/>
      <c r="B32" s="268"/>
      <c r="C32" s="269"/>
      <c r="D32" s="270"/>
      <c r="E32" s="82"/>
      <c r="F32" s="79"/>
      <c r="G32" s="218"/>
      <c r="H32" s="87"/>
      <c r="I32" s="52"/>
      <c r="J32" s="271"/>
      <c r="K32" s="272"/>
      <c r="L32" s="54"/>
    </row>
    <row r="33" spans="1:22" ht="14.1" customHeight="1" x14ac:dyDescent="0.2">
      <c r="A33" s="80"/>
      <c r="B33" s="276"/>
      <c r="C33" s="277"/>
      <c r="D33" s="278"/>
      <c r="E33" s="86"/>
      <c r="F33" s="55"/>
      <c r="G33" s="87"/>
      <c r="H33" s="87"/>
      <c r="I33" s="51"/>
      <c r="J33" s="271"/>
      <c r="K33" s="272"/>
      <c r="L33" s="54"/>
      <c r="V33" s="117"/>
    </row>
    <row r="34" spans="1:22" ht="14.1" customHeight="1" x14ac:dyDescent="0.2">
      <c r="A34" s="80"/>
      <c r="B34" s="276"/>
      <c r="C34" s="277"/>
      <c r="D34" s="278"/>
      <c r="E34" s="86"/>
      <c r="F34" s="52"/>
      <c r="G34" s="53"/>
      <c r="H34" s="53"/>
      <c r="I34" s="52"/>
      <c r="J34" s="53"/>
      <c r="K34" s="92"/>
      <c r="L34" s="54"/>
    </row>
    <row r="35" spans="1:22" ht="14.1" customHeight="1" x14ac:dyDescent="0.2">
      <c r="A35" s="80"/>
      <c r="B35" s="276"/>
      <c r="C35" s="277"/>
      <c r="D35" s="278"/>
      <c r="E35" s="86"/>
      <c r="F35" s="52"/>
      <c r="G35" s="53"/>
      <c r="H35" s="53"/>
      <c r="I35" s="52"/>
      <c r="J35" s="271"/>
      <c r="K35" s="272"/>
      <c r="L35" s="54"/>
    </row>
    <row r="36" spans="1:22" ht="12.75" customHeight="1" x14ac:dyDescent="0.2">
      <c r="A36" s="328"/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30"/>
    </row>
    <row r="37" spans="1:22" ht="12" customHeight="1" thickBot="1" x14ac:dyDescent="0.25">
      <c r="A37" s="331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3"/>
    </row>
    <row r="40" spans="1:22" x14ac:dyDescent="0.2">
      <c r="V40" s="117"/>
    </row>
    <row r="41" spans="1:22" x14ac:dyDescent="0.2">
      <c r="V41" s="117"/>
    </row>
  </sheetData>
  <mergeCells count="43">
    <mergeCell ref="A36:L37"/>
    <mergeCell ref="I16:L16"/>
    <mergeCell ref="F18:H18"/>
    <mergeCell ref="I18:L18"/>
    <mergeCell ref="B29:D29"/>
    <mergeCell ref="J25:K25"/>
    <mergeCell ref="B25:D25"/>
    <mergeCell ref="B26:D26"/>
    <mergeCell ref="J26:K26"/>
    <mergeCell ref="B27:D27"/>
    <mergeCell ref="I7:L8"/>
    <mergeCell ref="F16:H16"/>
    <mergeCell ref="I20:L20"/>
    <mergeCell ref="J27:K27"/>
    <mergeCell ref="F20:H20"/>
    <mergeCell ref="A20:C20"/>
    <mergeCell ref="A18:C18"/>
    <mergeCell ref="F22:H22"/>
    <mergeCell ref="I22:L22"/>
    <mergeCell ref="A19:C19"/>
    <mergeCell ref="C2:K3"/>
    <mergeCell ref="F13:H14"/>
    <mergeCell ref="F10:H11"/>
    <mergeCell ref="I10:L11"/>
    <mergeCell ref="I13:K14"/>
    <mergeCell ref="L13:L14"/>
    <mergeCell ref="F7:H8"/>
    <mergeCell ref="A6:D15"/>
    <mergeCell ref="A1:B3"/>
    <mergeCell ref="J35:K35"/>
    <mergeCell ref="B33:D33"/>
    <mergeCell ref="J33:K33"/>
    <mergeCell ref="B32:D32"/>
    <mergeCell ref="J32:K32"/>
    <mergeCell ref="B35:D35"/>
    <mergeCell ref="B34:D34"/>
    <mergeCell ref="B30:D30"/>
    <mergeCell ref="B31:D31"/>
    <mergeCell ref="J28:K28"/>
    <mergeCell ref="J30:K30"/>
    <mergeCell ref="J31:K31"/>
    <mergeCell ref="B28:D28"/>
    <mergeCell ref="J29:K29"/>
  </mergeCells>
  <phoneticPr fontId="0" type="noConversion"/>
  <printOptions horizontalCentered="1" verticalCentered="1"/>
  <pageMargins left="0" right="0" top="0" bottom="0" header="0" footer="0"/>
  <pageSetup paperSize="9" orientation="landscape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9" r:id="rId4" name="Check Box 725">
              <controlPr defaultSize="0" autoFill="0" autoLine="0" autoPict="0">
                <anchor moveWithCells="1">
                  <from>
                    <xdr:col>5</xdr:col>
                    <xdr:colOff>800100</xdr:colOff>
                    <xdr:row>0</xdr:row>
                    <xdr:rowOff>142875</xdr:rowOff>
                  </from>
                  <to>
                    <xdr:col>7</xdr:col>
                    <xdr:colOff>19050</xdr:colOff>
                    <xdr:row>3</xdr:row>
                    <xdr:rowOff>4419600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1" r:id="rId5" name="Check Box 727">
              <controlPr defaultSize="0" autoFill="0" autoLine="0" autoPict="0">
                <anchor moveWithCells="1">
                  <from>
                    <xdr:col>7</xdr:col>
                    <xdr:colOff>1009650</xdr:colOff>
                    <xdr:row>0</xdr:row>
                    <xdr:rowOff>133350</xdr:rowOff>
                  </from>
                  <to>
                    <xdr:col>10</xdr:col>
                    <xdr:colOff>57150</xdr:colOff>
                    <xdr:row>3</xdr:row>
                    <xdr:rowOff>4419600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72" r:id="rId6" name="Check Box 728">
              <controlPr defaultSize="0" autoFill="0" autoLine="0" autoPict="0">
                <anchor moveWithCells="1">
                  <from>
                    <xdr:col>10</xdr:col>
                    <xdr:colOff>200025</xdr:colOff>
                    <xdr:row>0</xdr:row>
                    <xdr:rowOff>133350</xdr:rowOff>
                  </from>
                  <to>
                    <xdr:col>11</xdr:col>
                    <xdr:colOff>114300</xdr:colOff>
                    <xdr:row>3</xdr:row>
                    <xdr:rowOff>4419600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56"/>
  <sheetViews>
    <sheetView topLeftCell="A37" zoomScale="80" zoomScaleNormal="80" workbookViewId="0">
      <selection activeCell="G25" sqref="G25"/>
    </sheetView>
  </sheetViews>
  <sheetFormatPr baseColWidth="10" defaultRowHeight="12.75" x14ac:dyDescent="0.2"/>
  <cols>
    <col min="6" max="6" width="14.140625" customWidth="1"/>
    <col min="7" max="7" width="20.28515625" customWidth="1"/>
    <col min="8" max="8" width="13.7109375" customWidth="1"/>
  </cols>
  <sheetData>
    <row r="1" spans="1:32" ht="15" customHeight="1" x14ac:dyDescent="0.25">
      <c r="A1" s="59"/>
      <c r="B1" s="39"/>
      <c r="C1" s="343" t="s">
        <v>94</v>
      </c>
      <c r="D1" s="344"/>
      <c r="E1" s="344"/>
      <c r="F1" s="345"/>
      <c r="G1" s="60" t="s">
        <v>151</v>
      </c>
      <c r="H1" s="40">
        <f>entête!$I$10</f>
        <v>0</v>
      </c>
    </row>
    <row r="2" spans="1:32" ht="15" customHeight="1" x14ac:dyDescent="0.25">
      <c r="A2" s="42"/>
      <c r="B2" s="35"/>
      <c r="C2" s="346"/>
      <c r="D2" s="347"/>
      <c r="E2" s="347"/>
      <c r="F2" s="348"/>
      <c r="G2" s="61" t="s">
        <v>95</v>
      </c>
      <c r="H2" s="62">
        <f>entête!$E$26</f>
        <v>43788</v>
      </c>
    </row>
    <row r="3" spans="1:32" ht="15.75" customHeight="1" thickBot="1" x14ac:dyDescent="0.3">
      <c r="A3" s="57"/>
      <c r="B3" s="63"/>
      <c r="C3" s="349"/>
      <c r="D3" s="350"/>
      <c r="E3" s="350"/>
      <c r="F3" s="351"/>
      <c r="G3" s="64" t="s">
        <v>96</v>
      </c>
      <c r="H3" s="65">
        <f>MAX(entête!E26:E35)</f>
        <v>43788</v>
      </c>
    </row>
    <row r="4" spans="1:32" ht="12.75" customHeight="1" x14ac:dyDescent="0.2">
      <c r="A4" s="42"/>
      <c r="B4" s="35"/>
      <c r="C4" s="35"/>
      <c r="D4" s="35"/>
      <c r="E4" s="35"/>
      <c r="F4" s="35"/>
      <c r="G4" s="35"/>
      <c r="H4" s="43"/>
    </row>
    <row r="5" spans="1:32" ht="20.100000000000001" customHeight="1" x14ac:dyDescent="0.2">
      <c r="A5" s="42"/>
      <c r="B5" s="352">
        <f>entête!$I$18</f>
        <v>0</v>
      </c>
      <c r="C5" s="352"/>
      <c r="D5" s="352"/>
      <c r="E5" s="352"/>
      <c r="F5" s="352"/>
      <c r="G5" s="352"/>
      <c r="H5" s="43"/>
    </row>
    <row r="6" spans="1:32" ht="20.100000000000001" customHeight="1" x14ac:dyDescent="0.2">
      <c r="A6" s="42"/>
      <c r="B6" s="353">
        <f>entête!$I$13</f>
        <v>0</v>
      </c>
      <c r="C6" s="353"/>
      <c r="D6" s="353"/>
      <c r="E6" s="353"/>
      <c r="F6" s="353"/>
      <c r="G6" s="353"/>
      <c r="H6" s="43"/>
    </row>
    <row r="7" spans="1:32" ht="12.75" customHeight="1" x14ac:dyDescent="0.2">
      <c r="A7" s="42"/>
      <c r="B7" s="35"/>
      <c r="C7" s="35"/>
      <c r="D7" s="35"/>
      <c r="E7" s="35"/>
      <c r="F7" s="35"/>
      <c r="G7" s="35"/>
      <c r="H7" s="43"/>
    </row>
    <row r="8" spans="1:32" ht="12.75" customHeight="1" x14ac:dyDescent="0.2">
      <c r="A8" s="42"/>
      <c r="B8" s="35"/>
      <c r="C8" s="35"/>
      <c r="D8" s="35"/>
      <c r="E8" s="35"/>
      <c r="F8" s="35"/>
      <c r="G8" s="35"/>
      <c r="H8" s="43"/>
    </row>
    <row r="9" spans="1:32" ht="12.75" customHeight="1" x14ac:dyDescent="0.2">
      <c r="A9" s="42"/>
      <c r="B9" s="35"/>
      <c r="C9" s="35"/>
      <c r="D9" s="35"/>
      <c r="E9" s="35"/>
      <c r="F9" s="35"/>
      <c r="G9" s="35"/>
      <c r="H9" s="43"/>
    </row>
    <row r="10" spans="1:32" ht="12.75" customHeight="1" x14ac:dyDescent="0.2">
      <c r="A10" s="42"/>
      <c r="B10" s="35"/>
      <c r="C10" s="35"/>
      <c r="D10" s="35"/>
      <c r="E10" s="35"/>
      <c r="F10" s="35"/>
      <c r="G10" s="35"/>
      <c r="H10" s="43"/>
      <c r="Y10" s="42"/>
      <c r="Z10" s="35"/>
      <c r="AA10" s="35"/>
      <c r="AB10" s="35"/>
      <c r="AC10" s="35"/>
      <c r="AD10" s="35"/>
      <c r="AE10" s="35"/>
      <c r="AF10" s="43"/>
    </row>
    <row r="11" spans="1:32" ht="12.75" customHeight="1" x14ac:dyDescent="0.2">
      <c r="A11" s="42"/>
      <c r="B11" s="35"/>
      <c r="C11" s="35"/>
      <c r="D11" s="35"/>
      <c r="E11" s="35"/>
      <c r="F11" s="35"/>
      <c r="G11" s="35"/>
      <c r="H11" s="43"/>
      <c r="Y11" s="42"/>
      <c r="Z11" s="35"/>
      <c r="AA11" s="35"/>
      <c r="AB11" s="35"/>
      <c r="AC11" s="35"/>
      <c r="AD11" s="35"/>
      <c r="AE11" s="35"/>
      <c r="AF11" s="43"/>
    </row>
    <row r="12" spans="1:32" ht="12.75" customHeight="1" x14ac:dyDescent="0.2">
      <c r="A12" s="42"/>
      <c r="B12" s="35"/>
      <c r="C12" s="35"/>
      <c r="D12" s="35"/>
      <c r="E12" s="35"/>
      <c r="F12" s="35"/>
      <c r="G12" s="35"/>
      <c r="H12" s="43"/>
      <c r="Y12" s="42"/>
      <c r="Z12" s="35"/>
      <c r="AA12" s="35"/>
      <c r="AB12" s="35"/>
      <c r="AC12" s="35"/>
      <c r="AD12" s="35"/>
      <c r="AE12" s="35"/>
      <c r="AF12" s="43"/>
    </row>
    <row r="13" spans="1:32" ht="12.75" customHeight="1" x14ac:dyDescent="0.2">
      <c r="A13" s="42"/>
      <c r="B13" s="35"/>
      <c r="C13" s="35"/>
      <c r="D13" s="35"/>
      <c r="E13" s="35"/>
      <c r="F13" s="35"/>
      <c r="G13" s="35"/>
      <c r="H13" s="43"/>
      <c r="Y13" s="42"/>
      <c r="Z13" s="35"/>
      <c r="AA13" s="35"/>
      <c r="AB13" s="35"/>
      <c r="AC13" s="35"/>
      <c r="AD13" s="35"/>
      <c r="AE13" s="35"/>
      <c r="AF13" s="43"/>
    </row>
    <row r="14" spans="1:32" ht="12.75" customHeight="1" x14ac:dyDescent="0.25">
      <c r="A14" s="42"/>
      <c r="B14" s="35"/>
      <c r="C14" s="35"/>
      <c r="D14" s="35"/>
      <c r="E14" s="35"/>
      <c r="F14" s="66"/>
      <c r="G14" s="35"/>
      <c r="H14" s="43"/>
      <c r="Y14" s="42"/>
      <c r="Z14" s="35"/>
      <c r="AA14" s="35"/>
      <c r="AB14" s="35"/>
      <c r="AC14" s="35"/>
      <c r="AD14" s="66"/>
      <c r="AE14" s="35"/>
      <c r="AF14" s="43"/>
    </row>
    <row r="15" spans="1:32" ht="12.75" customHeight="1" x14ac:dyDescent="0.2">
      <c r="A15" s="42"/>
      <c r="B15" s="35"/>
      <c r="C15" s="35"/>
      <c r="D15" s="35"/>
      <c r="E15" s="35"/>
      <c r="F15" s="35"/>
      <c r="G15" s="35"/>
      <c r="H15" s="43"/>
      <c r="Y15" s="42"/>
      <c r="Z15" s="35"/>
      <c r="AA15" s="35"/>
      <c r="AB15" s="35"/>
      <c r="AC15" s="35"/>
      <c r="AD15" s="35"/>
      <c r="AE15" s="35"/>
      <c r="AF15" s="43"/>
    </row>
    <row r="16" spans="1:32" ht="12.75" customHeight="1" x14ac:dyDescent="0.2">
      <c r="A16" s="42"/>
      <c r="B16" s="35"/>
      <c r="C16" s="35"/>
      <c r="D16" s="35"/>
      <c r="E16" s="35"/>
      <c r="F16" s="35"/>
      <c r="G16" s="35"/>
      <c r="H16" s="43"/>
      <c r="Y16" s="42"/>
      <c r="Z16" s="35"/>
      <c r="AA16" s="35"/>
      <c r="AB16" s="35"/>
      <c r="AC16" s="35"/>
      <c r="AD16" s="35"/>
      <c r="AE16" s="35"/>
      <c r="AF16" s="43"/>
    </row>
    <row r="17" spans="1:32" ht="12.75" customHeight="1" x14ac:dyDescent="0.2">
      <c r="A17" s="42"/>
      <c r="B17" s="35"/>
      <c r="C17" s="35"/>
      <c r="D17" s="35"/>
      <c r="E17" s="35"/>
      <c r="F17" s="35"/>
      <c r="G17" s="35"/>
      <c r="H17" s="43"/>
      <c r="Y17" s="42"/>
      <c r="Z17" s="35"/>
      <c r="AA17" s="35"/>
      <c r="AB17" s="35"/>
      <c r="AC17" s="35"/>
      <c r="AD17" s="35"/>
      <c r="AE17" s="35"/>
      <c r="AF17" s="43"/>
    </row>
    <row r="18" spans="1:32" ht="12.75" customHeight="1" x14ac:dyDescent="0.2">
      <c r="A18" s="42"/>
      <c r="B18" s="35"/>
      <c r="C18" s="35"/>
      <c r="D18" s="35"/>
      <c r="E18" s="35"/>
      <c r="F18" s="35"/>
      <c r="G18" s="35"/>
      <c r="H18" s="43"/>
      <c r="Y18" s="42"/>
      <c r="Z18" s="35"/>
      <c r="AA18" s="35"/>
      <c r="AB18" s="35"/>
      <c r="AC18" s="35"/>
      <c r="AD18" s="35"/>
      <c r="AE18" s="35"/>
      <c r="AF18" s="43"/>
    </row>
    <row r="19" spans="1:32" ht="12.75" customHeight="1" x14ac:dyDescent="0.2">
      <c r="A19" s="42"/>
      <c r="B19" s="35"/>
      <c r="C19" s="35"/>
      <c r="D19" s="35"/>
      <c r="E19" s="35"/>
      <c r="F19" s="35"/>
      <c r="G19" s="35"/>
      <c r="H19" s="43"/>
      <c r="Y19" s="42"/>
      <c r="Z19" s="35"/>
      <c r="AA19" s="35"/>
      <c r="AB19" s="35"/>
      <c r="AC19" s="35"/>
      <c r="AD19" s="35"/>
      <c r="AE19" s="35"/>
      <c r="AF19" s="43"/>
    </row>
    <row r="20" spans="1:32" ht="12.75" customHeight="1" x14ac:dyDescent="0.25">
      <c r="A20" s="42"/>
      <c r="B20" s="35"/>
      <c r="C20" s="35"/>
      <c r="D20" s="35"/>
      <c r="E20" s="35"/>
      <c r="F20" s="66"/>
      <c r="G20" s="35"/>
      <c r="H20" s="43"/>
      <c r="Y20" s="42"/>
      <c r="Z20" s="35"/>
      <c r="AA20" s="35"/>
      <c r="AB20" s="35"/>
      <c r="AC20" s="35"/>
      <c r="AD20" s="66"/>
      <c r="AE20" s="35"/>
      <c r="AF20" s="43"/>
    </row>
    <row r="21" spans="1:32" ht="12.75" customHeight="1" x14ac:dyDescent="0.2">
      <c r="A21" s="42"/>
      <c r="B21" s="35"/>
      <c r="C21" s="35"/>
      <c r="D21" s="35"/>
      <c r="E21" s="35"/>
      <c r="F21" s="35"/>
      <c r="G21" s="35"/>
      <c r="H21" s="43"/>
      <c r="Y21" s="42"/>
      <c r="Z21" s="35"/>
      <c r="AA21" s="35"/>
      <c r="AB21" s="35"/>
      <c r="AC21" s="35"/>
      <c r="AD21" s="35"/>
      <c r="AE21" s="35"/>
      <c r="AF21" s="43"/>
    </row>
    <row r="22" spans="1:32" ht="12.75" customHeight="1" x14ac:dyDescent="0.2">
      <c r="A22" s="42"/>
      <c r="B22" s="35"/>
      <c r="C22" s="35"/>
      <c r="D22" s="35"/>
      <c r="E22" s="35"/>
      <c r="F22" s="35"/>
      <c r="G22" s="35"/>
      <c r="H22" s="43"/>
      <c r="Y22" s="42"/>
      <c r="Z22" s="35"/>
      <c r="AA22" s="35"/>
      <c r="AB22" s="35"/>
      <c r="AC22" s="35"/>
      <c r="AD22" s="35"/>
      <c r="AE22" s="35"/>
      <c r="AF22" s="43"/>
    </row>
    <row r="23" spans="1:32" ht="12.75" customHeight="1" x14ac:dyDescent="0.2">
      <c r="A23" s="42"/>
      <c r="B23" s="35"/>
      <c r="C23" s="35"/>
      <c r="D23" s="35"/>
      <c r="E23" s="35"/>
      <c r="F23" s="35"/>
      <c r="G23" s="35"/>
      <c r="H23" s="43"/>
      <c r="Y23" s="42"/>
      <c r="Z23" s="35"/>
      <c r="AA23" s="35"/>
      <c r="AB23" s="35"/>
      <c r="AC23" s="35"/>
      <c r="AD23" s="35"/>
      <c r="AE23" s="35"/>
      <c r="AF23" s="43"/>
    </row>
    <row r="24" spans="1:32" ht="12.75" customHeight="1" x14ac:dyDescent="0.2">
      <c r="A24" s="42"/>
      <c r="B24" s="35"/>
      <c r="C24" s="35"/>
      <c r="D24" s="35"/>
      <c r="E24" s="35"/>
      <c r="F24" s="35"/>
      <c r="G24" s="35"/>
      <c r="H24" s="43"/>
      <c r="Y24" s="42"/>
      <c r="Z24" s="35"/>
      <c r="AA24" s="35"/>
      <c r="AB24" s="35"/>
      <c r="AC24" s="35"/>
      <c r="AD24" s="35"/>
      <c r="AE24" s="35"/>
      <c r="AF24" s="43"/>
    </row>
    <row r="25" spans="1:32" ht="12.75" customHeight="1" x14ac:dyDescent="0.2">
      <c r="A25" s="42"/>
      <c r="B25" s="35"/>
      <c r="C25" s="35"/>
      <c r="D25" s="35"/>
      <c r="E25" s="35"/>
      <c r="F25" s="35"/>
      <c r="G25" s="35"/>
      <c r="H25" s="43"/>
      <c r="Y25" s="42"/>
      <c r="Z25" s="35"/>
      <c r="AA25" s="35"/>
      <c r="AB25" s="35"/>
      <c r="AC25" s="35"/>
      <c r="AD25" s="35"/>
      <c r="AE25" s="35"/>
      <c r="AF25" s="43"/>
    </row>
    <row r="26" spans="1:32" ht="12.75" customHeight="1" x14ac:dyDescent="0.25">
      <c r="A26" s="42"/>
      <c r="B26" s="35"/>
      <c r="C26" s="35"/>
      <c r="D26" s="35"/>
      <c r="E26" s="95"/>
      <c r="F26" s="66"/>
      <c r="G26" s="35"/>
      <c r="H26" s="43"/>
      <c r="Y26" s="42"/>
      <c r="Z26" s="35"/>
      <c r="AA26" s="35"/>
      <c r="AB26" s="35"/>
      <c r="AC26" s="35"/>
      <c r="AD26" s="66"/>
      <c r="AE26" s="35"/>
      <c r="AF26" s="43"/>
    </row>
    <row r="27" spans="1:32" ht="12.75" customHeight="1" x14ac:dyDescent="0.2">
      <c r="A27" s="42"/>
      <c r="B27" s="35"/>
      <c r="C27" s="35"/>
      <c r="D27" s="35"/>
      <c r="E27" s="35"/>
      <c r="F27" s="35"/>
      <c r="G27" s="35"/>
      <c r="H27" s="43"/>
      <c r="Y27" s="42"/>
      <c r="Z27" s="35"/>
      <c r="AA27" s="35"/>
      <c r="AB27" s="35"/>
      <c r="AC27" s="35"/>
      <c r="AD27" s="35"/>
      <c r="AE27" s="35"/>
      <c r="AF27" s="43"/>
    </row>
    <row r="28" spans="1:32" ht="12.75" customHeight="1" x14ac:dyDescent="0.2">
      <c r="A28" s="42"/>
      <c r="B28" s="35"/>
      <c r="C28" s="35"/>
      <c r="D28" s="35"/>
      <c r="E28" s="35"/>
      <c r="F28" s="35"/>
      <c r="G28" s="35"/>
      <c r="H28" s="43"/>
      <c r="Y28" s="42"/>
      <c r="Z28" s="35"/>
      <c r="AA28" s="35"/>
      <c r="AB28" s="35"/>
      <c r="AC28" s="35"/>
      <c r="AD28" s="35"/>
      <c r="AE28" s="35"/>
      <c r="AF28" s="43"/>
    </row>
    <row r="29" spans="1:32" ht="12.75" customHeight="1" x14ac:dyDescent="0.2">
      <c r="A29" s="42"/>
      <c r="B29" s="35"/>
      <c r="C29" s="35"/>
      <c r="D29" s="35"/>
      <c r="E29" s="35"/>
      <c r="F29" s="35"/>
      <c r="G29" s="35"/>
      <c r="H29" s="43"/>
      <c r="Y29" s="42"/>
      <c r="Z29" s="35"/>
      <c r="AA29" s="35"/>
      <c r="AB29" s="35"/>
      <c r="AC29" s="35"/>
      <c r="AD29" s="35"/>
      <c r="AE29" s="35"/>
      <c r="AF29" s="43"/>
    </row>
    <row r="30" spans="1:32" ht="12.75" customHeight="1" x14ac:dyDescent="0.2">
      <c r="A30" s="42"/>
      <c r="B30" s="35"/>
      <c r="C30" s="35"/>
      <c r="D30" s="35"/>
      <c r="E30" s="35"/>
      <c r="F30" s="35"/>
      <c r="G30" s="35"/>
      <c r="H30" s="43"/>
      <c r="Y30" s="42"/>
      <c r="Z30" s="35"/>
      <c r="AA30" s="35"/>
      <c r="AB30" s="35"/>
      <c r="AC30" s="35"/>
      <c r="AD30" s="35"/>
      <c r="AE30" s="35"/>
      <c r="AF30" s="43"/>
    </row>
    <row r="31" spans="1:32" ht="12.75" customHeight="1" x14ac:dyDescent="0.2">
      <c r="A31" s="42"/>
      <c r="B31" s="35"/>
      <c r="C31" s="35"/>
      <c r="D31" s="35"/>
      <c r="E31" s="35"/>
      <c r="F31" s="35"/>
      <c r="G31" s="35"/>
      <c r="H31" s="43"/>
      <c r="U31" s="117"/>
      <c r="Y31" s="42"/>
      <c r="Z31" s="35"/>
      <c r="AA31" s="35"/>
      <c r="AB31" s="35"/>
      <c r="AC31" s="35"/>
      <c r="AD31" s="35"/>
      <c r="AE31" s="35"/>
      <c r="AF31" s="43"/>
    </row>
    <row r="32" spans="1:32" ht="12.75" customHeight="1" x14ac:dyDescent="0.25">
      <c r="A32" s="42"/>
      <c r="B32" s="35"/>
      <c r="C32" s="35"/>
      <c r="D32" s="35"/>
      <c r="E32" s="35"/>
      <c r="F32" s="66"/>
      <c r="G32" s="35"/>
      <c r="H32" s="43"/>
      <c r="Y32" s="42"/>
      <c r="Z32" s="35"/>
      <c r="AA32" s="35"/>
      <c r="AB32" s="35"/>
      <c r="AC32" s="35"/>
      <c r="AD32" s="66"/>
      <c r="AE32" s="35"/>
      <c r="AF32" s="43"/>
    </row>
    <row r="33" spans="1:32" ht="12.75" customHeight="1" x14ac:dyDescent="0.2">
      <c r="A33" s="42"/>
      <c r="B33" s="35"/>
      <c r="C33" s="35"/>
      <c r="D33" s="35"/>
      <c r="E33" s="35"/>
      <c r="F33" s="35"/>
      <c r="G33" s="35"/>
      <c r="H33" s="43"/>
      <c r="Y33" s="42"/>
      <c r="Z33" s="35"/>
      <c r="AA33" s="35"/>
      <c r="AB33" s="35"/>
      <c r="AC33" s="35"/>
      <c r="AD33" s="35"/>
      <c r="AE33" s="35"/>
      <c r="AF33" s="43"/>
    </row>
    <row r="34" spans="1:32" ht="12.75" customHeight="1" x14ac:dyDescent="0.2">
      <c r="A34" s="42"/>
      <c r="B34" s="35"/>
      <c r="C34" s="35"/>
      <c r="D34" s="35"/>
      <c r="E34" s="35"/>
      <c r="F34" s="35"/>
      <c r="G34" s="35"/>
      <c r="H34" s="43"/>
      <c r="Y34" s="42"/>
      <c r="Z34" s="35"/>
      <c r="AA34" s="35"/>
      <c r="AB34" s="35"/>
      <c r="AC34" s="35"/>
      <c r="AD34" s="35"/>
      <c r="AE34" s="35"/>
      <c r="AF34" s="43"/>
    </row>
    <row r="35" spans="1:32" ht="12.75" customHeight="1" x14ac:dyDescent="0.2">
      <c r="A35" s="42"/>
      <c r="B35" s="35"/>
      <c r="C35" s="35"/>
      <c r="D35" s="35"/>
      <c r="E35" s="35"/>
      <c r="F35" s="35"/>
      <c r="G35" s="35"/>
      <c r="H35" s="43"/>
      <c r="Y35" s="42"/>
      <c r="Z35" s="35"/>
      <c r="AA35" s="35"/>
      <c r="AB35" s="35"/>
      <c r="AC35" s="35"/>
      <c r="AD35" s="35"/>
      <c r="AE35" s="35"/>
      <c r="AF35" s="43"/>
    </row>
    <row r="36" spans="1:32" ht="12.75" customHeight="1" x14ac:dyDescent="0.2">
      <c r="A36" s="42"/>
      <c r="B36" s="35"/>
      <c r="C36" s="35"/>
      <c r="D36" s="35"/>
      <c r="E36" s="35"/>
      <c r="F36" s="35"/>
      <c r="G36" s="35"/>
      <c r="H36" s="43"/>
      <c r="Y36" s="42"/>
      <c r="Z36" s="35"/>
      <c r="AA36" s="35"/>
      <c r="AB36" s="35"/>
      <c r="AC36" s="35"/>
      <c r="AD36" s="35"/>
      <c r="AE36" s="35"/>
      <c r="AF36" s="43"/>
    </row>
    <row r="37" spans="1:32" ht="12.75" customHeight="1" x14ac:dyDescent="0.2">
      <c r="A37" s="42"/>
      <c r="B37" s="35"/>
      <c r="C37" s="35"/>
      <c r="D37" s="35"/>
      <c r="E37" s="35"/>
      <c r="F37" s="35"/>
      <c r="G37" s="35"/>
      <c r="H37" s="43"/>
      <c r="Y37" s="42"/>
      <c r="Z37" s="35"/>
      <c r="AA37" s="35"/>
      <c r="AB37" s="35"/>
      <c r="AC37" s="35"/>
      <c r="AD37" s="35"/>
      <c r="AE37" s="35"/>
      <c r="AF37" s="43"/>
    </row>
    <row r="38" spans="1:32" ht="12.75" customHeight="1" x14ac:dyDescent="0.25">
      <c r="A38" s="42"/>
      <c r="B38" s="35"/>
      <c r="C38" s="35"/>
      <c r="D38" s="35"/>
      <c r="E38" s="35"/>
      <c r="F38" s="66"/>
      <c r="G38" s="35"/>
      <c r="H38" s="43"/>
      <c r="U38" s="117"/>
      <c r="Y38" s="42"/>
      <c r="Z38" s="35"/>
      <c r="AA38" s="35"/>
      <c r="AB38" s="35"/>
      <c r="AC38" s="35"/>
      <c r="AD38" s="66"/>
      <c r="AE38" s="35"/>
      <c r="AF38" s="43"/>
    </row>
    <row r="39" spans="1:32" ht="12.75" customHeight="1" x14ac:dyDescent="0.2">
      <c r="A39" s="42"/>
      <c r="B39" s="35"/>
      <c r="C39" s="35"/>
      <c r="D39" s="35"/>
      <c r="E39" s="35"/>
      <c r="F39" s="35"/>
      <c r="G39" s="35"/>
      <c r="H39" s="43"/>
      <c r="U39" s="117"/>
      <c r="Y39" s="42"/>
      <c r="Z39" s="35"/>
      <c r="AA39" s="35"/>
      <c r="AB39" s="35"/>
      <c r="AC39" s="35"/>
      <c r="AD39" s="35"/>
      <c r="AE39" s="35"/>
      <c r="AF39" s="43"/>
    </row>
    <row r="40" spans="1:32" ht="12.75" customHeight="1" x14ac:dyDescent="0.2">
      <c r="A40" s="42"/>
      <c r="B40" s="35"/>
      <c r="C40" s="35"/>
      <c r="D40" s="35"/>
      <c r="E40" s="35"/>
      <c r="F40" s="35"/>
      <c r="G40" s="35"/>
      <c r="H40" s="43"/>
      <c r="Y40" s="42"/>
      <c r="Z40" s="35"/>
      <c r="AA40" s="35"/>
      <c r="AB40" s="35"/>
      <c r="AC40" s="35"/>
      <c r="AD40" s="35"/>
      <c r="AE40" s="35"/>
      <c r="AF40" s="43"/>
    </row>
    <row r="41" spans="1:32" ht="12.75" customHeight="1" x14ac:dyDescent="0.2">
      <c r="A41" s="42"/>
      <c r="B41" s="35"/>
      <c r="C41" s="35"/>
      <c r="D41" s="35"/>
      <c r="E41" s="35"/>
      <c r="F41" s="35"/>
      <c r="G41" s="35"/>
      <c r="H41" s="43"/>
      <c r="U41" s="118"/>
    </row>
    <row r="42" spans="1:32" ht="15.75" customHeight="1" x14ac:dyDescent="0.25">
      <c r="A42" s="42"/>
      <c r="B42" s="67" t="s">
        <v>97</v>
      </c>
      <c r="C42" s="68"/>
      <c r="D42" s="69"/>
      <c r="E42" s="35"/>
      <c r="F42" s="35"/>
      <c r="G42" s="35"/>
      <c r="H42" s="43"/>
      <c r="U42" s="118"/>
    </row>
    <row r="43" spans="1:32" ht="15.75" customHeight="1" x14ac:dyDescent="0.25">
      <c r="A43" s="42"/>
      <c r="B43" s="70" t="s">
        <v>98</v>
      </c>
      <c r="C43" s="68" t="s">
        <v>174</v>
      </c>
      <c r="D43" s="69"/>
      <c r="E43" s="35"/>
      <c r="F43" s="35"/>
      <c r="G43" s="35"/>
      <c r="H43" s="43"/>
    </row>
    <row r="44" spans="1:32" ht="15.75" customHeight="1" x14ac:dyDescent="0.25">
      <c r="A44" s="42"/>
      <c r="B44" s="70" t="s">
        <v>99</v>
      </c>
      <c r="C44" s="68" t="s">
        <v>174</v>
      </c>
      <c r="D44" s="69"/>
      <c r="E44" s="120"/>
      <c r="F44" s="35"/>
      <c r="G44" s="35"/>
      <c r="H44" s="43"/>
      <c r="L44" s="119"/>
      <c r="T44" s="117"/>
      <c r="U44" s="121"/>
    </row>
    <row r="45" spans="1:32" ht="15.75" customHeight="1" x14ac:dyDescent="0.2">
      <c r="A45" s="42"/>
      <c r="B45" s="70"/>
      <c r="D45" s="69"/>
      <c r="E45" s="35"/>
      <c r="F45" s="35"/>
      <c r="G45" s="35"/>
      <c r="H45" s="43"/>
    </row>
    <row r="46" spans="1:32" ht="12.75" customHeight="1" x14ac:dyDescent="0.2">
      <c r="A46" s="42"/>
      <c r="B46" s="35"/>
      <c r="C46" s="35"/>
      <c r="D46" s="69"/>
      <c r="E46" s="35"/>
      <c r="F46" s="35"/>
      <c r="G46" s="35"/>
      <c r="H46" s="43"/>
      <c r="U46" s="122"/>
    </row>
    <row r="47" spans="1:32" ht="15.75" customHeight="1" x14ac:dyDescent="0.25">
      <c r="A47" s="42"/>
      <c r="B47" s="67"/>
      <c r="C47" s="68"/>
      <c r="D47" s="69"/>
      <c r="E47" s="35"/>
      <c r="F47" s="35"/>
      <c r="G47" s="35"/>
      <c r="H47" s="43"/>
    </row>
    <row r="48" spans="1:32" ht="15.75" customHeight="1" x14ac:dyDescent="0.25">
      <c r="A48" s="42"/>
      <c r="B48" s="70"/>
      <c r="C48" s="71"/>
      <c r="D48" s="69"/>
      <c r="E48" s="35"/>
      <c r="F48" s="35"/>
      <c r="G48" s="35"/>
      <c r="H48" s="43"/>
    </row>
    <row r="49" spans="1:21" ht="15.75" customHeight="1" x14ac:dyDescent="0.25">
      <c r="A49" s="42"/>
      <c r="B49" s="70"/>
      <c r="C49" s="68"/>
      <c r="D49" s="69"/>
      <c r="E49" s="35"/>
      <c r="F49" s="35"/>
      <c r="G49" s="35"/>
      <c r="H49" s="43"/>
      <c r="U49" s="118"/>
    </row>
    <row r="50" spans="1:21" ht="15.75" customHeight="1" x14ac:dyDescent="0.25">
      <c r="A50" s="42"/>
      <c r="B50" s="70"/>
      <c r="C50" s="68"/>
      <c r="D50" s="69"/>
      <c r="E50" s="35"/>
      <c r="F50" s="35"/>
      <c r="G50" s="35"/>
      <c r="H50" s="43"/>
    </row>
    <row r="51" spans="1:21" ht="15.75" customHeight="1" x14ac:dyDescent="0.25">
      <c r="A51" s="42"/>
      <c r="B51" s="70"/>
      <c r="C51" s="71"/>
      <c r="D51" s="35"/>
      <c r="E51" s="35"/>
      <c r="F51" s="35"/>
      <c r="G51" s="35"/>
      <c r="H51" s="43"/>
    </row>
    <row r="52" spans="1:21" ht="15.75" customHeight="1" x14ac:dyDescent="0.25">
      <c r="A52" s="42"/>
      <c r="B52" s="70"/>
      <c r="C52" s="71"/>
      <c r="D52" s="35"/>
      <c r="E52" s="35"/>
      <c r="F52" s="66"/>
      <c r="G52" s="35"/>
      <c r="H52" s="43"/>
    </row>
    <row r="53" spans="1:21" ht="15.75" customHeight="1" x14ac:dyDescent="0.25">
      <c r="A53" s="42"/>
      <c r="B53" s="70"/>
      <c r="C53" s="71"/>
      <c r="D53" s="35"/>
      <c r="E53" s="35"/>
      <c r="F53" s="35"/>
      <c r="G53" s="35"/>
      <c r="H53" s="43"/>
      <c r="J53" s="68"/>
    </row>
    <row r="54" spans="1:21" ht="15.75" customHeight="1" x14ac:dyDescent="0.25">
      <c r="A54" s="42"/>
      <c r="B54" s="70"/>
      <c r="C54" s="71"/>
      <c r="D54" s="35"/>
      <c r="E54" s="35"/>
      <c r="F54" s="35"/>
      <c r="G54" s="35"/>
      <c r="H54" s="43"/>
      <c r="J54" s="68"/>
    </row>
    <row r="55" spans="1:21" ht="15.75" customHeight="1" x14ac:dyDescent="0.25">
      <c r="A55" s="42"/>
      <c r="B55" s="70" t="s">
        <v>102</v>
      </c>
      <c r="C55" s="71"/>
      <c r="D55" s="35"/>
      <c r="E55" s="35"/>
      <c r="F55" s="35"/>
      <c r="G55" s="35"/>
      <c r="H55" s="43"/>
      <c r="J55" s="68"/>
    </row>
    <row r="56" spans="1:21" ht="12.75" customHeight="1" thickBot="1" x14ac:dyDescent="0.25">
      <c r="A56" s="57"/>
      <c r="B56" s="72"/>
      <c r="C56" s="73"/>
      <c r="D56" s="63"/>
      <c r="E56" s="63"/>
      <c r="F56" s="63"/>
      <c r="G56" s="63"/>
      <c r="H56" s="74"/>
    </row>
  </sheetData>
  <mergeCells count="3">
    <mergeCell ref="C1:F3"/>
    <mergeCell ref="B5:G5"/>
    <mergeCell ref="B6:G6"/>
  </mergeCells>
  <phoneticPr fontId="0" type="noConversion"/>
  <printOptions horizontalCentered="1" verticalCentered="1"/>
  <pageMargins left="0.19685039370078741" right="0.19685039370078741" top="0.73685039370078742" bottom="0.19685039370078741" header="0" footer="0"/>
  <pageSetup paperSize="9" scale="96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63"/>
  <sheetViews>
    <sheetView workbookViewId="0">
      <selection activeCell="F10" sqref="E10:F10"/>
    </sheetView>
  </sheetViews>
  <sheetFormatPr baseColWidth="10" defaultRowHeight="12.75" x14ac:dyDescent="0.2"/>
  <cols>
    <col min="6" max="6" width="14" customWidth="1"/>
    <col min="7" max="7" width="17.42578125" customWidth="1"/>
    <col min="8" max="8" width="14.7109375" customWidth="1"/>
  </cols>
  <sheetData>
    <row r="1" spans="1:8" ht="15" x14ac:dyDescent="0.25">
      <c r="A1" s="59"/>
      <c r="B1" s="39"/>
      <c r="C1" s="343" t="s">
        <v>144</v>
      </c>
      <c r="D1" s="344"/>
      <c r="E1" s="344"/>
      <c r="F1" s="345"/>
      <c r="G1" s="60" t="s">
        <v>151</v>
      </c>
      <c r="H1" s="40">
        <f>entête!I10</f>
        <v>0</v>
      </c>
    </row>
    <row r="2" spans="1:8" ht="15" x14ac:dyDescent="0.25">
      <c r="A2" s="42"/>
      <c r="B2" s="35"/>
      <c r="C2" s="346"/>
      <c r="D2" s="347"/>
      <c r="E2" s="347"/>
      <c r="F2" s="348"/>
      <c r="G2" s="61" t="s">
        <v>95</v>
      </c>
      <c r="H2" s="62">
        <f>entête!E26</f>
        <v>43788</v>
      </c>
    </row>
    <row r="3" spans="1:8" ht="15.75" thickBot="1" x14ac:dyDescent="0.3">
      <c r="A3" s="57"/>
      <c r="B3" s="63"/>
      <c r="C3" s="349"/>
      <c r="D3" s="350"/>
      <c r="E3" s="350"/>
      <c r="F3" s="351"/>
      <c r="G3" s="75" t="s">
        <v>100</v>
      </c>
      <c r="H3" s="65">
        <f>MAX(entête!E26:E35)</f>
        <v>43788</v>
      </c>
    </row>
    <row r="4" spans="1:8" x14ac:dyDescent="0.2">
      <c r="A4" s="42"/>
      <c r="B4" s="35"/>
      <c r="C4" s="35"/>
      <c r="D4" s="35"/>
      <c r="E4" s="35"/>
      <c r="F4" s="35"/>
      <c r="G4" s="35"/>
      <c r="H4" s="43"/>
    </row>
    <row r="5" spans="1:8" ht="20.100000000000001" customHeight="1" x14ac:dyDescent="0.25">
      <c r="A5" s="42"/>
      <c r="B5" s="354">
        <f>entête!$I$18</f>
        <v>0</v>
      </c>
      <c r="C5" s="355"/>
      <c r="D5" s="355"/>
      <c r="E5" s="355"/>
      <c r="F5" s="355"/>
      <c r="G5" s="355"/>
      <c r="H5" s="43"/>
    </row>
    <row r="6" spans="1:8" ht="20.100000000000001" customHeight="1" x14ac:dyDescent="0.25">
      <c r="A6" s="42"/>
      <c r="B6" s="355">
        <f>entête!$I$13</f>
        <v>0</v>
      </c>
      <c r="C6" s="355"/>
      <c r="D6" s="355"/>
      <c r="E6" s="355"/>
      <c r="F6" s="355"/>
      <c r="G6" s="355"/>
      <c r="H6" s="43"/>
    </row>
    <row r="7" spans="1:8" s="141" customFormat="1" ht="20.100000000000001" customHeight="1" x14ac:dyDescent="0.25">
      <c r="A7" s="138"/>
      <c r="B7" s="139"/>
      <c r="C7" s="139"/>
      <c r="D7" s="139"/>
      <c r="E7" s="139"/>
      <c r="F7" s="139"/>
      <c r="G7" s="139"/>
      <c r="H7" s="140"/>
    </row>
    <row r="8" spans="1:8" x14ac:dyDescent="0.2">
      <c r="A8" s="42"/>
      <c r="B8" s="35"/>
      <c r="C8" s="35"/>
      <c r="D8" s="35"/>
      <c r="E8" s="35"/>
      <c r="F8" s="35"/>
      <c r="G8" s="35"/>
      <c r="H8" s="43"/>
    </row>
    <row r="9" spans="1:8" x14ac:dyDescent="0.2">
      <c r="A9" s="42"/>
      <c r="B9" s="35"/>
      <c r="C9" s="35"/>
      <c r="D9" s="35"/>
      <c r="E9" s="35"/>
      <c r="F9" s="35"/>
      <c r="G9" s="35"/>
      <c r="H9" s="43"/>
    </row>
    <row r="10" spans="1:8" ht="15.75" x14ac:dyDescent="0.25">
      <c r="A10" s="42"/>
      <c r="B10" s="35"/>
      <c r="C10" s="35"/>
      <c r="D10" s="35"/>
      <c r="E10" s="35"/>
      <c r="F10" s="66"/>
      <c r="G10" s="35"/>
      <c r="H10" s="43"/>
    </row>
    <row r="11" spans="1:8" ht="15.75" x14ac:dyDescent="0.25">
      <c r="A11" s="42"/>
      <c r="B11" s="35"/>
      <c r="C11" s="35"/>
      <c r="D11" s="35"/>
      <c r="E11" s="35"/>
      <c r="F11" s="66"/>
      <c r="G11" s="35"/>
      <c r="H11" s="43"/>
    </row>
    <row r="12" spans="1:8" x14ac:dyDescent="0.2">
      <c r="A12" s="42"/>
      <c r="B12" s="35"/>
      <c r="C12" s="35"/>
      <c r="D12" s="35"/>
      <c r="E12" s="35"/>
      <c r="F12" s="35"/>
      <c r="G12" s="35"/>
      <c r="H12" s="43"/>
    </row>
    <row r="13" spans="1:8" x14ac:dyDescent="0.2">
      <c r="A13" s="42"/>
      <c r="B13" s="35"/>
      <c r="C13" s="35"/>
      <c r="D13" s="35"/>
      <c r="E13" s="35"/>
      <c r="F13" s="35"/>
      <c r="G13" s="35"/>
      <c r="H13" s="43"/>
    </row>
    <row r="14" spans="1:8" x14ac:dyDescent="0.2">
      <c r="A14" s="42"/>
      <c r="B14" s="35"/>
      <c r="C14" s="35"/>
      <c r="D14" s="35"/>
      <c r="E14" s="35"/>
      <c r="F14" s="35"/>
      <c r="G14" s="35"/>
      <c r="H14" s="43"/>
    </row>
    <row r="15" spans="1:8" ht="15.75" x14ac:dyDescent="0.25">
      <c r="A15" s="42"/>
      <c r="B15" s="35"/>
      <c r="C15" s="35"/>
      <c r="D15" s="35"/>
      <c r="E15" s="35"/>
      <c r="F15" s="66"/>
      <c r="G15" s="35"/>
      <c r="H15" s="43"/>
    </row>
    <row r="16" spans="1:8" x14ac:dyDescent="0.2">
      <c r="A16" s="42"/>
      <c r="B16" s="35"/>
      <c r="C16" s="35"/>
      <c r="D16" s="35"/>
      <c r="E16" s="35"/>
      <c r="G16" s="35"/>
      <c r="H16" s="43"/>
    </row>
    <row r="17" spans="1:21" x14ac:dyDescent="0.2">
      <c r="A17" s="42"/>
      <c r="B17" s="35"/>
      <c r="C17" s="35"/>
      <c r="D17" s="35"/>
      <c r="E17" s="35"/>
      <c r="G17" s="35"/>
      <c r="H17" s="43"/>
    </row>
    <row r="18" spans="1:21" x14ac:dyDescent="0.2">
      <c r="A18" s="42"/>
      <c r="B18" s="35"/>
      <c r="C18" s="35"/>
      <c r="D18" s="35"/>
      <c r="E18" s="35"/>
      <c r="F18" s="35"/>
      <c r="G18" s="35"/>
      <c r="H18" s="43"/>
    </row>
    <row r="19" spans="1:21" x14ac:dyDescent="0.2">
      <c r="A19" s="42"/>
      <c r="B19" s="35"/>
      <c r="C19" s="35"/>
      <c r="D19" s="35"/>
      <c r="E19" s="35"/>
      <c r="F19" s="35"/>
      <c r="G19" s="35"/>
      <c r="H19" s="43"/>
    </row>
    <row r="20" spans="1:21" ht="15.75" x14ac:dyDescent="0.25">
      <c r="A20" s="42"/>
      <c r="B20" s="35"/>
      <c r="C20" s="35"/>
      <c r="D20" s="35"/>
      <c r="E20" s="35"/>
      <c r="F20" s="66"/>
      <c r="G20" s="35"/>
      <c r="H20" s="43"/>
    </row>
    <row r="21" spans="1:21" ht="15.75" x14ac:dyDescent="0.25">
      <c r="A21" s="42"/>
      <c r="B21" s="35"/>
      <c r="C21" s="35"/>
      <c r="D21" s="35"/>
      <c r="E21" s="35"/>
      <c r="F21" s="66"/>
      <c r="G21" s="35"/>
      <c r="H21" s="43"/>
    </row>
    <row r="22" spans="1:21" x14ac:dyDescent="0.2">
      <c r="A22" s="42"/>
      <c r="B22" s="35"/>
      <c r="C22" s="35"/>
      <c r="D22" s="35"/>
      <c r="E22" s="35"/>
      <c r="F22" s="35"/>
      <c r="G22" s="35"/>
      <c r="H22" s="43"/>
    </row>
    <row r="23" spans="1:21" x14ac:dyDescent="0.2">
      <c r="A23" s="42"/>
      <c r="B23" s="35"/>
      <c r="C23" s="35"/>
      <c r="D23" s="35"/>
      <c r="E23" s="35"/>
      <c r="G23" s="35"/>
      <c r="H23" s="43"/>
    </row>
    <row r="24" spans="1:21" x14ac:dyDescent="0.2">
      <c r="A24" s="42"/>
      <c r="B24" s="35"/>
      <c r="C24" s="35"/>
      <c r="D24" s="35"/>
      <c r="E24" s="35"/>
      <c r="F24" s="35"/>
      <c r="G24" s="35"/>
      <c r="H24" s="43"/>
    </row>
    <row r="25" spans="1:21" ht="15.75" x14ac:dyDescent="0.25">
      <c r="A25" s="42"/>
      <c r="B25" s="35"/>
      <c r="C25" s="35"/>
      <c r="D25" s="35"/>
      <c r="E25" s="35"/>
      <c r="F25" s="66"/>
      <c r="G25" s="35"/>
      <c r="H25" s="43"/>
    </row>
    <row r="26" spans="1:21" x14ac:dyDescent="0.2">
      <c r="A26" s="42"/>
      <c r="B26" s="35"/>
      <c r="C26" s="35"/>
      <c r="D26" s="35"/>
      <c r="E26" s="35"/>
      <c r="G26" s="35"/>
      <c r="H26" s="43"/>
    </row>
    <row r="27" spans="1:21" x14ac:dyDescent="0.2">
      <c r="A27" s="42"/>
      <c r="B27" s="35"/>
      <c r="C27" s="35"/>
      <c r="D27" s="35"/>
      <c r="E27" s="35"/>
      <c r="F27" s="35"/>
      <c r="G27" s="35"/>
      <c r="H27" s="43"/>
    </row>
    <row r="28" spans="1:21" x14ac:dyDescent="0.2">
      <c r="A28" s="42"/>
      <c r="B28" s="35"/>
      <c r="C28" s="35"/>
      <c r="D28" s="35"/>
      <c r="E28" s="35"/>
      <c r="F28" s="35"/>
      <c r="G28" s="35"/>
      <c r="H28" s="43"/>
    </row>
    <row r="29" spans="1:21" x14ac:dyDescent="0.2">
      <c r="A29" s="42"/>
      <c r="B29" s="35"/>
      <c r="C29" s="35"/>
      <c r="D29" s="35"/>
      <c r="E29" s="35"/>
      <c r="F29" s="35"/>
      <c r="G29" s="35"/>
      <c r="H29" s="43"/>
    </row>
    <row r="30" spans="1:21" ht="15.75" x14ac:dyDescent="0.25">
      <c r="A30" s="42"/>
      <c r="B30" s="35"/>
      <c r="C30" s="35"/>
      <c r="D30" s="35"/>
      <c r="E30" s="35"/>
      <c r="F30" s="66"/>
      <c r="G30" s="35"/>
      <c r="H30" s="43"/>
    </row>
    <row r="31" spans="1:21" x14ac:dyDescent="0.2">
      <c r="A31" s="42"/>
      <c r="B31" s="35"/>
      <c r="C31" s="35"/>
      <c r="D31" s="35"/>
      <c r="E31" s="35"/>
      <c r="F31" s="35"/>
      <c r="G31" s="35"/>
      <c r="H31" s="43"/>
    </row>
    <row r="32" spans="1:21" ht="10.5" customHeight="1" x14ac:dyDescent="0.2">
      <c r="A32" s="42"/>
      <c r="B32" s="35"/>
      <c r="C32" s="35"/>
      <c r="D32" s="35"/>
      <c r="E32" s="35"/>
      <c r="F32" s="35"/>
      <c r="G32" s="35"/>
      <c r="H32" s="43"/>
      <c r="U32" s="117"/>
    </row>
    <row r="33" spans="1:21" x14ac:dyDescent="0.2">
      <c r="A33" s="42"/>
      <c r="B33" s="35"/>
      <c r="C33" s="35"/>
      <c r="D33" s="35"/>
      <c r="E33" s="35"/>
      <c r="G33" s="35"/>
      <c r="H33" s="43"/>
    </row>
    <row r="34" spans="1:21" x14ac:dyDescent="0.2">
      <c r="A34" s="42"/>
      <c r="B34" s="35"/>
      <c r="C34" s="35"/>
      <c r="D34" s="35"/>
      <c r="E34" s="35"/>
      <c r="F34" s="35"/>
      <c r="G34" s="35"/>
      <c r="H34" s="43"/>
    </row>
    <row r="35" spans="1:21" ht="15.75" x14ac:dyDescent="0.25">
      <c r="A35" s="42"/>
      <c r="B35" s="35"/>
      <c r="C35" s="35"/>
      <c r="D35" s="35"/>
      <c r="E35" s="35"/>
      <c r="F35" s="66"/>
      <c r="G35" s="35"/>
      <c r="H35" s="43"/>
    </row>
    <row r="36" spans="1:21" x14ac:dyDescent="0.2">
      <c r="A36" s="42"/>
      <c r="B36" s="35"/>
      <c r="C36" s="35"/>
      <c r="D36" s="35"/>
      <c r="E36" s="35"/>
      <c r="F36" s="35"/>
      <c r="G36" s="35"/>
      <c r="H36" s="43"/>
    </row>
    <row r="37" spans="1:21" x14ac:dyDescent="0.2">
      <c r="A37" s="42"/>
      <c r="B37" s="35"/>
      <c r="C37" s="35"/>
      <c r="D37" s="35"/>
      <c r="E37" s="35"/>
      <c r="F37" s="35"/>
      <c r="G37" s="35"/>
      <c r="H37" s="43"/>
    </row>
    <row r="38" spans="1:21" ht="10.9" customHeight="1" x14ac:dyDescent="0.2">
      <c r="A38" s="42"/>
      <c r="B38" s="35"/>
      <c r="C38" s="35"/>
      <c r="D38" s="35"/>
      <c r="E38" s="35"/>
      <c r="F38" s="35"/>
      <c r="G38" s="35"/>
      <c r="H38" s="43"/>
      <c r="U38" s="117"/>
    </row>
    <row r="39" spans="1:21" x14ac:dyDescent="0.2">
      <c r="A39" s="42"/>
      <c r="B39" s="35"/>
      <c r="C39" s="35"/>
      <c r="D39" s="35"/>
      <c r="E39" s="35"/>
      <c r="F39" s="35"/>
      <c r="G39" s="35"/>
      <c r="H39" s="43"/>
      <c r="U39" s="117"/>
    </row>
    <row r="40" spans="1:21" ht="15.75" x14ac:dyDescent="0.25">
      <c r="A40" s="42"/>
      <c r="B40" s="35"/>
      <c r="C40" s="35"/>
      <c r="D40" s="35"/>
      <c r="E40" s="35"/>
      <c r="F40" s="66"/>
      <c r="G40" s="35"/>
      <c r="H40" s="43"/>
    </row>
    <row r="41" spans="1:21" x14ac:dyDescent="0.2">
      <c r="A41" s="42"/>
      <c r="B41" s="35"/>
      <c r="C41" s="35"/>
      <c r="D41" s="35"/>
      <c r="E41" s="35"/>
      <c r="F41" s="35"/>
      <c r="G41" s="35"/>
      <c r="H41" s="43"/>
      <c r="U41" s="118"/>
    </row>
    <row r="42" spans="1:21" x14ac:dyDescent="0.2">
      <c r="A42" s="42"/>
      <c r="B42" s="35"/>
      <c r="C42" s="35"/>
      <c r="D42" s="35"/>
      <c r="E42" s="35"/>
      <c r="F42" s="35"/>
      <c r="G42" s="35"/>
      <c r="H42" s="43"/>
      <c r="U42" s="118"/>
    </row>
    <row r="43" spans="1:21" x14ac:dyDescent="0.2">
      <c r="A43" s="42"/>
      <c r="B43" s="35"/>
      <c r="C43" s="35"/>
      <c r="D43" s="35"/>
      <c r="E43" s="35"/>
      <c r="F43" s="35"/>
      <c r="G43" s="35"/>
      <c r="H43" s="43"/>
      <c r="U43" s="118"/>
    </row>
    <row r="44" spans="1:21" x14ac:dyDescent="0.2">
      <c r="A44" s="42"/>
      <c r="B44" s="35"/>
      <c r="C44" s="35"/>
      <c r="D44" s="35"/>
      <c r="E44" s="35"/>
      <c r="F44" s="35"/>
      <c r="G44" s="35"/>
      <c r="H44" s="43"/>
      <c r="U44" s="118"/>
    </row>
    <row r="45" spans="1:21" x14ac:dyDescent="0.2">
      <c r="A45" s="42"/>
      <c r="B45" s="35"/>
      <c r="C45" s="35"/>
      <c r="D45" s="35"/>
      <c r="E45" s="35"/>
      <c r="F45" s="35"/>
      <c r="G45" s="35"/>
      <c r="H45" s="43"/>
      <c r="U45" s="118"/>
    </row>
    <row r="46" spans="1:21" x14ac:dyDescent="0.2">
      <c r="A46" s="42"/>
      <c r="B46" s="35"/>
      <c r="C46" s="35"/>
      <c r="D46" s="35"/>
      <c r="E46" s="35"/>
      <c r="F46" s="35"/>
      <c r="G46" s="35"/>
      <c r="H46" s="43"/>
      <c r="U46" s="118"/>
    </row>
    <row r="47" spans="1:21" x14ac:dyDescent="0.2">
      <c r="A47" s="42"/>
      <c r="B47" s="35"/>
      <c r="C47" s="35"/>
      <c r="D47" s="35"/>
      <c r="E47" s="35"/>
      <c r="F47" s="35"/>
      <c r="G47" s="35"/>
      <c r="H47" s="43"/>
      <c r="U47" s="118"/>
    </row>
    <row r="48" spans="1:21" x14ac:dyDescent="0.2">
      <c r="A48" s="42"/>
      <c r="B48" s="35"/>
      <c r="C48" s="35"/>
      <c r="D48" s="35"/>
      <c r="E48" s="35"/>
      <c r="F48" s="35"/>
      <c r="G48" s="35"/>
      <c r="H48" s="43"/>
      <c r="U48" s="118"/>
    </row>
    <row r="49" spans="1:21" x14ac:dyDescent="0.2">
      <c r="A49" s="42"/>
      <c r="B49" s="35"/>
      <c r="C49" s="35"/>
      <c r="D49" s="35"/>
      <c r="E49" s="35"/>
      <c r="F49" s="35"/>
      <c r="G49" s="35"/>
      <c r="H49" s="43"/>
      <c r="U49" s="118"/>
    </row>
    <row r="50" spans="1:21" x14ac:dyDescent="0.2">
      <c r="A50" s="42"/>
      <c r="B50" s="35"/>
      <c r="C50" s="35"/>
      <c r="D50" s="35"/>
      <c r="E50" s="35"/>
      <c r="F50" s="35"/>
      <c r="G50" s="35"/>
      <c r="H50" s="43"/>
      <c r="U50" s="118"/>
    </row>
    <row r="51" spans="1:21" x14ac:dyDescent="0.2">
      <c r="A51" s="42"/>
      <c r="B51" s="35"/>
      <c r="C51" s="35"/>
      <c r="D51" s="35"/>
      <c r="E51" s="35"/>
      <c r="F51" s="35"/>
      <c r="G51" s="35"/>
      <c r="H51" s="43"/>
      <c r="U51" s="118"/>
    </row>
    <row r="52" spans="1:21" x14ac:dyDescent="0.2">
      <c r="A52" s="42"/>
      <c r="B52" s="35"/>
      <c r="C52" s="35"/>
      <c r="D52" s="35"/>
      <c r="E52" s="35"/>
      <c r="F52" s="35"/>
      <c r="G52" s="35"/>
      <c r="H52" s="43"/>
      <c r="U52" s="118"/>
    </row>
    <row r="53" spans="1:21" x14ac:dyDescent="0.2">
      <c r="A53" s="42"/>
      <c r="B53" s="35"/>
      <c r="C53" s="35"/>
      <c r="D53" s="35"/>
      <c r="E53" s="35"/>
      <c r="F53" s="35"/>
      <c r="G53" s="35"/>
      <c r="H53" s="43"/>
      <c r="U53" s="118"/>
    </row>
    <row r="54" spans="1:21" x14ac:dyDescent="0.2">
      <c r="A54" s="42"/>
      <c r="B54" s="35"/>
      <c r="C54" s="35"/>
      <c r="D54" s="35"/>
      <c r="E54" s="35"/>
      <c r="F54" s="35"/>
      <c r="G54" s="35"/>
      <c r="H54" s="43"/>
      <c r="U54" s="118"/>
    </row>
    <row r="55" spans="1:21" x14ac:dyDescent="0.2">
      <c r="A55" s="42"/>
      <c r="B55" s="35"/>
      <c r="C55" s="35"/>
      <c r="D55" s="35"/>
      <c r="E55" s="35"/>
      <c r="F55" s="35"/>
      <c r="G55" s="35"/>
      <c r="H55" s="43"/>
      <c r="U55" s="118"/>
    </row>
    <row r="56" spans="1:21" x14ac:dyDescent="0.2">
      <c r="A56" s="42"/>
      <c r="B56" s="35"/>
      <c r="C56" s="35"/>
      <c r="D56" s="35"/>
      <c r="E56" s="35"/>
      <c r="F56" s="35"/>
      <c r="G56" s="35"/>
      <c r="H56" s="43"/>
      <c r="U56" s="118"/>
    </row>
    <row r="57" spans="1:21" ht="13.5" thickBot="1" x14ac:dyDescent="0.25">
      <c r="A57" s="57"/>
      <c r="B57" s="63"/>
      <c r="C57" s="63"/>
      <c r="D57" s="63"/>
      <c r="E57" s="63"/>
      <c r="F57" s="63"/>
      <c r="G57" s="63"/>
      <c r="H57" s="74"/>
    </row>
    <row r="58" spans="1:21" x14ac:dyDescent="0.2">
      <c r="E58" s="119"/>
      <c r="L58" s="119"/>
      <c r="T58" s="117"/>
      <c r="U58" s="121"/>
    </row>
    <row r="60" spans="1:21" x14ac:dyDescent="0.2">
      <c r="U60" s="122"/>
    </row>
    <row r="63" spans="1:21" x14ac:dyDescent="0.2">
      <c r="U63" s="118"/>
    </row>
  </sheetData>
  <mergeCells count="3">
    <mergeCell ref="C1:F3"/>
    <mergeCell ref="B5:G5"/>
    <mergeCell ref="B6:G6"/>
  </mergeCells>
  <phoneticPr fontId="0" type="noConversion"/>
  <printOptions horizontalCentered="1" verticalCentered="1"/>
  <pageMargins left="0.19685039370078741" right="0.19685039370078741" top="0.73685039370078742" bottom="0.19685039370078741" header="0.51181102362204722" footer="0.51181102362204722"/>
  <pageSetup paperSize="9" scale="96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62"/>
  <sheetViews>
    <sheetView zoomScale="50" workbookViewId="0">
      <selection activeCell="K11" sqref="K11"/>
    </sheetView>
  </sheetViews>
  <sheetFormatPr baseColWidth="10" defaultRowHeight="12.75" x14ac:dyDescent="0.2"/>
  <cols>
    <col min="1" max="1" width="21.7109375" customWidth="1"/>
    <col min="2" max="2" width="47.7109375" customWidth="1"/>
    <col min="3" max="3" width="9" customWidth="1"/>
    <col min="4" max="4" width="20.85546875" customWidth="1"/>
  </cols>
  <sheetData>
    <row r="1" spans="1:4" x14ac:dyDescent="0.2">
      <c r="A1" s="362" t="s">
        <v>0</v>
      </c>
      <c r="B1" s="362"/>
      <c r="C1" s="362"/>
      <c r="D1" s="362"/>
    </row>
    <row r="2" spans="1:4" x14ac:dyDescent="0.2">
      <c r="A2" s="362"/>
      <c r="B2" s="362"/>
      <c r="C2" s="362"/>
      <c r="D2" s="362"/>
    </row>
    <row r="3" spans="1:4" ht="13.5" thickBot="1" x14ac:dyDescent="0.25">
      <c r="A3" s="362"/>
      <c r="B3" s="362"/>
      <c r="C3" s="362"/>
      <c r="D3" s="362"/>
    </row>
    <row r="4" spans="1:4" x14ac:dyDescent="0.2">
      <c r="A4" s="363" t="s">
        <v>22</v>
      </c>
      <c r="B4" s="365" t="s">
        <v>23</v>
      </c>
      <c r="C4" s="367" t="s">
        <v>24</v>
      </c>
      <c r="D4" s="369" t="s">
        <v>25</v>
      </c>
    </row>
    <row r="5" spans="1:4" ht="13.5" thickBot="1" x14ac:dyDescent="0.25">
      <c r="A5" s="364"/>
      <c r="B5" s="366"/>
      <c r="C5" s="368"/>
      <c r="D5" s="370"/>
    </row>
    <row r="6" spans="1:4" x14ac:dyDescent="0.2">
      <c r="A6" s="356" t="s">
        <v>26</v>
      </c>
      <c r="B6" s="356" t="s">
        <v>27</v>
      </c>
      <c r="C6" s="359">
        <v>10</v>
      </c>
      <c r="D6" s="359" t="s">
        <v>28</v>
      </c>
    </row>
    <row r="7" spans="1:4" x14ac:dyDescent="0.2">
      <c r="A7" s="357"/>
      <c r="B7" s="357"/>
      <c r="C7" s="360"/>
      <c r="D7" s="360"/>
    </row>
    <row r="8" spans="1:4" x14ac:dyDescent="0.2">
      <c r="A8" s="357"/>
      <c r="B8" s="357"/>
      <c r="C8" s="360"/>
      <c r="D8" s="360"/>
    </row>
    <row r="9" spans="1:4" x14ac:dyDescent="0.2">
      <c r="A9" s="357"/>
      <c r="B9" s="357"/>
      <c r="C9" s="360"/>
      <c r="D9" s="360"/>
    </row>
    <row r="10" spans="1:4" x14ac:dyDescent="0.2">
      <c r="A10" s="357"/>
      <c r="B10" s="357"/>
      <c r="C10" s="360"/>
      <c r="D10" s="360"/>
    </row>
    <row r="11" spans="1:4" x14ac:dyDescent="0.2">
      <c r="A11" s="357"/>
      <c r="B11" s="357"/>
      <c r="C11" s="360"/>
      <c r="D11" s="360"/>
    </row>
    <row r="12" spans="1:4" ht="13.5" thickBot="1" x14ac:dyDescent="0.25">
      <c r="A12" s="358"/>
      <c r="B12" s="358"/>
      <c r="C12" s="361"/>
      <c r="D12" s="361"/>
    </row>
    <row r="13" spans="1:4" x14ac:dyDescent="0.2">
      <c r="A13" s="356" t="s">
        <v>29</v>
      </c>
      <c r="B13" s="356" t="s">
        <v>30</v>
      </c>
      <c r="C13" s="359">
        <v>9</v>
      </c>
      <c r="D13" s="359" t="s">
        <v>31</v>
      </c>
    </row>
    <row r="14" spans="1:4" x14ac:dyDescent="0.2">
      <c r="A14" s="371"/>
      <c r="B14" s="371"/>
      <c r="C14" s="373"/>
      <c r="D14" s="375"/>
    </row>
    <row r="15" spans="1:4" x14ac:dyDescent="0.2">
      <c r="A15" s="371"/>
      <c r="B15" s="371"/>
      <c r="C15" s="373"/>
      <c r="D15" s="375"/>
    </row>
    <row r="16" spans="1:4" x14ac:dyDescent="0.2">
      <c r="A16" s="371"/>
      <c r="B16" s="371"/>
      <c r="C16" s="373"/>
      <c r="D16" s="375"/>
    </row>
    <row r="17" spans="1:4" x14ac:dyDescent="0.2">
      <c r="A17" s="371"/>
      <c r="B17" s="371"/>
      <c r="C17" s="373"/>
      <c r="D17" s="375"/>
    </row>
    <row r="18" spans="1:4" x14ac:dyDescent="0.2">
      <c r="A18" s="371"/>
      <c r="B18" s="371"/>
      <c r="C18" s="373"/>
      <c r="D18" s="375"/>
    </row>
    <row r="19" spans="1:4" ht="13.5" thickBot="1" x14ac:dyDescent="0.25">
      <c r="A19" s="372"/>
      <c r="B19" s="372"/>
      <c r="C19" s="374"/>
      <c r="D19" s="375"/>
    </row>
    <row r="20" spans="1:4" x14ac:dyDescent="0.2">
      <c r="A20" s="356" t="s">
        <v>32</v>
      </c>
      <c r="B20" s="356" t="s">
        <v>33</v>
      </c>
      <c r="C20" s="359">
        <v>8</v>
      </c>
      <c r="D20" s="375"/>
    </row>
    <row r="21" spans="1:4" x14ac:dyDescent="0.2">
      <c r="A21" s="371"/>
      <c r="B21" s="371"/>
      <c r="C21" s="373"/>
      <c r="D21" s="375"/>
    </row>
    <row r="22" spans="1:4" x14ac:dyDescent="0.2">
      <c r="A22" s="371"/>
      <c r="B22" s="371"/>
      <c r="C22" s="373"/>
      <c r="D22" s="375"/>
    </row>
    <row r="23" spans="1:4" x14ac:dyDescent="0.2">
      <c r="A23" s="371"/>
      <c r="B23" s="371"/>
      <c r="C23" s="373"/>
      <c r="D23" s="375"/>
    </row>
    <row r="24" spans="1:4" x14ac:dyDescent="0.2">
      <c r="A24" s="371"/>
      <c r="B24" s="371"/>
      <c r="C24" s="373"/>
      <c r="D24" s="375"/>
    </row>
    <row r="25" spans="1:4" x14ac:dyDescent="0.2">
      <c r="A25" s="371"/>
      <c r="B25" s="371"/>
      <c r="C25" s="373"/>
      <c r="D25" s="375"/>
    </row>
    <row r="26" spans="1:4" ht="13.5" thickBot="1" x14ac:dyDescent="0.25">
      <c r="A26" s="372"/>
      <c r="B26" s="372"/>
      <c r="C26" s="374"/>
      <c r="D26" s="376"/>
    </row>
    <row r="27" spans="1:4" ht="12.75" customHeight="1" x14ac:dyDescent="0.2">
      <c r="A27" s="377" t="s">
        <v>36</v>
      </c>
      <c r="B27" s="377" t="s">
        <v>37</v>
      </c>
      <c r="C27" s="359">
        <v>5</v>
      </c>
      <c r="D27" s="359" t="s">
        <v>38</v>
      </c>
    </row>
    <row r="28" spans="1:4" ht="12.75" customHeight="1" x14ac:dyDescent="0.2">
      <c r="A28" s="378"/>
      <c r="B28" s="378"/>
      <c r="C28" s="380"/>
      <c r="D28" s="380"/>
    </row>
    <row r="29" spans="1:4" ht="12.75" customHeight="1" x14ac:dyDescent="0.2">
      <c r="A29" s="378"/>
      <c r="B29" s="378"/>
      <c r="C29" s="380"/>
      <c r="D29" s="380"/>
    </row>
    <row r="30" spans="1:4" ht="12.75" customHeight="1" x14ac:dyDescent="0.2">
      <c r="A30" s="378"/>
      <c r="B30" s="378"/>
      <c r="C30" s="380"/>
      <c r="D30" s="380"/>
    </row>
    <row r="31" spans="1:4" ht="12.75" customHeight="1" x14ac:dyDescent="0.2">
      <c r="A31" s="378"/>
      <c r="B31" s="378"/>
      <c r="C31" s="380"/>
      <c r="D31" s="380"/>
    </row>
    <row r="32" spans="1:4" ht="12.75" customHeight="1" x14ac:dyDescent="0.2">
      <c r="A32" s="378"/>
      <c r="B32" s="378"/>
      <c r="C32" s="380"/>
      <c r="D32" s="380"/>
    </row>
    <row r="33" spans="1:4" ht="13.5" customHeight="1" thickBot="1" x14ac:dyDescent="0.25">
      <c r="A33" s="379"/>
      <c r="B33" s="379"/>
      <c r="C33" s="380"/>
      <c r="D33" s="380"/>
    </row>
    <row r="34" spans="1:4" ht="12.75" customHeight="1" x14ac:dyDescent="0.2">
      <c r="A34" s="356" t="s">
        <v>34</v>
      </c>
      <c r="B34" s="356" t="s">
        <v>35</v>
      </c>
      <c r="C34" s="380"/>
      <c r="D34" s="380"/>
    </row>
    <row r="35" spans="1:4" ht="12.75" customHeight="1" x14ac:dyDescent="0.2">
      <c r="A35" s="371"/>
      <c r="B35" s="371"/>
      <c r="C35" s="380"/>
      <c r="D35" s="380"/>
    </row>
    <row r="36" spans="1:4" ht="12.75" customHeight="1" x14ac:dyDescent="0.2">
      <c r="A36" s="371"/>
      <c r="B36" s="371"/>
      <c r="C36" s="380"/>
      <c r="D36" s="380"/>
    </row>
    <row r="37" spans="1:4" ht="12.75" customHeight="1" x14ac:dyDescent="0.2">
      <c r="A37" s="371"/>
      <c r="B37" s="371"/>
      <c r="C37" s="380"/>
      <c r="D37" s="380"/>
    </row>
    <row r="38" spans="1:4" ht="12.75" customHeight="1" x14ac:dyDescent="0.2">
      <c r="A38" s="371"/>
      <c r="B38" s="371"/>
      <c r="C38" s="380"/>
      <c r="D38" s="380"/>
    </row>
    <row r="39" spans="1:4" ht="12.75" customHeight="1" x14ac:dyDescent="0.2">
      <c r="A39" s="371"/>
      <c r="B39" s="371"/>
      <c r="C39" s="380"/>
      <c r="D39" s="380"/>
    </row>
    <row r="40" spans="1:4" ht="13.5" customHeight="1" thickBot="1" x14ac:dyDescent="0.25">
      <c r="A40" s="372"/>
      <c r="B40" s="372"/>
      <c r="C40" s="380"/>
      <c r="D40" s="380"/>
    </row>
    <row r="41" spans="1:4" ht="12.75" customHeight="1" x14ac:dyDescent="0.2">
      <c r="A41" s="377" t="s">
        <v>39</v>
      </c>
      <c r="B41" s="377" t="s">
        <v>40</v>
      </c>
      <c r="C41" s="380"/>
      <c r="D41" s="380"/>
    </row>
    <row r="42" spans="1:4" ht="12.75" customHeight="1" x14ac:dyDescent="0.2">
      <c r="A42" s="378"/>
      <c r="B42" s="378"/>
      <c r="C42" s="380"/>
      <c r="D42" s="380"/>
    </row>
    <row r="43" spans="1:4" ht="12.75" customHeight="1" x14ac:dyDescent="0.2">
      <c r="A43" s="378"/>
      <c r="B43" s="378"/>
      <c r="C43" s="380"/>
      <c r="D43" s="380"/>
    </row>
    <row r="44" spans="1:4" ht="12.75" customHeight="1" x14ac:dyDescent="0.2">
      <c r="A44" s="378"/>
      <c r="B44" s="378"/>
      <c r="C44" s="380"/>
      <c r="D44" s="380"/>
    </row>
    <row r="45" spans="1:4" ht="12.75" customHeight="1" x14ac:dyDescent="0.2">
      <c r="A45" s="378"/>
      <c r="B45" s="378"/>
      <c r="C45" s="380"/>
      <c r="D45" s="380"/>
    </row>
    <row r="46" spans="1:4" ht="12.75" customHeight="1" x14ac:dyDescent="0.2">
      <c r="A46" s="378"/>
      <c r="B46" s="378"/>
      <c r="C46" s="380"/>
      <c r="D46" s="380"/>
    </row>
    <row r="47" spans="1:4" ht="13.5" customHeight="1" thickBot="1" x14ac:dyDescent="0.25">
      <c r="A47" s="379"/>
      <c r="B47" s="379"/>
      <c r="C47" s="381"/>
      <c r="D47" s="381"/>
    </row>
    <row r="48" spans="1:4" x14ac:dyDescent="0.2">
      <c r="A48" s="356" t="s">
        <v>41</v>
      </c>
      <c r="B48" s="356" t="s">
        <v>58</v>
      </c>
      <c r="C48" s="359">
        <v>2</v>
      </c>
      <c r="D48" s="359" t="s">
        <v>59</v>
      </c>
    </row>
    <row r="49" spans="1:4" x14ac:dyDescent="0.2">
      <c r="A49" s="371"/>
      <c r="B49" s="371"/>
      <c r="C49" s="373"/>
      <c r="D49" s="373"/>
    </row>
    <row r="50" spans="1:4" x14ac:dyDescent="0.2">
      <c r="A50" s="371"/>
      <c r="B50" s="371"/>
      <c r="C50" s="373"/>
      <c r="D50" s="373"/>
    </row>
    <row r="51" spans="1:4" x14ac:dyDescent="0.2">
      <c r="A51" s="371"/>
      <c r="B51" s="371"/>
      <c r="C51" s="373"/>
      <c r="D51" s="373"/>
    </row>
    <row r="52" spans="1:4" x14ac:dyDescent="0.2">
      <c r="A52" s="371"/>
      <c r="B52" s="371"/>
      <c r="C52" s="373"/>
      <c r="D52" s="373"/>
    </row>
    <row r="53" spans="1:4" x14ac:dyDescent="0.2">
      <c r="A53" s="371"/>
      <c r="B53" s="371"/>
      <c r="C53" s="373"/>
      <c r="D53" s="373"/>
    </row>
    <row r="54" spans="1:4" ht="13.5" thickBot="1" x14ac:dyDescent="0.25">
      <c r="A54" s="372"/>
      <c r="B54" s="372"/>
      <c r="C54" s="374"/>
      <c r="D54" s="374"/>
    </row>
    <row r="55" spans="1:4" x14ac:dyDescent="0.2">
      <c r="A55" s="356" t="s">
        <v>42</v>
      </c>
      <c r="B55" s="356" t="s">
        <v>60</v>
      </c>
      <c r="C55" s="359">
        <v>1</v>
      </c>
      <c r="D55" s="359" t="s">
        <v>61</v>
      </c>
    </row>
    <row r="56" spans="1:4" x14ac:dyDescent="0.2">
      <c r="A56" s="371"/>
      <c r="B56" s="371"/>
      <c r="C56" s="373"/>
      <c r="D56" s="373"/>
    </row>
    <row r="57" spans="1:4" x14ac:dyDescent="0.2">
      <c r="A57" s="371"/>
      <c r="B57" s="371"/>
      <c r="C57" s="373"/>
      <c r="D57" s="373"/>
    </row>
    <row r="58" spans="1:4" x14ac:dyDescent="0.2">
      <c r="A58" s="371"/>
      <c r="B58" s="371"/>
      <c r="C58" s="373"/>
      <c r="D58" s="373"/>
    </row>
    <row r="59" spans="1:4" x14ac:dyDescent="0.2">
      <c r="A59" s="371"/>
      <c r="B59" s="371"/>
      <c r="C59" s="373"/>
      <c r="D59" s="373"/>
    </row>
    <row r="60" spans="1:4" x14ac:dyDescent="0.2">
      <c r="A60" s="371"/>
      <c r="B60" s="371"/>
      <c r="C60" s="373"/>
      <c r="D60" s="373"/>
    </row>
    <row r="61" spans="1:4" ht="13.5" thickBot="1" x14ac:dyDescent="0.25">
      <c r="A61" s="372"/>
      <c r="B61" s="372"/>
      <c r="C61" s="374"/>
      <c r="D61" s="374"/>
    </row>
    <row r="62" spans="1:4" x14ac:dyDescent="0.2">
      <c r="A62" s="2"/>
      <c r="B62" s="2"/>
      <c r="C62" s="2"/>
      <c r="D62" s="2"/>
    </row>
  </sheetData>
  <mergeCells count="32">
    <mergeCell ref="A55:A61"/>
    <mergeCell ref="B55:B61"/>
    <mergeCell ref="C55:C61"/>
    <mergeCell ref="D55:D61"/>
    <mergeCell ref="A48:A54"/>
    <mergeCell ref="B48:B54"/>
    <mergeCell ref="C48:C54"/>
    <mergeCell ref="D48:D54"/>
    <mergeCell ref="A41:A47"/>
    <mergeCell ref="B41:B47"/>
    <mergeCell ref="C27:C47"/>
    <mergeCell ref="D27:D47"/>
    <mergeCell ref="A34:A40"/>
    <mergeCell ref="B34:B40"/>
    <mergeCell ref="B27:B33"/>
    <mergeCell ref="A27:A33"/>
    <mergeCell ref="A20:A26"/>
    <mergeCell ref="B20:B26"/>
    <mergeCell ref="C20:C26"/>
    <mergeCell ref="D13:D26"/>
    <mergeCell ref="A13:A19"/>
    <mergeCell ref="B13:B19"/>
    <mergeCell ref="C13:C19"/>
    <mergeCell ref="A6:A12"/>
    <mergeCell ref="B6:B12"/>
    <mergeCell ref="C6:C12"/>
    <mergeCell ref="D6:D12"/>
    <mergeCell ref="A1:D3"/>
    <mergeCell ref="A4:A5"/>
    <mergeCell ref="B4:B5"/>
    <mergeCell ref="C4:C5"/>
    <mergeCell ref="D4:D5"/>
  </mergeCells>
  <phoneticPr fontId="0" type="noConversion"/>
  <printOptions horizontalCentered="1" verticalCentered="1"/>
  <pageMargins left="0" right="0" top="0" bottom="0" header="0" footer="0"/>
  <pageSetup paperSize="9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D68"/>
  <sheetViews>
    <sheetView zoomScale="50" workbookViewId="0">
      <selection activeCell="K11" sqref="K11"/>
    </sheetView>
  </sheetViews>
  <sheetFormatPr baseColWidth="10" defaultRowHeight="12.75" x14ac:dyDescent="0.2"/>
  <cols>
    <col min="1" max="1" width="19.5703125" customWidth="1"/>
    <col min="2" max="2" width="86" customWidth="1"/>
    <col min="3" max="3" width="12.7109375" customWidth="1"/>
  </cols>
  <sheetData>
    <row r="1" spans="1:4" ht="9.75" customHeight="1" x14ac:dyDescent="0.2">
      <c r="A1" s="393" t="s">
        <v>6</v>
      </c>
      <c r="B1" s="393"/>
      <c r="C1" s="393"/>
      <c r="D1" s="1"/>
    </row>
    <row r="2" spans="1:4" ht="9.75" customHeight="1" x14ac:dyDescent="0.2">
      <c r="A2" s="393"/>
      <c r="B2" s="393"/>
      <c r="C2" s="393"/>
      <c r="D2" s="1"/>
    </row>
    <row r="3" spans="1:4" ht="12.75" customHeight="1" thickBot="1" x14ac:dyDescent="0.25">
      <c r="A3" s="394"/>
      <c r="B3" s="394"/>
      <c r="C3" s="394"/>
      <c r="D3" s="1"/>
    </row>
    <row r="4" spans="1:4" x14ac:dyDescent="0.2">
      <c r="A4" s="391" t="s">
        <v>7</v>
      </c>
      <c r="B4" s="391" t="s">
        <v>43</v>
      </c>
      <c r="C4" s="369" t="s">
        <v>24</v>
      </c>
    </row>
    <row r="5" spans="1:4" ht="9" customHeight="1" thickBot="1" x14ac:dyDescent="0.25">
      <c r="A5" s="392"/>
      <c r="B5" s="392"/>
      <c r="C5" s="370"/>
    </row>
    <row r="6" spans="1:4" x14ac:dyDescent="0.2">
      <c r="A6" s="382" t="s">
        <v>75</v>
      </c>
      <c r="B6" s="385" t="s">
        <v>73</v>
      </c>
      <c r="C6" s="359">
        <v>10</v>
      </c>
    </row>
    <row r="7" spans="1:4" x14ac:dyDescent="0.2">
      <c r="A7" s="383"/>
      <c r="B7" s="386"/>
      <c r="C7" s="387"/>
    </row>
    <row r="8" spans="1:4" x14ac:dyDescent="0.2">
      <c r="A8" s="383"/>
      <c r="B8" s="386"/>
      <c r="C8" s="387"/>
    </row>
    <row r="9" spans="1:4" x14ac:dyDescent="0.2">
      <c r="A9" s="383"/>
      <c r="B9" s="386"/>
      <c r="C9" s="387"/>
    </row>
    <row r="10" spans="1:4" ht="13.5" thickBot="1" x14ac:dyDescent="0.25">
      <c r="A10" s="383"/>
      <c r="B10" s="386"/>
      <c r="C10" s="387"/>
    </row>
    <row r="11" spans="1:4" ht="9" hidden="1" customHeight="1" thickBot="1" x14ac:dyDescent="0.25">
      <c r="A11" s="383"/>
      <c r="B11" s="386"/>
      <c r="C11" s="387"/>
    </row>
    <row r="12" spans="1:4" ht="18" customHeight="1" x14ac:dyDescent="0.2">
      <c r="A12" s="383"/>
      <c r="B12" s="388" t="s">
        <v>72</v>
      </c>
      <c r="C12" s="359">
        <v>9</v>
      </c>
    </row>
    <row r="13" spans="1:4" ht="20.25" customHeight="1" x14ac:dyDescent="0.2">
      <c r="A13" s="383"/>
      <c r="B13" s="389"/>
      <c r="C13" s="373"/>
    </row>
    <row r="14" spans="1:4" ht="20.25" customHeight="1" x14ac:dyDescent="0.2">
      <c r="A14" s="383"/>
      <c r="B14" s="389"/>
      <c r="C14" s="373"/>
    </row>
    <row r="15" spans="1:4" ht="20.25" customHeight="1" x14ac:dyDescent="0.2">
      <c r="A15" s="383"/>
      <c r="B15" s="389"/>
      <c r="C15" s="373"/>
    </row>
    <row r="16" spans="1:4" ht="21" customHeight="1" thickBot="1" x14ac:dyDescent="0.25">
      <c r="A16" s="384"/>
      <c r="B16" s="390"/>
      <c r="C16" s="374"/>
    </row>
    <row r="17" spans="1:3" ht="40.5" customHeight="1" x14ac:dyDescent="0.2">
      <c r="A17" s="382" t="s">
        <v>74</v>
      </c>
      <c r="B17" s="388" t="s">
        <v>71</v>
      </c>
      <c r="C17" s="359">
        <v>8</v>
      </c>
    </row>
    <row r="18" spans="1:3" ht="20.25" customHeight="1" x14ac:dyDescent="0.2">
      <c r="A18" s="383"/>
      <c r="B18" s="389"/>
      <c r="C18" s="373"/>
    </row>
    <row r="19" spans="1:3" ht="20.25" customHeight="1" x14ac:dyDescent="0.2">
      <c r="A19" s="383"/>
      <c r="B19" s="389"/>
      <c r="C19" s="373"/>
    </row>
    <row r="20" spans="1:3" ht="20.25" customHeight="1" x14ac:dyDescent="0.2">
      <c r="A20" s="383"/>
      <c r="B20" s="389"/>
      <c r="C20" s="373"/>
    </row>
    <row r="21" spans="1:3" ht="20.25" customHeight="1" x14ac:dyDescent="0.2">
      <c r="A21" s="383"/>
      <c r="B21" s="389"/>
      <c r="C21" s="373"/>
    </row>
    <row r="22" spans="1:3" ht="2.25" customHeight="1" thickBot="1" x14ac:dyDescent="0.25">
      <c r="A22" s="383"/>
      <c r="B22" s="25"/>
      <c r="C22" s="373"/>
    </row>
    <row r="23" spans="1:3" ht="0.75" hidden="1" customHeight="1" thickBot="1" x14ac:dyDescent="0.25">
      <c r="A23" s="384"/>
      <c r="B23" s="26"/>
      <c r="C23" s="374"/>
    </row>
    <row r="24" spans="1:3" ht="12.75" customHeight="1" x14ac:dyDescent="0.2">
      <c r="A24" s="382" t="s">
        <v>44</v>
      </c>
      <c r="B24" s="385" t="s">
        <v>85</v>
      </c>
      <c r="C24" s="359">
        <v>7</v>
      </c>
    </row>
    <row r="25" spans="1:3" ht="12.75" customHeight="1" x14ac:dyDescent="0.2">
      <c r="A25" s="383"/>
      <c r="B25" s="386"/>
      <c r="C25" s="373"/>
    </row>
    <row r="26" spans="1:3" ht="12.75" customHeight="1" x14ac:dyDescent="0.2">
      <c r="A26" s="383"/>
      <c r="B26" s="386"/>
      <c r="C26" s="373"/>
    </row>
    <row r="27" spans="1:3" ht="12.75" customHeight="1" x14ac:dyDescent="0.2">
      <c r="A27" s="383"/>
      <c r="B27" s="386"/>
      <c r="C27" s="373"/>
    </row>
    <row r="28" spans="1:3" ht="12.75" customHeight="1" x14ac:dyDescent="0.2">
      <c r="A28" s="383"/>
      <c r="B28" s="386"/>
      <c r="C28" s="373"/>
    </row>
    <row r="29" spans="1:3" ht="12.75" customHeight="1" x14ac:dyDescent="0.2">
      <c r="A29" s="383"/>
      <c r="B29" s="386"/>
      <c r="C29" s="373"/>
    </row>
    <row r="30" spans="1:3" ht="13.5" customHeight="1" x14ac:dyDescent="0.2">
      <c r="A30" s="383"/>
      <c r="B30" s="386"/>
      <c r="C30" s="373"/>
    </row>
    <row r="31" spans="1:3" ht="2.25" customHeight="1" thickBot="1" x14ac:dyDescent="0.25">
      <c r="A31" s="383"/>
      <c r="B31" s="386"/>
      <c r="C31" s="398"/>
    </row>
    <row r="32" spans="1:3" ht="3.75" hidden="1" customHeight="1" thickBot="1" x14ac:dyDescent="0.25">
      <c r="A32" s="384"/>
      <c r="B32" s="395"/>
      <c r="C32" s="399"/>
    </row>
    <row r="33" spans="1:3" ht="12.75" customHeight="1" x14ac:dyDescent="0.2">
      <c r="A33" s="382" t="s">
        <v>39</v>
      </c>
      <c r="B33" s="385" t="s">
        <v>50</v>
      </c>
      <c r="C33" s="359">
        <v>6</v>
      </c>
    </row>
    <row r="34" spans="1:3" ht="12.75" customHeight="1" x14ac:dyDescent="0.2">
      <c r="A34" s="396"/>
      <c r="B34" s="386"/>
      <c r="C34" s="373"/>
    </row>
    <row r="35" spans="1:3" ht="12.75" customHeight="1" x14ac:dyDescent="0.2">
      <c r="A35" s="396"/>
      <c r="B35" s="386"/>
      <c r="C35" s="373"/>
    </row>
    <row r="36" spans="1:3" ht="12.75" customHeight="1" x14ac:dyDescent="0.2">
      <c r="A36" s="396"/>
      <c r="B36" s="386"/>
      <c r="C36" s="373"/>
    </row>
    <row r="37" spans="1:3" ht="13.5" customHeight="1" x14ac:dyDescent="0.2">
      <c r="A37" s="396"/>
      <c r="B37" s="386"/>
      <c r="C37" s="373"/>
    </row>
    <row r="38" spans="1:3" ht="12.75" customHeight="1" x14ac:dyDescent="0.2">
      <c r="A38" s="396"/>
      <c r="B38" s="386"/>
      <c r="C38" s="373"/>
    </row>
    <row r="39" spans="1:3" ht="12.75" customHeight="1" x14ac:dyDescent="0.2">
      <c r="A39" s="396"/>
      <c r="B39" s="386"/>
      <c r="C39" s="373"/>
    </row>
    <row r="40" spans="1:3" ht="12.75" customHeight="1" x14ac:dyDescent="0.2">
      <c r="A40" s="396"/>
      <c r="B40" s="386"/>
      <c r="C40" s="373"/>
    </row>
    <row r="41" spans="1:3" ht="12.75" customHeight="1" x14ac:dyDescent="0.2">
      <c r="A41" s="396"/>
      <c r="B41" s="386"/>
      <c r="C41" s="373"/>
    </row>
    <row r="42" spans="1:3" ht="12.75" customHeight="1" thickBot="1" x14ac:dyDescent="0.25">
      <c r="A42" s="397"/>
      <c r="B42" s="395"/>
      <c r="C42" s="374"/>
    </row>
    <row r="43" spans="1:3" ht="12.75" customHeight="1" x14ac:dyDescent="0.2">
      <c r="A43" s="382" t="s">
        <v>34</v>
      </c>
      <c r="B43" s="385" t="s">
        <v>45</v>
      </c>
      <c r="C43" s="359">
        <v>5</v>
      </c>
    </row>
    <row r="44" spans="1:3" ht="13.5" customHeight="1" x14ac:dyDescent="0.2">
      <c r="A44" s="396"/>
      <c r="B44" s="386"/>
      <c r="C44" s="373"/>
    </row>
    <row r="45" spans="1:3" x14ac:dyDescent="0.2">
      <c r="A45" s="396"/>
      <c r="B45" s="386"/>
      <c r="C45" s="373"/>
    </row>
    <row r="46" spans="1:3" x14ac:dyDescent="0.2">
      <c r="A46" s="396"/>
      <c r="B46" s="386"/>
      <c r="C46" s="373"/>
    </row>
    <row r="47" spans="1:3" x14ac:dyDescent="0.2">
      <c r="A47" s="396"/>
      <c r="B47" s="386"/>
      <c r="C47" s="373"/>
    </row>
    <row r="48" spans="1:3" x14ac:dyDescent="0.2">
      <c r="A48" s="396"/>
      <c r="B48" s="386"/>
      <c r="C48" s="373"/>
    </row>
    <row r="49" spans="1:3" x14ac:dyDescent="0.2">
      <c r="A49" s="396"/>
      <c r="B49" s="386"/>
      <c r="C49" s="373"/>
    </row>
    <row r="50" spans="1:3" x14ac:dyDescent="0.2">
      <c r="A50" s="396"/>
      <c r="B50" s="386"/>
      <c r="C50" s="373"/>
    </row>
    <row r="51" spans="1:3" x14ac:dyDescent="0.2">
      <c r="A51" s="396"/>
      <c r="B51" s="386"/>
      <c r="C51" s="373"/>
    </row>
    <row r="52" spans="1:3" ht="18" customHeight="1" thickBot="1" x14ac:dyDescent="0.25">
      <c r="A52" s="397"/>
      <c r="B52" s="395"/>
      <c r="C52" s="374"/>
    </row>
    <row r="53" spans="1:3" x14ac:dyDescent="0.2">
      <c r="A53" s="382" t="s">
        <v>36</v>
      </c>
      <c r="B53" s="385" t="s">
        <v>46</v>
      </c>
      <c r="C53" s="359">
        <v>4</v>
      </c>
    </row>
    <row r="54" spans="1:3" x14ac:dyDescent="0.2">
      <c r="A54" s="383"/>
      <c r="B54" s="386"/>
      <c r="C54" s="373"/>
    </row>
    <row r="55" spans="1:3" x14ac:dyDescent="0.2">
      <c r="A55" s="383"/>
      <c r="B55" s="386"/>
      <c r="C55" s="373"/>
    </row>
    <row r="56" spans="1:3" x14ac:dyDescent="0.2">
      <c r="A56" s="383"/>
      <c r="B56" s="386"/>
      <c r="C56" s="373"/>
    </row>
    <row r="57" spans="1:3" x14ac:dyDescent="0.2">
      <c r="A57" s="383"/>
      <c r="B57" s="386"/>
      <c r="C57" s="373"/>
    </row>
    <row r="58" spans="1:3" x14ac:dyDescent="0.2">
      <c r="A58" s="383"/>
      <c r="B58" s="386"/>
      <c r="C58" s="373"/>
    </row>
    <row r="59" spans="1:3" ht="22.5" customHeight="1" thickBot="1" x14ac:dyDescent="0.25">
      <c r="A59" s="384"/>
      <c r="B59" s="395"/>
      <c r="C59" s="374"/>
    </row>
    <row r="60" spans="1:3" x14ac:dyDescent="0.2">
      <c r="A60" s="382" t="s">
        <v>47</v>
      </c>
      <c r="B60" s="385" t="s">
        <v>48</v>
      </c>
      <c r="C60" s="359">
        <v>2</v>
      </c>
    </row>
    <row r="61" spans="1:3" x14ac:dyDescent="0.2">
      <c r="A61" s="383"/>
      <c r="B61" s="386"/>
      <c r="C61" s="373"/>
    </row>
    <row r="62" spans="1:3" x14ac:dyDescent="0.2">
      <c r="A62" s="383"/>
      <c r="B62" s="386"/>
      <c r="C62" s="373"/>
    </row>
    <row r="63" spans="1:3" x14ac:dyDescent="0.2">
      <c r="A63" s="383"/>
      <c r="B63" s="386"/>
      <c r="C63" s="373"/>
    </row>
    <row r="64" spans="1:3" x14ac:dyDescent="0.2">
      <c r="A64" s="383"/>
      <c r="B64" s="386"/>
      <c r="C64" s="373"/>
    </row>
    <row r="65" spans="1:3" x14ac:dyDescent="0.2">
      <c r="A65" s="383"/>
      <c r="B65" s="386"/>
      <c r="C65" s="373"/>
    </row>
    <row r="66" spans="1:3" ht="33.75" customHeight="1" thickBot="1" x14ac:dyDescent="0.25">
      <c r="A66" s="384"/>
      <c r="B66" s="395"/>
      <c r="C66" s="374"/>
    </row>
    <row r="67" spans="1:3" x14ac:dyDescent="0.2">
      <c r="A67" s="400" t="s">
        <v>49</v>
      </c>
      <c r="B67" s="402" t="s">
        <v>49</v>
      </c>
      <c r="C67" s="359">
        <v>1</v>
      </c>
    </row>
    <row r="68" spans="1:3" ht="17.25" customHeight="1" thickBot="1" x14ac:dyDescent="0.25">
      <c r="A68" s="401"/>
      <c r="B68" s="403"/>
      <c r="C68" s="374"/>
    </row>
  </sheetData>
  <mergeCells count="30">
    <mergeCell ref="A67:A68"/>
    <mergeCell ref="B67:B68"/>
    <mergeCell ref="B43:B52"/>
    <mergeCell ref="C43:C52"/>
    <mergeCell ref="C60:C66"/>
    <mergeCell ref="C67:C68"/>
    <mergeCell ref="A43:A52"/>
    <mergeCell ref="A60:A66"/>
    <mergeCell ref="B60:B66"/>
    <mergeCell ref="A53:A59"/>
    <mergeCell ref="B53:B59"/>
    <mergeCell ref="C53:C59"/>
    <mergeCell ref="B24:B32"/>
    <mergeCell ref="A24:A32"/>
    <mergeCell ref="B33:B42"/>
    <mergeCell ref="A33:A42"/>
    <mergeCell ref="C24:C32"/>
    <mergeCell ref="C33:C42"/>
    <mergeCell ref="A4:A5"/>
    <mergeCell ref="B4:B5"/>
    <mergeCell ref="C4:C5"/>
    <mergeCell ref="A1:C3"/>
    <mergeCell ref="A6:A16"/>
    <mergeCell ref="C12:C16"/>
    <mergeCell ref="A17:A23"/>
    <mergeCell ref="C17:C23"/>
    <mergeCell ref="B6:B11"/>
    <mergeCell ref="C6:C11"/>
    <mergeCell ref="B17:B21"/>
    <mergeCell ref="B12:B16"/>
  </mergeCells>
  <phoneticPr fontId="0" type="noConversion"/>
  <pageMargins left="0" right="0" top="0" bottom="0" header="0" footer="0"/>
  <pageSetup paperSize="9" scale="87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D59"/>
  <sheetViews>
    <sheetView zoomScale="50" workbookViewId="0">
      <selection activeCell="K11" sqref="K11"/>
    </sheetView>
  </sheetViews>
  <sheetFormatPr baseColWidth="10" defaultRowHeight="12.75" x14ac:dyDescent="0.2"/>
  <cols>
    <col min="1" max="1" width="28.28515625" customWidth="1"/>
    <col min="2" max="2" width="30.42578125" bestFit="1" customWidth="1"/>
    <col min="3" max="3" width="23.5703125" customWidth="1"/>
    <col min="4" max="4" width="18.42578125" customWidth="1"/>
  </cols>
  <sheetData>
    <row r="1" spans="1:4" x14ac:dyDescent="0.2">
      <c r="A1" s="362" t="s">
        <v>51</v>
      </c>
      <c r="B1" s="362"/>
      <c r="C1" s="362"/>
      <c r="D1" s="362"/>
    </row>
    <row r="2" spans="1:4" x14ac:dyDescent="0.2">
      <c r="A2" s="362"/>
      <c r="B2" s="362"/>
      <c r="C2" s="362"/>
      <c r="D2" s="362"/>
    </row>
    <row r="3" spans="1:4" ht="37.5" customHeight="1" thickBot="1" x14ac:dyDescent="0.25">
      <c r="A3" s="362"/>
      <c r="B3" s="362"/>
      <c r="C3" s="362"/>
      <c r="D3" s="362"/>
    </row>
    <row r="4" spans="1:4" x14ac:dyDescent="0.2">
      <c r="A4" s="359" t="s">
        <v>1</v>
      </c>
      <c r="B4" s="359" t="s">
        <v>52</v>
      </c>
      <c r="C4" s="359" t="s">
        <v>2</v>
      </c>
      <c r="D4" s="359" t="s">
        <v>24</v>
      </c>
    </row>
    <row r="5" spans="1:4" x14ac:dyDescent="0.2">
      <c r="A5" s="415"/>
      <c r="B5" s="415"/>
      <c r="C5" s="415"/>
      <c r="D5" s="415"/>
    </row>
    <row r="6" spans="1:4" ht="12.75" customHeight="1" x14ac:dyDescent="0.2">
      <c r="A6" s="415"/>
      <c r="B6" s="417"/>
      <c r="C6" s="417"/>
      <c r="D6" s="417"/>
    </row>
    <row r="7" spans="1:4" ht="21" customHeight="1" thickBot="1" x14ac:dyDescent="0.25">
      <c r="A7" s="416"/>
      <c r="B7" s="418"/>
      <c r="C7" s="418"/>
      <c r="D7" s="418"/>
    </row>
    <row r="8" spans="1:4" ht="12.75" customHeight="1" x14ac:dyDescent="0.2">
      <c r="A8" s="405" t="s">
        <v>53</v>
      </c>
      <c r="B8" s="402" t="s">
        <v>54</v>
      </c>
      <c r="C8" s="404" t="s">
        <v>55</v>
      </c>
      <c r="D8" s="359">
        <v>10</v>
      </c>
    </row>
    <row r="9" spans="1:4" ht="12.75" customHeight="1" x14ac:dyDescent="0.2">
      <c r="A9" s="406"/>
      <c r="B9" s="408"/>
      <c r="C9" s="380"/>
      <c r="D9" s="375"/>
    </row>
    <row r="10" spans="1:4" ht="12.75" customHeight="1" x14ac:dyDescent="0.2">
      <c r="A10" s="406"/>
      <c r="B10" s="408"/>
      <c r="C10" s="380"/>
      <c r="D10" s="375"/>
    </row>
    <row r="11" spans="1:4" ht="12.75" customHeight="1" x14ac:dyDescent="0.2">
      <c r="A11" s="406"/>
      <c r="B11" s="408"/>
      <c r="C11" s="380"/>
      <c r="D11" s="375"/>
    </row>
    <row r="12" spans="1:4" ht="12.75" customHeight="1" x14ac:dyDescent="0.2">
      <c r="A12" s="406"/>
      <c r="B12" s="408"/>
      <c r="C12" s="380"/>
      <c r="D12" s="375"/>
    </row>
    <row r="13" spans="1:4" ht="12.75" customHeight="1" x14ac:dyDescent="0.2">
      <c r="A13" s="406"/>
      <c r="B13" s="408"/>
      <c r="C13" s="380"/>
      <c r="D13" s="375"/>
    </row>
    <row r="14" spans="1:4" ht="12.75" customHeight="1" thickBot="1" x14ac:dyDescent="0.25">
      <c r="A14" s="407"/>
      <c r="B14" s="403"/>
      <c r="C14" s="381"/>
      <c r="D14" s="376"/>
    </row>
    <row r="15" spans="1:4" ht="12.75" customHeight="1" x14ac:dyDescent="0.2">
      <c r="A15" s="405" t="s">
        <v>44</v>
      </c>
      <c r="B15" s="402" t="s">
        <v>3</v>
      </c>
      <c r="C15" s="404" t="s">
        <v>76</v>
      </c>
      <c r="D15" s="359">
        <v>9</v>
      </c>
    </row>
    <row r="16" spans="1:4" ht="12.75" customHeight="1" x14ac:dyDescent="0.2">
      <c r="A16" s="406"/>
      <c r="B16" s="408"/>
      <c r="C16" s="380"/>
      <c r="D16" s="380"/>
    </row>
    <row r="17" spans="1:4" ht="12.75" customHeight="1" x14ac:dyDescent="0.2">
      <c r="A17" s="406"/>
      <c r="B17" s="408"/>
      <c r="C17" s="380"/>
      <c r="D17" s="380"/>
    </row>
    <row r="18" spans="1:4" ht="12.75" customHeight="1" x14ac:dyDescent="0.2">
      <c r="A18" s="406"/>
      <c r="B18" s="408"/>
      <c r="C18" s="380"/>
      <c r="D18" s="380"/>
    </row>
    <row r="19" spans="1:4" ht="12.75" customHeight="1" x14ac:dyDescent="0.2">
      <c r="A19" s="406"/>
      <c r="B19" s="408"/>
      <c r="C19" s="380"/>
      <c r="D19" s="380"/>
    </row>
    <row r="20" spans="1:4" ht="12.75" customHeight="1" x14ac:dyDescent="0.2">
      <c r="A20" s="406"/>
      <c r="B20" s="408"/>
      <c r="C20" s="380"/>
      <c r="D20" s="380"/>
    </row>
    <row r="21" spans="1:4" ht="12.75" customHeight="1" thickBot="1" x14ac:dyDescent="0.25">
      <c r="A21" s="407"/>
      <c r="B21" s="403"/>
      <c r="C21" s="381"/>
      <c r="D21" s="381"/>
    </row>
    <row r="22" spans="1:4" ht="12.75" customHeight="1" x14ac:dyDescent="0.2">
      <c r="A22" s="405" t="s">
        <v>56</v>
      </c>
      <c r="B22" s="402" t="s">
        <v>4</v>
      </c>
      <c r="C22" s="409" t="s">
        <v>84</v>
      </c>
      <c r="D22" s="359">
        <v>7</v>
      </c>
    </row>
    <row r="23" spans="1:4" ht="12.75" customHeight="1" x14ac:dyDescent="0.2">
      <c r="A23" s="406"/>
      <c r="B23" s="408"/>
      <c r="C23" s="410"/>
      <c r="D23" s="375"/>
    </row>
    <row r="24" spans="1:4" ht="12.75" customHeight="1" x14ac:dyDescent="0.2">
      <c r="A24" s="406"/>
      <c r="B24" s="408"/>
      <c r="C24" s="410"/>
      <c r="D24" s="375"/>
    </row>
    <row r="25" spans="1:4" ht="12.75" customHeight="1" x14ac:dyDescent="0.2">
      <c r="A25" s="406"/>
      <c r="B25" s="408"/>
      <c r="C25" s="410"/>
      <c r="D25" s="375"/>
    </row>
    <row r="26" spans="1:4" ht="12.75" customHeight="1" x14ac:dyDescent="0.2">
      <c r="A26" s="406"/>
      <c r="B26" s="408"/>
      <c r="C26" s="410"/>
      <c r="D26" s="375"/>
    </row>
    <row r="27" spans="1:4" ht="12.75" customHeight="1" x14ac:dyDescent="0.2">
      <c r="A27" s="406"/>
      <c r="B27" s="408"/>
      <c r="C27" s="410"/>
      <c r="D27" s="375"/>
    </row>
    <row r="28" spans="1:4" ht="12.75" customHeight="1" thickBot="1" x14ac:dyDescent="0.25">
      <c r="A28" s="407"/>
      <c r="B28" s="403"/>
      <c r="C28" s="411"/>
      <c r="D28" s="376"/>
    </row>
    <row r="29" spans="1:4" ht="12.75" customHeight="1" x14ac:dyDescent="0.2">
      <c r="A29" s="405" t="s">
        <v>39</v>
      </c>
      <c r="B29" s="402" t="s">
        <v>5</v>
      </c>
      <c r="C29" s="409" t="s">
        <v>83</v>
      </c>
      <c r="D29" s="359">
        <v>6</v>
      </c>
    </row>
    <row r="30" spans="1:4" ht="12.75" customHeight="1" x14ac:dyDescent="0.2">
      <c r="A30" s="406"/>
      <c r="B30" s="408"/>
      <c r="C30" s="410"/>
      <c r="D30" s="375"/>
    </row>
    <row r="31" spans="1:4" ht="12.75" customHeight="1" x14ac:dyDescent="0.2">
      <c r="A31" s="406"/>
      <c r="B31" s="408"/>
      <c r="C31" s="410"/>
      <c r="D31" s="375"/>
    </row>
    <row r="32" spans="1:4" ht="12.75" customHeight="1" x14ac:dyDescent="0.2">
      <c r="A32" s="406"/>
      <c r="B32" s="408"/>
      <c r="C32" s="410"/>
      <c r="D32" s="375"/>
    </row>
    <row r="33" spans="1:4" ht="12.75" customHeight="1" x14ac:dyDescent="0.2">
      <c r="A33" s="406"/>
      <c r="B33" s="408"/>
      <c r="C33" s="410"/>
      <c r="D33" s="375"/>
    </row>
    <row r="34" spans="1:4" ht="12.75" customHeight="1" x14ac:dyDescent="0.2">
      <c r="A34" s="406"/>
      <c r="B34" s="408"/>
      <c r="C34" s="410"/>
      <c r="D34" s="375"/>
    </row>
    <row r="35" spans="1:4" ht="12.75" customHeight="1" thickBot="1" x14ac:dyDescent="0.25">
      <c r="A35" s="407"/>
      <c r="B35" s="403"/>
      <c r="C35" s="411"/>
      <c r="D35" s="376"/>
    </row>
    <row r="36" spans="1:4" ht="12.75" customHeight="1" x14ac:dyDescent="0.2">
      <c r="A36" s="405" t="s">
        <v>34</v>
      </c>
      <c r="B36" s="402" t="s">
        <v>79</v>
      </c>
      <c r="C36" s="409" t="s">
        <v>82</v>
      </c>
      <c r="D36" s="359">
        <v>3</v>
      </c>
    </row>
    <row r="37" spans="1:4" ht="12.75" customHeight="1" x14ac:dyDescent="0.2">
      <c r="A37" s="406"/>
      <c r="B37" s="408"/>
      <c r="C37" s="410"/>
      <c r="D37" s="375"/>
    </row>
    <row r="38" spans="1:4" ht="12.75" customHeight="1" x14ac:dyDescent="0.2">
      <c r="A38" s="406"/>
      <c r="B38" s="408"/>
      <c r="C38" s="410"/>
      <c r="D38" s="375"/>
    </row>
    <row r="39" spans="1:4" ht="12.75" customHeight="1" x14ac:dyDescent="0.2">
      <c r="A39" s="406"/>
      <c r="B39" s="408"/>
      <c r="C39" s="410"/>
      <c r="D39" s="375"/>
    </row>
    <row r="40" spans="1:4" ht="12.75" customHeight="1" x14ac:dyDescent="0.2">
      <c r="A40" s="406"/>
      <c r="B40" s="408"/>
      <c r="C40" s="410"/>
      <c r="D40" s="375"/>
    </row>
    <row r="41" spans="1:4" ht="12.75" customHeight="1" x14ac:dyDescent="0.2">
      <c r="A41" s="406"/>
      <c r="B41" s="408"/>
      <c r="C41" s="410"/>
      <c r="D41" s="375"/>
    </row>
    <row r="42" spans="1:4" ht="12.75" customHeight="1" thickBot="1" x14ac:dyDescent="0.25">
      <c r="A42" s="407"/>
      <c r="B42" s="403"/>
      <c r="C42" s="411"/>
      <c r="D42" s="376"/>
    </row>
    <row r="43" spans="1:4" ht="12.75" customHeight="1" x14ac:dyDescent="0.2">
      <c r="A43" s="405" t="s">
        <v>34</v>
      </c>
      <c r="B43" s="402" t="s">
        <v>78</v>
      </c>
      <c r="C43" s="409" t="s">
        <v>81</v>
      </c>
      <c r="D43" s="359">
        <v>2</v>
      </c>
    </row>
    <row r="44" spans="1:4" ht="12.75" customHeight="1" x14ac:dyDescent="0.2">
      <c r="A44" s="406"/>
      <c r="B44" s="408"/>
      <c r="C44" s="410"/>
      <c r="D44" s="375"/>
    </row>
    <row r="45" spans="1:4" ht="12.75" customHeight="1" x14ac:dyDescent="0.2">
      <c r="A45" s="406"/>
      <c r="B45" s="408"/>
      <c r="C45" s="410"/>
      <c r="D45" s="375"/>
    </row>
    <row r="46" spans="1:4" ht="12.75" customHeight="1" x14ac:dyDescent="0.2">
      <c r="A46" s="406"/>
      <c r="B46" s="408"/>
      <c r="C46" s="410"/>
      <c r="D46" s="375"/>
    </row>
    <row r="47" spans="1:4" ht="12.75" customHeight="1" x14ac:dyDescent="0.2">
      <c r="A47" s="406"/>
      <c r="B47" s="408"/>
      <c r="C47" s="410"/>
      <c r="D47" s="375"/>
    </row>
    <row r="48" spans="1:4" ht="12.75" customHeight="1" x14ac:dyDescent="0.2">
      <c r="A48" s="406"/>
      <c r="B48" s="408"/>
      <c r="C48" s="410"/>
      <c r="D48" s="375"/>
    </row>
    <row r="49" spans="1:4" ht="12.75" customHeight="1" thickBot="1" x14ac:dyDescent="0.25">
      <c r="A49" s="407"/>
      <c r="B49" s="403"/>
      <c r="C49" s="411"/>
      <c r="D49" s="376"/>
    </row>
    <row r="50" spans="1:4" ht="12.75" customHeight="1" x14ac:dyDescent="0.2">
      <c r="A50" s="412" t="s">
        <v>57</v>
      </c>
      <c r="B50" s="402" t="s">
        <v>77</v>
      </c>
      <c r="C50" s="404" t="s">
        <v>80</v>
      </c>
      <c r="D50" s="359">
        <v>1</v>
      </c>
    </row>
    <row r="51" spans="1:4" ht="12.75" customHeight="1" x14ac:dyDescent="0.2">
      <c r="A51" s="413"/>
      <c r="B51" s="408"/>
      <c r="C51" s="380"/>
      <c r="D51" s="375"/>
    </row>
    <row r="52" spans="1:4" ht="12.75" customHeight="1" x14ac:dyDescent="0.2">
      <c r="A52" s="413"/>
      <c r="B52" s="408"/>
      <c r="C52" s="380"/>
      <c r="D52" s="375"/>
    </row>
    <row r="53" spans="1:4" ht="12.75" customHeight="1" x14ac:dyDescent="0.2">
      <c r="A53" s="413"/>
      <c r="B53" s="408"/>
      <c r="C53" s="380"/>
      <c r="D53" s="375"/>
    </row>
    <row r="54" spans="1:4" ht="12.75" customHeight="1" x14ac:dyDescent="0.2">
      <c r="A54" s="413"/>
      <c r="B54" s="408"/>
      <c r="C54" s="380"/>
      <c r="D54" s="375"/>
    </row>
    <row r="55" spans="1:4" ht="12.75" customHeight="1" x14ac:dyDescent="0.2">
      <c r="A55" s="413"/>
      <c r="B55" s="408"/>
      <c r="C55" s="380"/>
      <c r="D55" s="375"/>
    </row>
    <row r="56" spans="1:4" ht="12.75" customHeight="1" thickBot="1" x14ac:dyDescent="0.25">
      <c r="A56" s="414"/>
      <c r="B56" s="403"/>
      <c r="C56" s="381"/>
      <c r="D56" s="376"/>
    </row>
    <row r="57" spans="1:4" ht="12.75" customHeight="1" x14ac:dyDescent="0.2"/>
    <row r="59" spans="1:4" ht="12.75" customHeight="1" x14ac:dyDescent="0.2"/>
  </sheetData>
  <mergeCells count="33">
    <mergeCell ref="B43:B49"/>
    <mergeCell ref="C43:C49"/>
    <mergeCell ref="A36:A42"/>
    <mergeCell ref="B36:B42"/>
    <mergeCell ref="C36:C42"/>
    <mergeCell ref="A8:A14"/>
    <mergeCell ref="B8:B14"/>
    <mergeCell ref="C8:C14"/>
    <mergeCell ref="D8:D14"/>
    <mergeCell ref="D22:D28"/>
    <mergeCell ref="B15:B21"/>
    <mergeCell ref="D15:D21"/>
    <mergeCell ref="A1:D3"/>
    <mergeCell ref="A4:A7"/>
    <mergeCell ref="B4:B7"/>
    <mergeCell ref="C4:C7"/>
    <mergeCell ref="D4:D7"/>
    <mergeCell ref="D50:D56"/>
    <mergeCell ref="C15:C21"/>
    <mergeCell ref="A22:A28"/>
    <mergeCell ref="B22:B28"/>
    <mergeCell ref="C22:C28"/>
    <mergeCell ref="A15:A21"/>
    <mergeCell ref="A50:A56"/>
    <mergeCell ref="B50:B56"/>
    <mergeCell ref="C50:C56"/>
    <mergeCell ref="D43:D49"/>
    <mergeCell ref="B29:B35"/>
    <mergeCell ref="C29:C35"/>
    <mergeCell ref="D29:D35"/>
    <mergeCell ref="D36:D42"/>
    <mergeCell ref="A29:A35"/>
    <mergeCell ref="A43:A49"/>
  </mergeCells>
  <phoneticPr fontId="0" type="noConversion"/>
  <printOptions horizontalCentered="1" verticalCentered="1"/>
  <pageMargins left="0" right="0" top="0" bottom="0" header="0" footer="0"/>
  <pageSetup paperSize="9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A80"/>
  <sheetViews>
    <sheetView showZeros="0" zoomScale="70" zoomScaleNormal="70" zoomScaleSheetLayoutView="70" workbookViewId="0">
      <selection activeCell="M14" sqref="M14"/>
    </sheetView>
  </sheetViews>
  <sheetFormatPr baseColWidth="10" defaultRowHeight="12.75" x14ac:dyDescent="0.2"/>
  <cols>
    <col min="1" max="1" width="7.85546875" style="27" customWidth="1"/>
    <col min="2" max="2" width="9.42578125" style="27" customWidth="1"/>
    <col min="3" max="3" width="10" style="84" customWidth="1"/>
    <col min="4" max="4" width="9.42578125" style="91" customWidth="1"/>
    <col min="5" max="5" width="23.5703125" style="27" customWidth="1"/>
    <col min="6" max="6" width="7.7109375" style="27" customWidth="1"/>
    <col min="7" max="7" width="9.5703125" style="27" customWidth="1"/>
    <col min="8" max="8" width="16.28515625" style="27" customWidth="1"/>
    <col min="9" max="9" width="7.7109375" style="27" customWidth="1"/>
    <col min="10" max="10" width="20.85546875" style="27" customWidth="1"/>
    <col min="11" max="11" width="15.7109375" style="30" customWidth="1"/>
    <col min="12" max="12" width="28" style="30" customWidth="1"/>
    <col min="13" max="13" width="4.5703125" style="84" bestFit="1" customWidth="1"/>
    <col min="14" max="15" width="3.85546875" style="84" customWidth="1"/>
    <col min="16" max="16" width="5.7109375" style="84" customWidth="1"/>
    <col min="17" max="17" width="5.7109375" style="27" customWidth="1"/>
    <col min="18" max="18" width="33.7109375" style="27" customWidth="1"/>
    <col min="19" max="19" width="10.85546875" style="27" customWidth="1"/>
    <col min="20" max="20" width="10" style="27" customWidth="1"/>
    <col min="21" max="23" width="2.7109375" style="84" customWidth="1"/>
    <col min="24" max="24" width="5.5703125" style="84" customWidth="1"/>
    <col min="25" max="16384" width="11.42578125" style="27"/>
  </cols>
  <sheetData>
    <row r="1" spans="1:27" ht="16.5" customHeight="1" x14ac:dyDescent="0.2">
      <c r="A1" s="473"/>
      <c r="B1" s="474"/>
      <c r="C1" s="89"/>
      <c r="D1" s="89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93" t="s">
        <v>152</v>
      </c>
      <c r="S1" s="460"/>
      <c r="T1" s="460"/>
      <c r="U1" s="460"/>
      <c r="V1" s="460"/>
      <c r="W1" s="460"/>
      <c r="X1" s="461"/>
    </row>
    <row r="2" spans="1:27" ht="18" customHeight="1" thickBot="1" x14ac:dyDescent="0.25">
      <c r="A2" s="475"/>
      <c r="B2" s="476"/>
      <c r="C2" s="90"/>
      <c r="D2" s="90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112" t="s">
        <v>103</v>
      </c>
      <c r="S2" s="452"/>
      <c r="T2" s="452"/>
      <c r="U2" s="452"/>
      <c r="V2" s="452"/>
      <c r="W2" s="452"/>
      <c r="X2" s="453"/>
    </row>
    <row r="3" spans="1:27" ht="25.5" customHeight="1" thickBot="1" x14ac:dyDescent="0.25">
      <c r="A3" s="58" t="s">
        <v>68</v>
      </c>
      <c r="B3" s="491">
        <f>entête!$I$7</f>
        <v>0</v>
      </c>
      <c r="C3" s="491"/>
      <c r="D3" s="492"/>
      <c r="E3" s="471"/>
      <c r="F3" s="472"/>
      <c r="G3" s="472"/>
      <c r="H3" s="472"/>
      <c r="I3" s="472"/>
      <c r="J3" s="472"/>
      <c r="K3" s="88" t="s">
        <v>91</v>
      </c>
      <c r="L3" s="115">
        <f>entête!$I$13</f>
        <v>0</v>
      </c>
      <c r="M3" s="495" t="s">
        <v>92</v>
      </c>
      <c r="N3" s="495"/>
      <c r="O3" s="495"/>
      <c r="P3" s="468">
        <f>entête!$L$13</f>
        <v>0</v>
      </c>
      <c r="Q3" s="468"/>
      <c r="R3" s="468"/>
      <c r="S3" s="506" t="s">
        <v>177</v>
      </c>
      <c r="T3" s="506"/>
      <c r="U3" s="501">
        <f>entête!I10</f>
        <v>0</v>
      </c>
      <c r="V3" s="501"/>
      <c r="W3" s="501" t="e">
        <f>entête!#REF!</f>
        <v>#REF!</v>
      </c>
      <c r="X3" s="502"/>
    </row>
    <row r="4" spans="1:27" ht="12.75" customHeight="1" x14ac:dyDescent="0.2">
      <c r="A4" s="487" t="s">
        <v>101</v>
      </c>
      <c r="B4" s="488"/>
      <c r="C4" s="469"/>
      <c r="D4" s="469"/>
      <c r="E4" s="469"/>
      <c r="F4" s="469"/>
      <c r="G4" s="469"/>
      <c r="H4" s="469"/>
      <c r="I4" s="469"/>
      <c r="J4" s="469"/>
      <c r="K4" s="469"/>
      <c r="L4" s="493" t="s">
        <v>153</v>
      </c>
      <c r="M4" s="493"/>
      <c r="N4" s="493"/>
      <c r="O4" s="493"/>
      <c r="P4" s="499">
        <f>entête!D18</f>
        <v>100</v>
      </c>
      <c r="Q4" s="499"/>
      <c r="R4" s="155"/>
      <c r="S4" s="155" t="s">
        <v>178</v>
      </c>
      <c r="T4" s="155"/>
      <c r="U4" s="155"/>
      <c r="V4" s="155"/>
      <c r="W4" s="155"/>
      <c r="X4" s="156"/>
      <c r="AA4" s="180"/>
    </row>
    <row r="5" spans="1:27" ht="13.5" thickBot="1" x14ac:dyDescent="0.25">
      <c r="A5" s="489"/>
      <c r="B5" s="490"/>
      <c r="C5" s="470"/>
      <c r="D5" s="470"/>
      <c r="E5" s="470"/>
      <c r="F5" s="470"/>
      <c r="G5" s="470"/>
      <c r="H5" s="470"/>
      <c r="I5" s="470"/>
      <c r="J5" s="470"/>
      <c r="K5" s="470"/>
      <c r="L5" s="494"/>
      <c r="M5" s="494"/>
      <c r="N5" s="494"/>
      <c r="O5" s="494"/>
      <c r="P5" s="500"/>
      <c r="Q5" s="500"/>
      <c r="R5" s="157"/>
      <c r="S5" s="157"/>
      <c r="T5" s="157"/>
      <c r="U5" s="157"/>
      <c r="V5" s="157"/>
      <c r="W5" s="157"/>
      <c r="X5" s="158"/>
    </row>
    <row r="6" spans="1:27" s="171" customFormat="1" ht="18" customHeight="1" x14ac:dyDescent="0.2">
      <c r="A6" s="479" t="s">
        <v>8</v>
      </c>
      <c r="B6" s="480"/>
      <c r="C6" s="477" t="s">
        <v>93</v>
      </c>
      <c r="D6" s="480" t="s">
        <v>154</v>
      </c>
      <c r="E6" s="454" t="s">
        <v>198</v>
      </c>
      <c r="F6" s="462" t="s">
        <v>10</v>
      </c>
      <c r="G6" s="454"/>
      <c r="H6" s="463"/>
      <c r="I6" s="483" t="s">
        <v>11</v>
      </c>
      <c r="J6" s="484"/>
      <c r="K6" s="496" t="s">
        <v>12</v>
      </c>
      <c r="L6" s="497"/>
      <c r="M6" s="497"/>
      <c r="N6" s="497"/>
      <c r="O6" s="497"/>
      <c r="P6" s="498"/>
      <c r="Q6" s="503" t="s">
        <v>19</v>
      </c>
      <c r="R6" s="504"/>
      <c r="S6" s="504"/>
      <c r="T6" s="504"/>
      <c r="U6" s="504"/>
      <c r="V6" s="504"/>
      <c r="W6" s="504"/>
      <c r="X6" s="505"/>
      <c r="Y6" s="179"/>
    </row>
    <row r="7" spans="1:27" s="171" customFormat="1" ht="24" customHeight="1" thickBot="1" x14ac:dyDescent="0.25">
      <c r="A7" s="481"/>
      <c r="B7" s="482"/>
      <c r="C7" s="478"/>
      <c r="D7" s="482"/>
      <c r="E7" s="455"/>
      <c r="F7" s="464"/>
      <c r="G7" s="455"/>
      <c r="H7" s="465"/>
      <c r="I7" s="485"/>
      <c r="J7" s="486"/>
      <c r="K7" s="466" t="s">
        <v>21</v>
      </c>
      <c r="L7" s="467"/>
      <c r="M7" s="172" t="s">
        <v>13</v>
      </c>
      <c r="N7" s="172" t="s">
        <v>14</v>
      </c>
      <c r="O7" s="172" t="s">
        <v>15</v>
      </c>
      <c r="P7" s="111" t="s">
        <v>16</v>
      </c>
      <c r="Q7" s="456" t="s">
        <v>20</v>
      </c>
      <c r="R7" s="457"/>
      <c r="S7" s="173" t="s">
        <v>17</v>
      </c>
      <c r="T7" s="173" t="s">
        <v>18</v>
      </c>
      <c r="U7" s="174" t="s">
        <v>13</v>
      </c>
      <c r="V7" s="174" t="s">
        <v>14</v>
      </c>
      <c r="W7" s="174" t="s">
        <v>15</v>
      </c>
      <c r="X7" s="159" t="s">
        <v>16</v>
      </c>
    </row>
    <row r="8" spans="1:27" ht="32.25" customHeight="1" x14ac:dyDescent="0.2">
      <c r="A8" s="440"/>
      <c r="B8" s="445"/>
      <c r="C8" s="162"/>
      <c r="D8" s="137" t="s">
        <v>64</v>
      </c>
      <c r="E8" s="263"/>
      <c r="F8" s="421" t="s">
        <v>230</v>
      </c>
      <c r="G8" s="438" t="s">
        <v>230</v>
      </c>
      <c r="H8" s="422" t="s">
        <v>230</v>
      </c>
      <c r="I8" s="421" t="s">
        <v>257</v>
      </c>
      <c r="J8" s="422" t="s">
        <v>257</v>
      </c>
      <c r="K8" s="421" t="s">
        <v>266</v>
      </c>
      <c r="L8" s="422" t="s">
        <v>266</v>
      </c>
      <c r="M8" s="83">
        <v>5</v>
      </c>
      <c r="N8" s="83">
        <v>5</v>
      </c>
      <c r="O8" s="83">
        <v>5</v>
      </c>
      <c r="P8" s="246">
        <f t="shared" ref="P8:P13" si="0">M8*N8*O8</f>
        <v>125</v>
      </c>
      <c r="Q8" s="507"/>
      <c r="R8" s="508"/>
      <c r="S8" s="239" t="s">
        <v>323</v>
      </c>
      <c r="T8" s="265">
        <v>43793</v>
      </c>
      <c r="U8" s="160"/>
      <c r="V8" s="160"/>
      <c r="W8" s="160"/>
      <c r="X8" s="164">
        <f t="shared" ref="X8:X15" si="1">U8*V8*W8</f>
        <v>0</v>
      </c>
    </row>
    <row r="9" spans="1:27" ht="32.25" customHeight="1" x14ac:dyDescent="0.2">
      <c r="A9" s="425"/>
      <c r="B9" s="426"/>
      <c r="C9" s="224"/>
      <c r="D9" s="211"/>
      <c r="E9" s="247" t="s">
        <v>213</v>
      </c>
      <c r="F9" s="421" t="s">
        <v>231</v>
      </c>
      <c r="G9" s="438" t="s">
        <v>231</v>
      </c>
      <c r="H9" s="422" t="s">
        <v>231</v>
      </c>
      <c r="I9" s="421" t="s">
        <v>257</v>
      </c>
      <c r="J9" s="422" t="s">
        <v>257</v>
      </c>
      <c r="K9" s="421" t="s">
        <v>267</v>
      </c>
      <c r="L9" s="422" t="s">
        <v>267</v>
      </c>
      <c r="M9" s="214">
        <v>2</v>
      </c>
      <c r="N9" s="214">
        <v>7</v>
      </c>
      <c r="O9" s="214">
        <v>6</v>
      </c>
      <c r="P9" s="214">
        <f t="shared" si="0"/>
        <v>84</v>
      </c>
      <c r="Q9" s="419"/>
      <c r="R9" s="420"/>
      <c r="S9" s="239"/>
      <c r="T9" s="265">
        <v>43793</v>
      </c>
      <c r="U9" s="160"/>
      <c r="V9" s="160"/>
      <c r="W9" s="160"/>
      <c r="X9" s="164"/>
    </row>
    <row r="10" spans="1:27" ht="32.25" customHeight="1" x14ac:dyDescent="0.2">
      <c r="A10" s="425"/>
      <c r="B10" s="426"/>
      <c r="C10" s="224"/>
      <c r="D10" s="211"/>
      <c r="E10" s="248" t="s">
        <v>214</v>
      </c>
      <c r="F10" s="427" t="s">
        <v>232</v>
      </c>
      <c r="G10" s="428" t="s">
        <v>232</v>
      </c>
      <c r="H10" s="439" t="s">
        <v>232</v>
      </c>
      <c r="I10" s="440" t="s">
        <v>258</v>
      </c>
      <c r="J10" s="441" t="s">
        <v>258</v>
      </c>
      <c r="K10" s="442" t="s">
        <v>268</v>
      </c>
      <c r="L10" s="443" t="s">
        <v>268</v>
      </c>
      <c r="M10" s="214">
        <v>5</v>
      </c>
      <c r="N10" s="214">
        <v>5</v>
      </c>
      <c r="O10" s="214">
        <v>7</v>
      </c>
      <c r="P10" s="246">
        <f t="shared" si="0"/>
        <v>175</v>
      </c>
      <c r="Q10" s="419"/>
      <c r="R10" s="420"/>
      <c r="S10" s="239" t="s">
        <v>323</v>
      </c>
      <c r="T10" s="265">
        <v>43793</v>
      </c>
      <c r="U10" s="160"/>
      <c r="V10" s="160"/>
      <c r="W10" s="160"/>
      <c r="X10" s="164"/>
    </row>
    <row r="11" spans="1:27" ht="32.25" customHeight="1" x14ac:dyDescent="0.2">
      <c r="A11" s="425"/>
      <c r="B11" s="426"/>
      <c r="C11" s="224"/>
      <c r="D11" s="211"/>
      <c r="E11" s="554" t="s">
        <v>215</v>
      </c>
      <c r="F11" s="440" t="s">
        <v>232</v>
      </c>
      <c r="G11" s="444" t="s">
        <v>232</v>
      </c>
      <c r="H11" s="445" t="s">
        <v>232</v>
      </c>
      <c r="I11" s="427" t="s">
        <v>258</v>
      </c>
      <c r="J11" s="429" t="s">
        <v>258</v>
      </c>
      <c r="K11" s="427" t="s">
        <v>269</v>
      </c>
      <c r="L11" s="429" t="s">
        <v>269</v>
      </c>
      <c r="M11" s="214">
        <v>6</v>
      </c>
      <c r="N11" s="214">
        <v>5</v>
      </c>
      <c r="O11" s="214">
        <v>2</v>
      </c>
      <c r="P11" s="214">
        <f t="shared" si="0"/>
        <v>60</v>
      </c>
      <c r="Q11" s="419"/>
      <c r="R11" s="420"/>
      <c r="S11" s="239"/>
      <c r="T11" s="265">
        <v>43793</v>
      </c>
      <c r="U11" s="160"/>
      <c r="V11" s="160"/>
      <c r="W11" s="160"/>
      <c r="X11" s="164"/>
    </row>
    <row r="12" spans="1:27" ht="32.25" customHeight="1" x14ac:dyDescent="0.2">
      <c r="A12" s="425"/>
      <c r="B12" s="426"/>
      <c r="C12" s="224"/>
      <c r="D12" s="211"/>
      <c r="E12" s="555"/>
      <c r="F12" s="421" t="s">
        <v>233</v>
      </c>
      <c r="G12" s="438" t="s">
        <v>233</v>
      </c>
      <c r="H12" s="422" t="s">
        <v>233</v>
      </c>
      <c r="I12" s="421" t="s">
        <v>258</v>
      </c>
      <c r="J12" s="422" t="s">
        <v>258</v>
      </c>
      <c r="K12" s="421" t="s">
        <v>270</v>
      </c>
      <c r="L12" s="422" t="s">
        <v>270</v>
      </c>
      <c r="M12" s="214">
        <v>4</v>
      </c>
      <c r="N12" s="214">
        <v>6</v>
      </c>
      <c r="O12" s="214">
        <v>5</v>
      </c>
      <c r="P12" s="246">
        <f t="shared" si="0"/>
        <v>120</v>
      </c>
      <c r="Q12" s="437"/>
      <c r="R12" s="437"/>
      <c r="S12" s="163" t="s">
        <v>323</v>
      </c>
      <c r="T12" s="265">
        <v>43793</v>
      </c>
      <c r="U12" s="160"/>
      <c r="V12" s="160"/>
      <c r="W12" s="160"/>
      <c r="X12" s="164">
        <f t="shared" si="1"/>
        <v>0</v>
      </c>
    </row>
    <row r="13" spans="1:27" ht="32.25" customHeight="1" x14ac:dyDescent="0.2">
      <c r="A13" s="425"/>
      <c r="B13" s="426"/>
      <c r="C13" s="224"/>
      <c r="D13" s="211"/>
      <c r="E13" s="249" t="s">
        <v>216</v>
      </c>
      <c r="F13" s="421" t="s">
        <v>232</v>
      </c>
      <c r="G13" s="438" t="s">
        <v>232</v>
      </c>
      <c r="H13" s="422" t="s">
        <v>232</v>
      </c>
      <c r="I13" s="421" t="s">
        <v>258</v>
      </c>
      <c r="J13" s="422" t="s">
        <v>258</v>
      </c>
      <c r="K13" s="421" t="s">
        <v>271</v>
      </c>
      <c r="L13" s="422" t="s">
        <v>271</v>
      </c>
      <c r="M13" s="214">
        <v>5</v>
      </c>
      <c r="N13" s="214">
        <v>7</v>
      </c>
      <c r="O13" s="214">
        <v>4</v>
      </c>
      <c r="P13" s="246">
        <f t="shared" si="0"/>
        <v>140</v>
      </c>
      <c r="Q13" s="423"/>
      <c r="R13" s="424"/>
      <c r="S13" s="219" t="s">
        <v>323</v>
      </c>
      <c r="T13" s="265">
        <v>43793</v>
      </c>
      <c r="U13" s="160"/>
      <c r="V13" s="160"/>
      <c r="W13" s="160"/>
      <c r="X13" s="164">
        <f t="shared" si="1"/>
        <v>0</v>
      </c>
    </row>
    <row r="14" spans="1:27" ht="32.25" customHeight="1" x14ac:dyDescent="0.2">
      <c r="A14" s="425"/>
      <c r="B14" s="426"/>
      <c r="C14" s="225"/>
      <c r="D14" s="212"/>
      <c r="E14" s="250" t="s">
        <v>217</v>
      </c>
      <c r="F14" s="427"/>
      <c r="G14" s="428"/>
      <c r="H14" s="429"/>
      <c r="I14" s="427"/>
      <c r="J14" s="429"/>
      <c r="K14" s="427"/>
      <c r="L14" s="429"/>
      <c r="M14" s="215">
        <v>1</v>
      </c>
      <c r="N14" s="215">
        <v>5</v>
      </c>
      <c r="O14" s="215">
        <v>5</v>
      </c>
      <c r="P14" s="215">
        <f>M14*N14*O14</f>
        <v>25</v>
      </c>
      <c r="Q14" s="435"/>
      <c r="R14" s="436"/>
      <c r="S14" s="168"/>
      <c r="T14" s="168"/>
      <c r="U14" s="169"/>
      <c r="V14" s="169"/>
      <c r="W14" s="169"/>
      <c r="X14" s="170"/>
    </row>
    <row r="15" spans="1:27" s="29" customFormat="1" ht="32.25" customHeight="1" thickBot="1" x14ac:dyDescent="0.25">
      <c r="A15" s="446"/>
      <c r="B15" s="447"/>
      <c r="C15" s="226"/>
      <c r="D15" s="212"/>
      <c r="E15" s="251" t="s">
        <v>218</v>
      </c>
      <c r="F15" s="432" t="s">
        <v>234</v>
      </c>
      <c r="G15" s="433" t="s">
        <v>234</v>
      </c>
      <c r="H15" s="434" t="s">
        <v>234</v>
      </c>
      <c r="I15" s="450" t="s">
        <v>259</v>
      </c>
      <c r="J15" s="451" t="s">
        <v>259</v>
      </c>
      <c r="K15" s="448" t="s">
        <v>272</v>
      </c>
      <c r="L15" s="449" t="s">
        <v>272</v>
      </c>
      <c r="M15" s="215">
        <v>1</v>
      </c>
      <c r="N15" s="215">
        <v>7</v>
      </c>
      <c r="O15" s="215">
        <v>2</v>
      </c>
      <c r="P15" s="215">
        <f t="shared" ref="P15:P53" si="2">M15*N15*O15</f>
        <v>14</v>
      </c>
      <c r="Q15" s="430"/>
      <c r="R15" s="431"/>
      <c r="S15" s="221"/>
      <c r="T15" s="221"/>
      <c r="U15" s="169"/>
      <c r="V15" s="169"/>
      <c r="W15" s="169"/>
      <c r="X15" s="170">
        <f t="shared" si="1"/>
        <v>0</v>
      </c>
    </row>
    <row r="16" spans="1:27" ht="66.599999999999994" customHeight="1" thickBot="1" x14ac:dyDescent="0.25">
      <c r="A16" s="509"/>
      <c r="B16" s="510"/>
      <c r="C16" s="241"/>
      <c r="D16" s="228"/>
      <c r="E16" s="252" t="s">
        <v>219</v>
      </c>
      <c r="F16" s="511" t="s">
        <v>235</v>
      </c>
      <c r="G16" s="512" t="s">
        <v>235</v>
      </c>
      <c r="H16" s="513" t="s">
        <v>235</v>
      </c>
      <c r="I16" s="511" t="s">
        <v>257</v>
      </c>
      <c r="J16" s="513" t="s">
        <v>257</v>
      </c>
      <c r="K16" s="511" t="s">
        <v>273</v>
      </c>
      <c r="L16" s="513" t="s">
        <v>273</v>
      </c>
      <c r="M16" s="222">
        <v>1</v>
      </c>
      <c r="N16" s="222">
        <v>7</v>
      </c>
      <c r="O16" s="222">
        <v>2</v>
      </c>
      <c r="P16" s="215">
        <f t="shared" si="2"/>
        <v>14</v>
      </c>
      <c r="Q16" s="507"/>
      <c r="R16" s="508"/>
      <c r="S16" s="219"/>
      <c r="T16" s="219"/>
      <c r="U16" s="160"/>
      <c r="V16" s="160"/>
      <c r="W16" s="160"/>
      <c r="X16" s="164"/>
    </row>
    <row r="17" spans="1:24" x14ac:dyDescent="0.2">
      <c r="A17" s="509"/>
      <c r="B17" s="510"/>
      <c r="C17" s="241"/>
      <c r="D17" s="228"/>
      <c r="E17" s="253" t="s">
        <v>220</v>
      </c>
      <c r="F17" s="514" t="s">
        <v>294</v>
      </c>
      <c r="G17" s="515" t="s">
        <v>294</v>
      </c>
      <c r="H17" s="516" t="s">
        <v>294</v>
      </c>
      <c r="I17" s="514" t="s">
        <v>258</v>
      </c>
      <c r="J17" s="516" t="s">
        <v>258</v>
      </c>
      <c r="K17" s="514" t="s">
        <v>274</v>
      </c>
      <c r="L17" s="516" t="s">
        <v>274</v>
      </c>
      <c r="M17" s="222">
        <v>1</v>
      </c>
      <c r="N17" s="222">
        <v>7</v>
      </c>
      <c r="O17" s="222">
        <v>2</v>
      </c>
      <c r="P17" s="215">
        <f t="shared" si="2"/>
        <v>14</v>
      </c>
      <c r="Q17" s="419"/>
      <c r="R17" s="420"/>
      <c r="S17" s="219"/>
      <c r="T17" s="219"/>
      <c r="U17" s="160"/>
      <c r="V17" s="160"/>
      <c r="W17" s="160"/>
      <c r="X17" s="164"/>
    </row>
    <row r="18" spans="1:24" ht="25.5" x14ac:dyDescent="0.2">
      <c r="A18" s="509"/>
      <c r="B18" s="510"/>
      <c r="C18" s="241"/>
      <c r="D18" s="228"/>
      <c r="E18" s="254" t="s">
        <v>221</v>
      </c>
      <c r="F18" s="514" t="s">
        <v>236</v>
      </c>
      <c r="G18" s="515" t="s">
        <v>236</v>
      </c>
      <c r="H18" s="516" t="s">
        <v>236</v>
      </c>
      <c r="I18" s="514" t="s">
        <v>258</v>
      </c>
      <c r="J18" s="516" t="s">
        <v>258</v>
      </c>
      <c r="K18" s="514" t="s">
        <v>295</v>
      </c>
      <c r="L18" s="516" t="s">
        <v>295</v>
      </c>
      <c r="M18" s="222">
        <v>1</v>
      </c>
      <c r="N18" s="222">
        <v>7</v>
      </c>
      <c r="O18" s="222">
        <v>2</v>
      </c>
      <c r="P18" s="215">
        <f t="shared" si="2"/>
        <v>14</v>
      </c>
      <c r="Q18" s="419"/>
      <c r="R18" s="420"/>
      <c r="S18" s="219"/>
      <c r="T18" s="219"/>
      <c r="U18" s="160"/>
      <c r="V18" s="160"/>
      <c r="W18" s="160"/>
      <c r="X18" s="164"/>
    </row>
    <row r="19" spans="1:24" x14ac:dyDescent="0.2">
      <c r="A19" s="509"/>
      <c r="B19" s="510"/>
      <c r="C19" s="241"/>
      <c r="D19" s="228"/>
      <c r="E19" s="556" t="s">
        <v>222</v>
      </c>
      <c r="F19" s="514" t="s">
        <v>237</v>
      </c>
      <c r="G19" s="515" t="s">
        <v>237</v>
      </c>
      <c r="H19" s="516" t="s">
        <v>237</v>
      </c>
      <c r="I19" s="514" t="s">
        <v>260</v>
      </c>
      <c r="J19" s="516" t="s">
        <v>260</v>
      </c>
      <c r="K19" s="514" t="s">
        <v>275</v>
      </c>
      <c r="L19" s="516" t="s">
        <v>275</v>
      </c>
      <c r="M19" s="222"/>
      <c r="N19" s="222"/>
      <c r="O19" s="222"/>
      <c r="P19" s="215">
        <f t="shared" si="2"/>
        <v>0</v>
      </c>
      <c r="Q19" s="419"/>
      <c r="R19" s="420"/>
      <c r="S19" s="219"/>
      <c r="T19" s="219"/>
      <c r="U19" s="160"/>
      <c r="V19" s="160"/>
      <c r="W19" s="160"/>
      <c r="X19" s="164"/>
    </row>
    <row r="20" spans="1:24" x14ac:dyDescent="0.2">
      <c r="A20" s="509"/>
      <c r="B20" s="510"/>
      <c r="C20" s="241"/>
      <c r="D20" s="228"/>
      <c r="E20" s="557"/>
      <c r="F20" s="511" t="s">
        <v>238</v>
      </c>
      <c r="G20" s="512" t="s">
        <v>238</v>
      </c>
      <c r="H20" s="513" t="s">
        <v>238</v>
      </c>
      <c r="I20" s="511" t="s">
        <v>260</v>
      </c>
      <c r="J20" s="513" t="s">
        <v>260</v>
      </c>
      <c r="K20" s="511" t="s">
        <v>276</v>
      </c>
      <c r="L20" s="513" t="s">
        <v>276</v>
      </c>
      <c r="M20" s="222">
        <v>1</v>
      </c>
      <c r="N20" s="222">
        <v>7</v>
      </c>
      <c r="O20" s="222">
        <v>2</v>
      </c>
      <c r="P20" s="215">
        <f t="shared" si="2"/>
        <v>14</v>
      </c>
      <c r="Q20" s="437"/>
      <c r="R20" s="437"/>
      <c r="S20" s="219"/>
      <c r="T20" s="219"/>
      <c r="U20" s="160"/>
      <c r="V20" s="160"/>
      <c r="W20" s="160"/>
      <c r="X20" s="164"/>
    </row>
    <row r="21" spans="1:24" ht="30.6" customHeight="1" x14ac:dyDescent="0.2">
      <c r="A21" s="509"/>
      <c r="B21" s="510"/>
      <c r="C21" s="241"/>
      <c r="D21" s="228"/>
      <c r="E21" s="563" t="s">
        <v>223</v>
      </c>
      <c r="F21" s="511" t="s">
        <v>239</v>
      </c>
      <c r="G21" s="512" t="s">
        <v>239</v>
      </c>
      <c r="H21" s="513" t="s">
        <v>239</v>
      </c>
      <c r="I21" s="511" t="s">
        <v>261</v>
      </c>
      <c r="J21" s="513" t="s">
        <v>261</v>
      </c>
      <c r="K21" s="511" t="s">
        <v>277</v>
      </c>
      <c r="L21" s="513" t="s">
        <v>277</v>
      </c>
      <c r="M21" s="222">
        <v>1</v>
      </c>
      <c r="N21" s="222">
        <v>5</v>
      </c>
      <c r="O21" s="222">
        <v>5</v>
      </c>
      <c r="P21" s="215">
        <f t="shared" si="2"/>
        <v>25</v>
      </c>
      <c r="Q21" s="423"/>
      <c r="R21" s="424"/>
      <c r="S21" s="219"/>
      <c r="T21" s="219"/>
      <c r="U21" s="160"/>
      <c r="V21" s="160"/>
      <c r="W21" s="160"/>
      <c r="X21" s="164"/>
    </row>
    <row r="22" spans="1:24" ht="42" customHeight="1" x14ac:dyDescent="0.2">
      <c r="A22" s="509"/>
      <c r="B22" s="510"/>
      <c r="C22" s="229"/>
      <c r="D22" s="230"/>
      <c r="E22" s="564"/>
      <c r="F22" s="514" t="s">
        <v>240</v>
      </c>
      <c r="G22" s="515" t="s">
        <v>240</v>
      </c>
      <c r="H22" s="516" t="s">
        <v>240</v>
      </c>
      <c r="I22" s="514" t="s">
        <v>262</v>
      </c>
      <c r="J22" s="516" t="s">
        <v>262</v>
      </c>
      <c r="K22" s="514" t="s">
        <v>278</v>
      </c>
      <c r="L22" s="516" t="s">
        <v>278</v>
      </c>
      <c r="M22" s="213">
        <v>1</v>
      </c>
      <c r="N22" s="213">
        <v>7</v>
      </c>
      <c r="O22" s="213">
        <v>2</v>
      </c>
      <c r="P22" s="215">
        <f t="shared" si="2"/>
        <v>14</v>
      </c>
      <c r="Q22" s="435"/>
      <c r="R22" s="436"/>
      <c r="S22" s="168"/>
      <c r="T22" s="168"/>
      <c r="U22" s="169"/>
      <c r="V22" s="169"/>
      <c r="W22" s="169"/>
      <c r="X22" s="170"/>
    </row>
    <row r="23" spans="1:24" ht="250.9" customHeight="1" x14ac:dyDescent="0.2">
      <c r="A23" s="518"/>
      <c r="B23" s="519"/>
      <c r="C23" s="231"/>
      <c r="D23" s="230"/>
      <c r="E23" s="564"/>
      <c r="F23" s="520" t="s">
        <v>241</v>
      </c>
      <c r="G23" s="521" t="s">
        <v>241</v>
      </c>
      <c r="H23" s="522" t="s">
        <v>241</v>
      </c>
      <c r="I23" s="511" t="s">
        <v>262</v>
      </c>
      <c r="J23" s="513" t="s">
        <v>262</v>
      </c>
      <c r="K23" s="520" t="s">
        <v>279</v>
      </c>
      <c r="L23" s="522" t="s">
        <v>279</v>
      </c>
      <c r="M23" s="213">
        <v>1</v>
      </c>
      <c r="N23" s="213">
        <v>7</v>
      </c>
      <c r="O23" s="213">
        <v>2</v>
      </c>
      <c r="P23" s="215">
        <f t="shared" si="2"/>
        <v>14</v>
      </c>
      <c r="Q23" s="550"/>
      <c r="R23" s="551"/>
      <c r="S23" s="221"/>
      <c r="T23" s="221"/>
      <c r="U23" s="169"/>
      <c r="V23" s="169"/>
      <c r="W23" s="169"/>
      <c r="X23" s="170"/>
    </row>
    <row r="24" spans="1:24" x14ac:dyDescent="0.2">
      <c r="A24" s="517"/>
      <c r="B24" s="510"/>
      <c r="C24" s="241"/>
      <c r="D24" s="228"/>
      <c r="E24" s="564"/>
      <c r="F24" s="511" t="s">
        <v>242</v>
      </c>
      <c r="G24" s="512" t="s">
        <v>242</v>
      </c>
      <c r="H24" s="513" t="s">
        <v>242</v>
      </c>
      <c r="I24" s="511"/>
      <c r="J24" s="513"/>
      <c r="K24" s="511" t="s">
        <v>280</v>
      </c>
      <c r="L24" s="513" t="s">
        <v>280</v>
      </c>
      <c r="M24" s="222">
        <v>1</v>
      </c>
      <c r="N24" s="222">
        <v>7</v>
      </c>
      <c r="O24" s="222">
        <v>2</v>
      </c>
      <c r="P24" s="215">
        <f t="shared" si="2"/>
        <v>14</v>
      </c>
      <c r="Q24" s="437"/>
      <c r="R24" s="437"/>
      <c r="S24" s="219"/>
      <c r="T24" s="219"/>
      <c r="U24" s="160"/>
      <c r="V24" s="160"/>
      <c r="W24" s="160"/>
      <c r="X24" s="160"/>
    </row>
    <row r="25" spans="1:24" x14ac:dyDescent="0.2">
      <c r="A25" s="517"/>
      <c r="B25" s="510"/>
      <c r="C25" s="241"/>
      <c r="D25" s="228"/>
      <c r="E25" s="565"/>
      <c r="F25" s="514" t="s">
        <v>235</v>
      </c>
      <c r="G25" s="515" t="s">
        <v>235</v>
      </c>
      <c r="H25" s="516" t="s">
        <v>235</v>
      </c>
      <c r="I25" s="514"/>
      <c r="J25" s="516"/>
      <c r="K25" s="514" t="s">
        <v>281</v>
      </c>
      <c r="L25" s="516" t="s">
        <v>281</v>
      </c>
      <c r="M25" s="222">
        <v>1</v>
      </c>
      <c r="N25" s="222">
        <v>7</v>
      </c>
      <c r="O25" s="222">
        <v>2</v>
      </c>
      <c r="P25" s="215">
        <f t="shared" si="2"/>
        <v>14</v>
      </c>
      <c r="Q25" s="419"/>
      <c r="R25" s="420"/>
      <c r="S25" s="219"/>
      <c r="T25" s="219"/>
      <c r="U25" s="160"/>
      <c r="V25" s="160"/>
      <c r="W25" s="160"/>
      <c r="X25" s="160"/>
    </row>
    <row r="26" spans="1:24" ht="52.9" customHeight="1" x14ac:dyDescent="0.2">
      <c r="A26" s="517"/>
      <c r="B26" s="510"/>
      <c r="C26" s="241"/>
      <c r="D26" s="228"/>
      <c r="E26" s="563" t="s">
        <v>224</v>
      </c>
      <c r="F26" s="511" t="s">
        <v>243</v>
      </c>
      <c r="G26" s="512" t="s">
        <v>243</v>
      </c>
      <c r="H26" s="513" t="s">
        <v>243</v>
      </c>
      <c r="I26" s="511" t="s">
        <v>263</v>
      </c>
      <c r="J26" s="513" t="s">
        <v>263</v>
      </c>
      <c r="K26" s="511" t="s">
        <v>282</v>
      </c>
      <c r="L26" s="513" t="s">
        <v>282</v>
      </c>
      <c r="M26" s="222">
        <v>1</v>
      </c>
      <c r="N26" s="222">
        <v>7</v>
      </c>
      <c r="O26" s="222">
        <v>2</v>
      </c>
      <c r="P26" s="215">
        <f t="shared" si="2"/>
        <v>14</v>
      </c>
      <c r="Q26" s="423"/>
      <c r="R26" s="424"/>
      <c r="S26" s="219"/>
      <c r="T26" s="219"/>
      <c r="U26" s="160"/>
      <c r="V26" s="160"/>
      <c r="W26" s="160"/>
      <c r="X26" s="160"/>
    </row>
    <row r="27" spans="1:24" ht="14.45" customHeight="1" x14ac:dyDescent="0.2">
      <c r="A27" s="523"/>
      <c r="B27" s="519"/>
      <c r="C27" s="232"/>
      <c r="D27" s="228"/>
      <c r="E27" s="564"/>
      <c r="F27" s="524" t="s">
        <v>244</v>
      </c>
      <c r="G27" s="525" t="s">
        <v>244</v>
      </c>
      <c r="H27" s="526" t="s">
        <v>244</v>
      </c>
      <c r="I27" s="524" t="s">
        <v>263</v>
      </c>
      <c r="J27" s="516" t="s">
        <v>263</v>
      </c>
      <c r="K27" s="524" t="s">
        <v>282</v>
      </c>
      <c r="L27" s="526" t="s">
        <v>282</v>
      </c>
      <c r="M27" s="222">
        <v>1</v>
      </c>
      <c r="N27" s="222">
        <v>7</v>
      </c>
      <c r="O27" s="222">
        <v>2</v>
      </c>
      <c r="P27" s="215">
        <f t="shared" si="2"/>
        <v>14</v>
      </c>
      <c r="Q27" s="550"/>
      <c r="R27" s="551"/>
      <c r="S27" s="223"/>
      <c r="T27" s="223"/>
      <c r="U27" s="160"/>
      <c r="V27" s="160"/>
      <c r="W27" s="160"/>
      <c r="X27" s="160"/>
    </row>
    <row r="28" spans="1:24" x14ac:dyDescent="0.2">
      <c r="A28" s="509"/>
      <c r="B28" s="510"/>
      <c r="C28" s="241"/>
      <c r="D28" s="228"/>
      <c r="E28" s="564"/>
      <c r="F28" s="514" t="s">
        <v>241</v>
      </c>
      <c r="G28" s="515" t="s">
        <v>241</v>
      </c>
      <c r="H28" s="516" t="s">
        <v>241</v>
      </c>
      <c r="I28" s="514"/>
      <c r="J28" s="516"/>
      <c r="K28" s="514" t="s">
        <v>283</v>
      </c>
      <c r="L28" s="516" t="s">
        <v>283</v>
      </c>
      <c r="M28" s="222">
        <v>1</v>
      </c>
      <c r="N28" s="222">
        <v>7</v>
      </c>
      <c r="O28" s="222">
        <v>2</v>
      </c>
      <c r="P28" s="215">
        <f t="shared" si="2"/>
        <v>14</v>
      </c>
      <c r="Q28" s="419"/>
      <c r="R28" s="420"/>
      <c r="S28" s="219"/>
      <c r="T28" s="219"/>
      <c r="U28" s="160"/>
      <c r="V28" s="160"/>
      <c r="W28" s="160"/>
      <c r="X28" s="164"/>
    </row>
    <row r="29" spans="1:24" x14ac:dyDescent="0.2">
      <c r="A29" s="509"/>
      <c r="B29" s="510"/>
      <c r="C29" s="241"/>
      <c r="D29" s="228"/>
      <c r="E29" s="565"/>
      <c r="F29" s="514" t="s">
        <v>245</v>
      </c>
      <c r="G29" s="515" t="s">
        <v>245</v>
      </c>
      <c r="H29" s="516" t="s">
        <v>245</v>
      </c>
      <c r="I29" s="514"/>
      <c r="J29" s="516"/>
      <c r="K29" s="514" t="s">
        <v>284</v>
      </c>
      <c r="L29" s="516" t="s">
        <v>284</v>
      </c>
      <c r="M29" s="222">
        <v>3</v>
      </c>
      <c r="N29" s="222">
        <v>7</v>
      </c>
      <c r="O29" s="222">
        <v>2</v>
      </c>
      <c r="P29" s="215">
        <f t="shared" si="2"/>
        <v>42</v>
      </c>
      <c r="Q29" s="419"/>
      <c r="R29" s="420"/>
      <c r="S29" s="219"/>
      <c r="T29" s="219"/>
      <c r="U29" s="160"/>
      <c r="V29" s="160"/>
      <c r="W29" s="160"/>
      <c r="X29" s="164"/>
    </row>
    <row r="30" spans="1:24" ht="13.15" customHeight="1" x14ac:dyDescent="0.2">
      <c r="A30" s="509"/>
      <c r="B30" s="510"/>
      <c r="C30" s="241"/>
      <c r="D30" s="228"/>
      <c r="E30" s="556" t="s">
        <v>225</v>
      </c>
      <c r="F30" s="511" t="s">
        <v>246</v>
      </c>
      <c r="G30" s="512" t="s">
        <v>246</v>
      </c>
      <c r="H30" s="513" t="s">
        <v>246</v>
      </c>
      <c r="I30" s="511" t="s">
        <v>264</v>
      </c>
      <c r="J30" s="513" t="s">
        <v>264</v>
      </c>
      <c r="K30" s="511" t="s">
        <v>285</v>
      </c>
      <c r="L30" s="513" t="s">
        <v>285</v>
      </c>
      <c r="M30" s="222">
        <v>1</v>
      </c>
      <c r="N30" s="222">
        <v>7</v>
      </c>
      <c r="O30" s="222">
        <v>2</v>
      </c>
      <c r="P30" s="215">
        <f t="shared" si="2"/>
        <v>14</v>
      </c>
      <c r="Q30" s="423"/>
      <c r="R30" s="424"/>
      <c r="S30" s="219"/>
      <c r="T30" s="219"/>
      <c r="U30" s="160"/>
      <c r="V30" s="160"/>
      <c r="W30" s="160"/>
      <c r="X30" s="164"/>
    </row>
    <row r="31" spans="1:24" x14ac:dyDescent="0.2">
      <c r="A31" s="509"/>
      <c r="B31" s="510"/>
      <c r="C31" s="241"/>
      <c r="D31" s="228"/>
      <c r="E31" s="557"/>
      <c r="F31" s="511" t="s">
        <v>247</v>
      </c>
      <c r="G31" s="512" t="s">
        <v>247</v>
      </c>
      <c r="H31" s="513" t="s">
        <v>247</v>
      </c>
      <c r="I31" s="511"/>
      <c r="J31" s="513"/>
      <c r="K31" s="511" t="s">
        <v>286</v>
      </c>
      <c r="L31" s="513" t="s">
        <v>286</v>
      </c>
      <c r="M31" s="222">
        <v>1</v>
      </c>
      <c r="N31" s="222">
        <v>1</v>
      </c>
      <c r="O31" s="222">
        <v>8</v>
      </c>
      <c r="P31" s="215">
        <f t="shared" si="2"/>
        <v>8</v>
      </c>
      <c r="Q31" s="435"/>
      <c r="R31" s="436"/>
      <c r="S31" s="168"/>
      <c r="T31" s="168"/>
      <c r="U31" s="169"/>
      <c r="V31" s="169"/>
      <c r="W31" s="169"/>
      <c r="X31" s="170"/>
    </row>
    <row r="32" spans="1:24" ht="13.9" customHeight="1" thickBot="1" x14ac:dyDescent="0.25">
      <c r="A32" s="509"/>
      <c r="B32" s="510"/>
      <c r="C32" s="241"/>
      <c r="D32" s="228"/>
      <c r="E32" s="556" t="s">
        <v>226</v>
      </c>
      <c r="F32" s="514" t="s">
        <v>247</v>
      </c>
      <c r="G32" s="515" t="s">
        <v>247</v>
      </c>
      <c r="H32" s="516" t="s">
        <v>247</v>
      </c>
      <c r="I32" s="514" t="s">
        <v>265</v>
      </c>
      <c r="J32" s="516" t="s">
        <v>265</v>
      </c>
      <c r="K32" s="514" t="s">
        <v>286</v>
      </c>
      <c r="L32" s="516" t="s">
        <v>286</v>
      </c>
      <c r="M32" s="222">
        <v>1</v>
      </c>
      <c r="N32" s="222">
        <v>1</v>
      </c>
      <c r="O32" s="222">
        <v>8</v>
      </c>
      <c r="P32" s="215">
        <f t="shared" si="2"/>
        <v>8</v>
      </c>
      <c r="Q32" s="552"/>
      <c r="R32" s="553"/>
      <c r="S32" s="220"/>
      <c r="T32" s="220"/>
      <c r="U32" s="166"/>
      <c r="V32" s="166"/>
      <c r="W32" s="166"/>
      <c r="X32" s="167"/>
    </row>
    <row r="33" spans="1:24" x14ac:dyDescent="0.2">
      <c r="A33" s="509"/>
      <c r="B33" s="510"/>
      <c r="C33" s="241"/>
      <c r="D33" s="228"/>
      <c r="E33" s="562"/>
      <c r="F33" s="514" t="s">
        <v>248</v>
      </c>
      <c r="G33" s="515" t="s">
        <v>248</v>
      </c>
      <c r="H33" s="516" t="s">
        <v>248</v>
      </c>
      <c r="I33" s="514"/>
      <c r="J33" s="516"/>
      <c r="K33" s="514" t="s">
        <v>287</v>
      </c>
      <c r="L33" s="516" t="s">
        <v>287</v>
      </c>
      <c r="M33" s="222">
        <v>1</v>
      </c>
      <c r="N33" s="222">
        <v>1</v>
      </c>
      <c r="O33" s="222">
        <v>8</v>
      </c>
      <c r="P33" s="215">
        <f t="shared" si="2"/>
        <v>8</v>
      </c>
      <c r="Q33" s="437"/>
      <c r="R33" s="437"/>
      <c r="S33" s="219"/>
      <c r="T33" s="219"/>
      <c r="U33" s="160"/>
      <c r="V33" s="160"/>
      <c r="W33" s="160"/>
      <c r="X33" s="164"/>
    </row>
    <row r="34" spans="1:24" ht="13.15" customHeight="1" x14ac:dyDescent="0.2">
      <c r="A34" s="509"/>
      <c r="B34" s="510"/>
      <c r="C34" s="241"/>
      <c r="D34" s="228"/>
      <c r="E34" s="562"/>
      <c r="F34" s="514" t="s">
        <v>249</v>
      </c>
      <c r="G34" s="515" t="s">
        <v>249</v>
      </c>
      <c r="H34" s="516" t="s">
        <v>249</v>
      </c>
      <c r="I34" s="514"/>
      <c r="J34" s="516"/>
      <c r="K34" s="514" t="s">
        <v>288</v>
      </c>
      <c r="L34" s="516" t="s">
        <v>288</v>
      </c>
      <c r="M34" s="222">
        <v>3</v>
      </c>
      <c r="N34" s="222">
        <v>1</v>
      </c>
      <c r="O34" s="222">
        <v>2</v>
      </c>
      <c r="P34" s="215">
        <f t="shared" si="2"/>
        <v>6</v>
      </c>
      <c r="Q34" s="419"/>
      <c r="R34" s="420"/>
      <c r="S34" s="219"/>
      <c r="T34" s="219"/>
      <c r="U34" s="160"/>
      <c r="V34" s="160"/>
      <c r="W34" s="160"/>
      <c r="X34" s="164"/>
    </row>
    <row r="35" spans="1:24" ht="13.15" customHeight="1" x14ac:dyDescent="0.2">
      <c r="A35" s="509"/>
      <c r="B35" s="510"/>
      <c r="C35" s="241"/>
      <c r="D35" s="228"/>
      <c r="E35" s="557"/>
      <c r="F35" s="511" t="s">
        <v>250</v>
      </c>
      <c r="G35" s="512" t="s">
        <v>250</v>
      </c>
      <c r="H35" s="513" t="s">
        <v>250</v>
      </c>
      <c r="I35" s="511"/>
      <c r="J35" s="513"/>
      <c r="K35" s="511" t="s">
        <v>289</v>
      </c>
      <c r="L35" s="513" t="s">
        <v>289</v>
      </c>
      <c r="M35" s="222">
        <v>3</v>
      </c>
      <c r="N35" s="222">
        <v>7</v>
      </c>
      <c r="O35" s="222">
        <v>5</v>
      </c>
      <c r="P35" s="215">
        <f t="shared" si="2"/>
        <v>105</v>
      </c>
      <c r="Q35" s="419"/>
      <c r="R35" s="420"/>
      <c r="S35" s="219"/>
      <c r="T35" s="219"/>
      <c r="U35" s="160"/>
      <c r="V35" s="160"/>
      <c r="W35" s="160"/>
      <c r="X35" s="164"/>
    </row>
    <row r="36" spans="1:24" x14ac:dyDescent="0.2">
      <c r="A36" s="509"/>
      <c r="B36" s="510"/>
      <c r="C36" s="241"/>
      <c r="D36" s="228"/>
      <c r="E36" s="560" t="s">
        <v>227</v>
      </c>
      <c r="F36" s="511" t="s">
        <v>247</v>
      </c>
      <c r="G36" s="512" t="s">
        <v>247</v>
      </c>
      <c r="H36" s="513" t="s">
        <v>247</v>
      </c>
      <c r="I36" s="511" t="s">
        <v>265</v>
      </c>
      <c r="J36" s="513" t="s">
        <v>265</v>
      </c>
      <c r="K36" s="511" t="s">
        <v>290</v>
      </c>
      <c r="L36" s="513" t="s">
        <v>290</v>
      </c>
      <c r="M36" s="222">
        <v>1</v>
      </c>
      <c r="N36" s="222">
        <v>7</v>
      </c>
      <c r="O36" s="222">
        <v>4</v>
      </c>
      <c r="P36" s="215">
        <f t="shared" si="2"/>
        <v>28</v>
      </c>
      <c r="Q36" s="419"/>
      <c r="R36" s="420"/>
      <c r="S36" s="219"/>
      <c r="T36" s="219"/>
      <c r="U36" s="160"/>
      <c r="V36" s="160"/>
      <c r="W36" s="160"/>
      <c r="X36" s="164"/>
    </row>
    <row r="37" spans="1:24" ht="45" customHeight="1" x14ac:dyDescent="0.2">
      <c r="A37" s="509"/>
      <c r="B37" s="510"/>
      <c r="C37" s="229"/>
      <c r="D37" s="230"/>
      <c r="E37" s="561"/>
      <c r="F37" s="514" t="s">
        <v>251</v>
      </c>
      <c r="G37" s="515" t="s">
        <v>251</v>
      </c>
      <c r="H37" s="516" t="s">
        <v>251</v>
      </c>
      <c r="I37" s="514"/>
      <c r="J37" s="516"/>
      <c r="K37" s="514" t="s">
        <v>288</v>
      </c>
      <c r="L37" s="516" t="s">
        <v>288</v>
      </c>
      <c r="M37" s="213">
        <v>1</v>
      </c>
      <c r="N37" s="213">
        <v>8</v>
      </c>
      <c r="O37" s="213">
        <v>8</v>
      </c>
      <c r="P37" s="215">
        <f t="shared" si="2"/>
        <v>64</v>
      </c>
      <c r="Q37" s="437"/>
      <c r="R37" s="437"/>
      <c r="S37" s="219"/>
      <c r="T37" s="219"/>
      <c r="U37" s="160"/>
      <c r="V37" s="160"/>
      <c r="W37" s="160"/>
      <c r="X37" s="164"/>
    </row>
    <row r="38" spans="1:24" ht="77.45" customHeight="1" thickBot="1" x14ac:dyDescent="0.25">
      <c r="A38" s="527"/>
      <c r="B38" s="528"/>
      <c r="C38" s="233"/>
      <c r="D38" s="234"/>
      <c r="E38" s="556" t="s">
        <v>228</v>
      </c>
      <c r="F38" s="529" t="s">
        <v>247</v>
      </c>
      <c r="G38" s="530" t="s">
        <v>247</v>
      </c>
      <c r="H38" s="531" t="s">
        <v>247</v>
      </c>
      <c r="I38" s="532" t="s">
        <v>265</v>
      </c>
      <c r="J38" s="533" t="s">
        <v>265</v>
      </c>
      <c r="K38" s="529" t="s">
        <v>290</v>
      </c>
      <c r="L38" s="531" t="s">
        <v>290</v>
      </c>
      <c r="M38" s="165">
        <v>3</v>
      </c>
      <c r="N38" s="165">
        <v>8</v>
      </c>
      <c r="O38" s="165">
        <v>8</v>
      </c>
      <c r="P38" s="215">
        <f t="shared" si="2"/>
        <v>192</v>
      </c>
      <c r="Q38" s="423"/>
      <c r="R38" s="424"/>
      <c r="S38" s="219"/>
      <c r="T38" s="219"/>
      <c r="U38" s="160"/>
      <c r="V38" s="160"/>
      <c r="W38" s="160"/>
      <c r="X38" s="164"/>
    </row>
    <row r="39" spans="1:24" ht="17.45" customHeight="1" x14ac:dyDescent="0.2">
      <c r="A39" s="534"/>
      <c r="B39" s="535"/>
      <c r="C39" s="241"/>
      <c r="D39" s="228"/>
      <c r="E39" s="562"/>
      <c r="F39" s="536" t="s">
        <v>252</v>
      </c>
      <c r="G39" s="537" t="s">
        <v>252</v>
      </c>
      <c r="H39" s="538" t="s">
        <v>252</v>
      </c>
      <c r="I39" s="511"/>
      <c r="J39" s="513"/>
      <c r="K39" s="511" t="s">
        <v>291</v>
      </c>
      <c r="L39" s="513" t="s">
        <v>291</v>
      </c>
      <c r="M39" s="222">
        <v>4</v>
      </c>
      <c r="N39" s="222">
        <v>8</v>
      </c>
      <c r="O39" s="222">
        <v>4</v>
      </c>
      <c r="P39" s="264">
        <f t="shared" si="2"/>
        <v>128</v>
      </c>
      <c r="Q39" s="435"/>
      <c r="R39" s="436"/>
      <c r="S39" s="168" t="s">
        <v>323</v>
      </c>
      <c r="T39" s="168"/>
      <c r="U39" s="169"/>
      <c r="V39" s="169"/>
      <c r="W39" s="169"/>
      <c r="X39" s="170"/>
    </row>
    <row r="40" spans="1:24" ht="13.9" customHeight="1" thickBot="1" x14ac:dyDescent="0.25">
      <c r="A40" s="509"/>
      <c r="B40" s="510"/>
      <c r="C40" s="241"/>
      <c r="D40" s="228"/>
      <c r="E40" s="557"/>
      <c r="F40" s="514" t="s">
        <v>253</v>
      </c>
      <c r="G40" s="515" t="s">
        <v>253</v>
      </c>
      <c r="H40" s="516" t="s">
        <v>253</v>
      </c>
      <c r="I40" s="514"/>
      <c r="J40" s="516"/>
      <c r="K40" s="514" t="s">
        <v>288</v>
      </c>
      <c r="L40" s="516" t="s">
        <v>288</v>
      </c>
      <c r="M40" s="222">
        <v>1</v>
      </c>
      <c r="N40" s="222">
        <v>8</v>
      </c>
      <c r="O40" s="222">
        <v>4</v>
      </c>
      <c r="P40" s="215">
        <f t="shared" si="2"/>
        <v>32</v>
      </c>
      <c r="Q40" s="552"/>
      <c r="R40" s="553"/>
      <c r="S40" s="220"/>
      <c r="T40" s="220"/>
      <c r="U40" s="166"/>
      <c r="V40" s="166"/>
      <c r="W40" s="166"/>
      <c r="X40" s="167"/>
    </row>
    <row r="41" spans="1:24" ht="13.15" customHeight="1" x14ac:dyDescent="0.2">
      <c r="A41" s="509"/>
      <c r="B41" s="510"/>
      <c r="C41" s="241"/>
      <c r="D41" s="228"/>
      <c r="E41" s="556" t="s">
        <v>229</v>
      </c>
      <c r="F41" s="514" t="s">
        <v>254</v>
      </c>
      <c r="G41" s="515" t="s">
        <v>254</v>
      </c>
      <c r="H41" s="516" t="s">
        <v>254</v>
      </c>
      <c r="I41" s="514" t="s">
        <v>265</v>
      </c>
      <c r="J41" s="516" t="s">
        <v>265</v>
      </c>
      <c r="K41" s="514" t="s">
        <v>292</v>
      </c>
      <c r="L41" s="516" t="s">
        <v>292</v>
      </c>
      <c r="M41" s="222">
        <v>1</v>
      </c>
      <c r="N41" s="222">
        <v>8</v>
      </c>
      <c r="O41" s="222">
        <v>8</v>
      </c>
      <c r="P41" s="215">
        <f t="shared" si="2"/>
        <v>64</v>
      </c>
      <c r="Q41" s="437"/>
      <c r="R41" s="437"/>
      <c r="S41" s="219"/>
      <c r="T41" s="219"/>
      <c r="U41" s="160"/>
      <c r="V41" s="160"/>
      <c r="W41" s="160"/>
      <c r="X41" s="164"/>
    </row>
    <row r="42" spans="1:24" ht="13.15" customHeight="1" x14ac:dyDescent="0.2">
      <c r="A42" s="509"/>
      <c r="B42" s="510"/>
      <c r="C42" s="241"/>
      <c r="D42" s="228"/>
      <c r="E42" s="562"/>
      <c r="F42" s="514" t="s">
        <v>255</v>
      </c>
      <c r="G42" s="515" t="s">
        <v>255</v>
      </c>
      <c r="H42" s="516" t="s">
        <v>255</v>
      </c>
      <c r="I42" s="514"/>
      <c r="J42" s="516"/>
      <c r="K42" s="514" t="s">
        <v>292</v>
      </c>
      <c r="L42" s="516" t="s">
        <v>292</v>
      </c>
      <c r="M42" s="222">
        <v>1</v>
      </c>
      <c r="N42" s="222">
        <v>8</v>
      </c>
      <c r="O42" s="222">
        <v>6</v>
      </c>
      <c r="P42" s="215">
        <f t="shared" si="2"/>
        <v>48</v>
      </c>
      <c r="Q42" s="419"/>
      <c r="R42" s="420"/>
      <c r="S42" s="219"/>
      <c r="T42" s="219"/>
      <c r="U42" s="160"/>
      <c r="V42" s="160"/>
      <c r="W42" s="160"/>
      <c r="X42" s="164"/>
    </row>
    <row r="43" spans="1:24" x14ac:dyDescent="0.2">
      <c r="A43" s="509"/>
      <c r="B43" s="510"/>
      <c r="C43" s="241"/>
      <c r="D43" s="228"/>
      <c r="E43" s="557"/>
      <c r="F43" s="511" t="s">
        <v>256</v>
      </c>
      <c r="G43" s="512" t="s">
        <v>256</v>
      </c>
      <c r="H43" s="513" t="s">
        <v>256</v>
      </c>
      <c r="I43" s="511"/>
      <c r="J43" s="513"/>
      <c r="K43" s="511" t="s">
        <v>293</v>
      </c>
      <c r="L43" s="513" t="s">
        <v>293</v>
      </c>
      <c r="M43" s="222">
        <v>1</v>
      </c>
      <c r="N43" s="222">
        <v>8</v>
      </c>
      <c r="O43" s="222">
        <v>8</v>
      </c>
      <c r="P43" s="215">
        <f t="shared" si="2"/>
        <v>64</v>
      </c>
      <c r="Q43" s="419"/>
      <c r="R43" s="420"/>
      <c r="S43" s="219"/>
      <c r="T43" s="219"/>
      <c r="U43" s="160"/>
      <c r="V43" s="160"/>
      <c r="W43" s="160"/>
      <c r="X43" s="164"/>
    </row>
    <row r="44" spans="1:24" x14ac:dyDescent="0.2">
      <c r="A44" s="539"/>
      <c r="B44" s="540"/>
      <c r="C44" s="227"/>
      <c r="D44" s="228"/>
      <c r="E44" s="556" t="s">
        <v>296</v>
      </c>
      <c r="F44" s="511" t="s">
        <v>309</v>
      </c>
      <c r="G44" s="512" t="s">
        <v>309</v>
      </c>
      <c r="H44" s="513" t="s">
        <v>309</v>
      </c>
      <c r="I44" s="511"/>
      <c r="J44" s="513"/>
      <c r="K44" s="511" t="s">
        <v>311</v>
      </c>
      <c r="L44" s="513" t="s">
        <v>311</v>
      </c>
      <c r="M44" s="222">
        <v>1</v>
      </c>
      <c r="N44" s="222">
        <v>8</v>
      </c>
      <c r="O44" s="222">
        <v>8</v>
      </c>
      <c r="P44" s="215">
        <f t="shared" si="2"/>
        <v>64</v>
      </c>
      <c r="Q44" s="419"/>
      <c r="R44" s="420"/>
      <c r="S44" s="219"/>
      <c r="T44" s="219"/>
      <c r="U44" s="160"/>
      <c r="V44" s="160"/>
      <c r="W44" s="160"/>
      <c r="X44" s="164"/>
    </row>
    <row r="45" spans="1:24" x14ac:dyDescent="0.2">
      <c r="A45" s="539"/>
      <c r="B45" s="540"/>
      <c r="C45" s="227"/>
      <c r="D45" s="228"/>
      <c r="E45" s="557"/>
      <c r="F45" s="511" t="s">
        <v>310</v>
      </c>
      <c r="G45" s="512" t="s">
        <v>310</v>
      </c>
      <c r="H45" s="513" t="s">
        <v>310</v>
      </c>
      <c r="I45" s="511"/>
      <c r="J45" s="513"/>
      <c r="K45" s="511" t="s">
        <v>288</v>
      </c>
      <c r="L45" s="513" t="s">
        <v>288</v>
      </c>
      <c r="M45" s="222">
        <v>1</v>
      </c>
      <c r="N45" s="222">
        <v>8</v>
      </c>
      <c r="O45" s="222">
        <v>8</v>
      </c>
      <c r="P45" s="215">
        <f t="shared" si="2"/>
        <v>64</v>
      </c>
      <c r="Q45" s="437"/>
      <c r="R45" s="437"/>
      <c r="S45" s="219"/>
      <c r="T45" s="219"/>
      <c r="U45" s="160"/>
      <c r="V45" s="160"/>
      <c r="W45" s="160"/>
      <c r="X45" s="164"/>
    </row>
    <row r="46" spans="1:24" x14ac:dyDescent="0.2">
      <c r="A46" s="539"/>
      <c r="B46" s="540"/>
      <c r="C46" s="227"/>
      <c r="D46" s="228"/>
      <c r="E46" s="256" t="s">
        <v>297</v>
      </c>
      <c r="F46" s="514" t="s">
        <v>247</v>
      </c>
      <c r="G46" s="515" t="s">
        <v>247</v>
      </c>
      <c r="H46" s="516" t="s">
        <v>247</v>
      </c>
      <c r="I46" s="514"/>
      <c r="J46" s="516"/>
      <c r="K46" s="514" t="s">
        <v>312</v>
      </c>
      <c r="L46" s="516" t="s">
        <v>312</v>
      </c>
      <c r="M46" s="222">
        <v>2</v>
      </c>
      <c r="N46" s="222">
        <v>8</v>
      </c>
      <c r="O46" s="222">
        <v>4</v>
      </c>
      <c r="P46" s="215">
        <f t="shared" si="2"/>
        <v>64</v>
      </c>
      <c r="Q46" s="423"/>
      <c r="R46" s="424"/>
      <c r="S46" s="219"/>
      <c r="T46" s="219"/>
      <c r="U46" s="160"/>
      <c r="V46" s="160"/>
      <c r="W46" s="160"/>
      <c r="X46" s="164"/>
    </row>
    <row r="47" spans="1:24" ht="25.5" x14ac:dyDescent="0.2">
      <c r="A47" s="539"/>
      <c r="B47" s="540"/>
      <c r="C47" s="227"/>
      <c r="D47" s="228"/>
      <c r="E47" s="257" t="s">
        <v>298</v>
      </c>
      <c r="F47" s="514" t="s">
        <v>247</v>
      </c>
      <c r="G47" s="515" t="s">
        <v>247</v>
      </c>
      <c r="H47" s="516" t="s">
        <v>247</v>
      </c>
      <c r="I47" s="514"/>
      <c r="J47" s="516"/>
      <c r="K47" s="514" t="s">
        <v>313</v>
      </c>
      <c r="L47" s="516" t="s">
        <v>313</v>
      </c>
      <c r="M47" s="222">
        <v>1</v>
      </c>
      <c r="N47" s="222">
        <v>8</v>
      </c>
      <c r="O47" s="222">
        <v>8</v>
      </c>
      <c r="P47" s="215">
        <f t="shared" si="2"/>
        <v>64</v>
      </c>
      <c r="Q47" s="435"/>
      <c r="R47" s="436"/>
      <c r="S47" s="168"/>
      <c r="T47" s="168"/>
      <c r="U47" s="169"/>
      <c r="V47" s="169"/>
      <c r="W47" s="169"/>
      <c r="X47" s="170"/>
    </row>
    <row r="48" spans="1:24" ht="13.9" customHeight="1" thickBot="1" x14ac:dyDescent="0.25">
      <c r="A48" s="539"/>
      <c r="B48" s="540"/>
      <c r="C48" s="227"/>
      <c r="D48" s="228"/>
      <c r="E48" s="558" t="s">
        <v>299</v>
      </c>
      <c r="F48" s="514"/>
      <c r="G48" s="515"/>
      <c r="H48" s="516"/>
      <c r="I48" s="514"/>
      <c r="J48" s="516"/>
      <c r="K48" s="514" t="s">
        <v>314</v>
      </c>
      <c r="L48" s="516" t="s">
        <v>314</v>
      </c>
      <c r="M48" s="222">
        <v>2</v>
      </c>
      <c r="N48" s="222">
        <v>8</v>
      </c>
      <c r="O48" s="222">
        <v>4</v>
      </c>
      <c r="P48" s="215">
        <f t="shared" si="2"/>
        <v>64</v>
      </c>
      <c r="Q48" s="552"/>
      <c r="R48" s="553"/>
      <c r="S48" s="220"/>
      <c r="T48" s="220"/>
      <c r="U48" s="166"/>
      <c r="V48" s="166"/>
      <c r="W48" s="166"/>
      <c r="X48" s="167"/>
    </row>
    <row r="49" spans="1:24" x14ac:dyDescent="0.2">
      <c r="A49" s="539"/>
      <c r="B49" s="540"/>
      <c r="C49" s="227"/>
      <c r="D49" s="228"/>
      <c r="E49" s="559"/>
      <c r="F49" s="511"/>
      <c r="G49" s="512"/>
      <c r="H49" s="513"/>
      <c r="I49" s="511"/>
      <c r="J49" s="513"/>
      <c r="K49" s="511"/>
      <c r="L49" s="513"/>
      <c r="M49" s="222">
        <v>1</v>
      </c>
      <c r="N49" s="222">
        <v>7</v>
      </c>
      <c r="O49" s="222">
        <v>4</v>
      </c>
      <c r="P49" s="215">
        <f t="shared" si="2"/>
        <v>28</v>
      </c>
      <c r="Q49" s="437"/>
      <c r="R49" s="437"/>
      <c r="S49" s="219"/>
      <c r="T49" s="219"/>
      <c r="U49" s="160"/>
      <c r="V49" s="160"/>
      <c r="W49" s="160"/>
      <c r="X49" s="164"/>
    </row>
    <row r="50" spans="1:24" ht="95.45" customHeight="1" thickBot="1" x14ac:dyDescent="0.25">
      <c r="A50" s="539"/>
      <c r="B50" s="540"/>
      <c r="C50" s="227"/>
      <c r="D50" s="228"/>
      <c r="E50" s="559"/>
      <c r="F50" s="511"/>
      <c r="G50" s="512"/>
      <c r="H50" s="513"/>
      <c r="I50" s="511"/>
      <c r="J50" s="513"/>
      <c r="K50" s="511"/>
      <c r="L50" s="513"/>
      <c r="M50" s="222">
        <v>1</v>
      </c>
      <c r="N50" s="222">
        <v>7</v>
      </c>
      <c r="O50" s="222">
        <v>4</v>
      </c>
      <c r="P50" s="215">
        <f t="shared" si="2"/>
        <v>28</v>
      </c>
      <c r="Q50" s="419"/>
      <c r="R50" s="420"/>
      <c r="S50" s="219"/>
      <c r="T50" s="219"/>
      <c r="U50" s="160"/>
      <c r="V50" s="160"/>
      <c r="W50" s="160"/>
      <c r="X50" s="164"/>
    </row>
    <row r="51" spans="1:24" x14ac:dyDescent="0.2">
      <c r="A51" s="509"/>
      <c r="B51" s="510"/>
      <c r="C51" s="229"/>
      <c r="D51" s="230"/>
      <c r="E51" s="258" t="s">
        <v>300</v>
      </c>
      <c r="F51" s="514"/>
      <c r="G51" s="515"/>
      <c r="H51" s="516"/>
      <c r="I51" s="514"/>
      <c r="J51" s="516"/>
      <c r="K51" s="514" t="s">
        <v>315</v>
      </c>
      <c r="L51" s="516" t="s">
        <v>315</v>
      </c>
      <c r="M51" s="213">
        <v>7</v>
      </c>
      <c r="N51" s="213">
        <v>7</v>
      </c>
      <c r="O51" s="213">
        <v>4</v>
      </c>
      <c r="P51" s="264">
        <f t="shared" si="2"/>
        <v>196</v>
      </c>
      <c r="Q51" s="419"/>
      <c r="R51" s="420"/>
      <c r="S51" s="219"/>
      <c r="T51" s="219"/>
      <c r="U51" s="160"/>
      <c r="V51" s="160"/>
      <c r="W51" s="160"/>
      <c r="X51" s="164"/>
    </row>
    <row r="52" spans="1:24" ht="69" customHeight="1" x14ac:dyDescent="0.2">
      <c r="A52" s="541"/>
      <c r="B52" s="542"/>
      <c r="C52" s="231"/>
      <c r="D52" s="230"/>
      <c r="E52" s="259" t="s">
        <v>301</v>
      </c>
      <c r="F52" s="543"/>
      <c r="G52" s="544"/>
      <c r="H52" s="545"/>
      <c r="I52" s="546"/>
      <c r="J52" s="547"/>
      <c r="K52" s="543" t="s">
        <v>315</v>
      </c>
      <c r="L52" s="545" t="s">
        <v>315</v>
      </c>
      <c r="M52" s="213">
        <v>8</v>
      </c>
      <c r="N52" s="213">
        <v>7</v>
      </c>
      <c r="O52" s="213">
        <v>4</v>
      </c>
      <c r="P52" s="264">
        <f t="shared" si="2"/>
        <v>224</v>
      </c>
      <c r="Q52" s="419"/>
      <c r="R52" s="420"/>
      <c r="S52" s="219"/>
      <c r="T52" s="219"/>
      <c r="U52" s="160"/>
      <c r="V52" s="160"/>
      <c r="W52" s="160"/>
      <c r="X52" s="164"/>
    </row>
    <row r="53" spans="1:24" ht="13.5" thickBot="1" x14ac:dyDescent="0.25">
      <c r="A53" s="235"/>
      <c r="B53" s="235"/>
      <c r="C53" s="236"/>
      <c r="D53" s="237"/>
      <c r="E53" s="260"/>
      <c r="F53" s="235"/>
      <c r="G53" s="235"/>
      <c r="H53" s="235"/>
      <c r="I53" s="235"/>
      <c r="J53" s="235"/>
      <c r="K53" s="238"/>
      <c r="L53" s="238"/>
      <c r="M53" s="236">
        <v>6</v>
      </c>
      <c r="N53" s="236">
        <v>7</v>
      </c>
      <c r="O53" s="236">
        <v>5</v>
      </c>
      <c r="P53" s="264">
        <f t="shared" si="2"/>
        <v>210</v>
      </c>
      <c r="Q53" s="437"/>
      <c r="R53" s="437"/>
      <c r="S53" s="219"/>
      <c r="T53" s="219"/>
      <c r="U53" s="160"/>
      <c r="V53" s="160"/>
      <c r="W53" s="160"/>
      <c r="X53" s="164"/>
    </row>
    <row r="54" spans="1:24" ht="25.5" x14ac:dyDescent="0.2">
      <c r="A54" s="540"/>
      <c r="B54" s="540"/>
      <c r="C54" s="227"/>
      <c r="D54" s="228"/>
      <c r="E54" s="255" t="s">
        <v>302</v>
      </c>
      <c r="F54" s="511"/>
      <c r="G54" s="512"/>
      <c r="H54" s="513"/>
      <c r="I54" s="511"/>
      <c r="J54" s="513"/>
      <c r="K54" s="511" t="s">
        <v>316</v>
      </c>
      <c r="L54" s="513" t="s">
        <v>316</v>
      </c>
      <c r="M54" s="222"/>
      <c r="N54" s="222"/>
      <c r="O54" s="222"/>
      <c r="P54" s="222"/>
      <c r="Q54" s="423"/>
      <c r="R54" s="424"/>
      <c r="S54" s="219"/>
      <c r="T54" s="219"/>
      <c r="U54" s="160"/>
      <c r="V54" s="160"/>
      <c r="W54" s="160"/>
      <c r="X54" s="164"/>
    </row>
    <row r="55" spans="1:24" ht="25.5" x14ac:dyDescent="0.2">
      <c r="A55" s="539"/>
      <c r="B55" s="540"/>
      <c r="C55" s="227"/>
      <c r="D55" s="228"/>
      <c r="E55" s="261" t="s">
        <v>303</v>
      </c>
      <c r="F55" s="514"/>
      <c r="G55" s="515"/>
      <c r="H55" s="516"/>
      <c r="I55" s="514"/>
      <c r="J55" s="516"/>
      <c r="K55" s="514" t="s">
        <v>317</v>
      </c>
      <c r="L55" s="516" t="s">
        <v>317</v>
      </c>
      <c r="M55" s="222"/>
      <c r="N55" s="222"/>
      <c r="O55" s="222"/>
      <c r="P55" s="222"/>
      <c r="Q55" s="435"/>
      <c r="R55" s="436"/>
      <c r="S55" s="168"/>
      <c r="T55" s="168"/>
      <c r="U55" s="169"/>
      <c r="V55" s="169"/>
      <c r="W55" s="169"/>
      <c r="X55" s="170"/>
    </row>
    <row r="56" spans="1:24" ht="26.25" thickBot="1" x14ac:dyDescent="0.25">
      <c r="A56" s="539"/>
      <c r="B56" s="540"/>
      <c r="C56" s="227"/>
      <c r="D56" s="228"/>
      <c r="E56" s="261" t="s">
        <v>304</v>
      </c>
      <c r="F56" s="514"/>
      <c r="G56" s="515"/>
      <c r="H56" s="516"/>
      <c r="I56" s="514"/>
      <c r="J56" s="516"/>
      <c r="K56" s="514" t="s">
        <v>318</v>
      </c>
      <c r="L56" s="516" t="s">
        <v>318</v>
      </c>
      <c r="M56" s="222"/>
      <c r="N56" s="222"/>
      <c r="O56" s="222"/>
      <c r="P56" s="222"/>
      <c r="Q56" s="552"/>
      <c r="R56" s="553"/>
      <c r="S56" s="220"/>
      <c r="T56" s="220"/>
      <c r="U56" s="166"/>
      <c r="V56" s="166"/>
      <c r="W56" s="166"/>
      <c r="X56" s="167"/>
    </row>
    <row r="57" spans="1:24" ht="29.45" customHeight="1" x14ac:dyDescent="0.2">
      <c r="A57" s="539"/>
      <c r="B57" s="540"/>
      <c r="C57" s="227"/>
      <c r="D57" s="228"/>
      <c r="E57" s="261" t="s">
        <v>305</v>
      </c>
      <c r="F57" s="511"/>
      <c r="G57" s="512"/>
      <c r="H57" s="513"/>
      <c r="I57" s="511"/>
      <c r="J57" s="513"/>
      <c r="K57" s="511" t="s">
        <v>319</v>
      </c>
      <c r="L57" s="513" t="s">
        <v>319</v>
      </c>
      <c r="M57" s="222"/>
      <c r="N57" s="222"/>
      <c r="O57" s="222"/>
      <c r="P57" s="222"/>
      <c r="Q57" s="437"/>
      <c r="R57" s="437"/>
      <c r="S57" s="219"/>
      <c r="T57" s="219"/>
      <c r="U57" s="160"/>
      <c r="V57" s="160"/>
      <c r="W57" s="160"/>
      <c r="X57" s="164"/>
    </row>
    <row r="58" spans="1:24" ht="25.9" customHeight="1" x14ac:dyDescent="0.2">
      <c r="A58" s="539"/>
      <c r="B58" s="540"/>
      <c r="C58" s="227"/>
      <c r="D58" s="228"/>
      <c r="E58" s="261" t="s">
        <v>306</v>
      </c>
      <c r="F58" s="511"/>
      <c r="G58" s="512"/>
      <c r="H58" s="513"/>
      <c r="I58" s="511"/>
      <c r="J58" s="513"/>
      <c r="K58" s="511" t="s">
        <v>320</v>
      </c>
      <c r="L58" s="513" t="s">
        <v>320</v>
      </c>
      <c r="M58" s="222"/>
      <c r="N58" s="222"/>
      <c r="O58" s="222"/>
      <c r="P58" s="222"/>
      <c r="Q58" s="419"/>
      <c r="R58" s="420"/>
      <c r="S58" s="219"/>
      <c r="T58" s="219"/>
      <c r="U58" s="160"/>
      <c r="V58" s="160"/>
      <c r="W58" s="160"/>
      <c r="X58" s="164"/>
    </row>
    <row r="59" spans="1:24" ht="33" customHeight="1" x14ac:dyDescent="0.2">
      <c r="A59" s="539"/>
      <c r="B59" s="540"/>
      <c r="C59" s="227"/>
      <c r="D59" s="228"/>
      <c r="E59" s="261" t="s">
        <v>307</v>
      </c>
      <c r="F59" s="511"/>
      <c r="G59" s="512"/>
      <c r="H59" s="513"/>
      <c r="I59" s="511"/>
      <c r="J59" s="513"/>
      <c r="K59" s="511" t="s">
        <v>321</v>
      </c>
      <c r="L59" s="513" t="s">
        <v>321</v>
      </c>
      <c r="M59" s="222"/>
      <c r="N59" s="222"/>
      <c r="O59" s="222"/>
      <c r="P59" s="222"/>
      <c r="Q59" s="419"/>
      <c r="R59" s="420"/>
      <c r="S59" s="219"/>
      <c r="T59" s="219"/>
      <c r="U59" s="160"/>
      <c r="V59" s="160"/>
      <c r="W59" s="160"/>
      <c r="X59" s="164"/>
    </row>
    <row r="60" spans="1:24" ht="33.6" customHeight="1" thickBot="1" x14ac:dyDescent="0.25">
      <c r="A60" s="539"/>
      <c r="B60" s="540"/>
      <c r="C60" s="227"/>
      <c r="D60" s="228"/>
      <c r="E60" s="262" t="s">
        <v>308</v>
      </c>
      <c r="F60" s="514"/>
      <c r="G60" s="515"/>
      <c r="H60" s="516"/>
      <c r="I60" s="514"/>
      <c r="J60" s="516"/>
      <c r="K60" s="514" t="s">
        <v>322</v>
      </c>
      <c r="L60" s="516" t="s">
        <v>322</v>
      </c>
      <c r="M60" s="222"/>
      <c r="N60" s="222"/>
      <c r="O60" s="222"/>
      <c r="P60" s="222"/>
      <c r="Q60" s="419"/>
      <c r="R60" s="420"/>
      <c r="S60" s="219"/>
      <c r="T60" s="219"/>
      <c r="U60" s="160"/>
      <c r="V60" s="160"/>
      <c r="W60" s="160"/>
      <c r="X60" s="164"/>
    </row>
    <row r="61" spans="1:24" x14ac:dyDescent="0.2">
      <c r="A61" s="539"/>
      <c r="B61" s="540"/>
      <c r="C61" s="227"/>
      <c r="D61" s="228"/>
      <c r="E61" s="244"/>
      <c r="F61" s="514"/>
      <c r="G61" s="515"/>
      <c r="H61" s="516"/>
      <c r="I61" s="514"/>
      <c r="J61" s="516"/>
      <c r="K61" s="514" t="s">
        <v>320</v>
      </c>
      <c r="L61" s="516" t="s">
        <v>320</v>
      </c>
      <c r="M61" s="222"/>
      <c r="N61" s="222"/>
      <c r="O61" s="222"/>
      <c r="P61" s="222"/>
      <c r="Q61" s="437"/>
      <c r="R61" s="437"/>
      <c r="S61" s="219"/>
      <c r="T61" s="219"/>
      <c r="U61" s="160"/>
      <c r="V61" s="160"/>
      <c r="W61" s="160"/>
      <c r="X61" s="164"/>
    </row>
    <row r="62" spans="1:24" x14ac:dyDescent="0.2">
      <c r="A62" s="539"/>
      <c r="B62" s="540"/>
      <c r="C62" s="227"/>
      <c r="D62" s="228"/>
      <c r="E62" s="244"/>
      <c r="F62" s="514"/>
      <c r="G62" s="515"/>
      <c r="H62" s="516"/>
      <c r="I62" s="514"/>
      <c r="J62" s="516"/>
      <c r="K62" s="514"/>
      <c r="L62" s="516"/>
      <c r="M62" s="222"/>
      <c r="N62" s="222"/>
      <c r="O62" s="222"/>
      <c r="P62" s="222"/>
      <c r="Q62" s="423"/>
      <c r="R62" s="424"/>
      <c r="S62" s="219"/>
      <c r="T62" s="219"/>
      <c r="U62" s="160"/>
      <c r="V62" s="160"/>
      <c r="W62" s="160"/>
      <c r="X62" s="164"/>
    </row>
    <row r="63" spans="1:24" x14ac:dyDescent="0.2">
      <c r="A63" s="539"/>
      <c r="B63" s="540"/>
      <c r="C63" s="227"/>
      <c r="D63" s="228"/>
      <c r="E63" s="245"/>
      <c r="F63" s="511"/>
      <c r="G63" s="512"/>
      <c r="H63" s="513"/>
      <c r="I63" s="511"/>
      <c r="J63" s="513"/>
      <c r="K63" s="511"/>
      <c r="L63" s="513"/>
      <c r="M63" s="222"/>
      <c r="N63" s="222"/>
      <c r="O63" s="222"/>
      <c r="P63" s="222"/>
      <c r="Q63" s="435"/>
      <c r="R63" s="436"/>
      <c r="S63" s="168"/>
      <c r="T63" s="168"/>
      <c r="U63" s="169"/>
      <c r="V63" s="169"/>
      <c r="W63" s="169"/>
      <c r="X63" s="170"/>
    </row>
    <row r="64" spans="1:24" ht="13.5" thickBot="1" x14ac:dyDescent="0.25">
      <c r="A64" s="539"/>
      <c r="B64" s="540"/>
      <c r="C64" s="227"/>
      <c r="D64" s="228"/>
      <c r="E64" s="242"/>
      <c r="F64" s="511"/>
      <c r="G64" s="512"/>
      <c r="H64" s="513"/>
      <c r="I64" s="511"/>
      <c r="J64" s="513"/>
      <c r="K64" s="511"/>
      <c r="L64" s="513"/>
      <c r="M64" s="222"/>
      <c r="N64" s="222"/>
      <c r="O64" s="222"/>
      <c r="P64" s="222"/>
      <c r="Q64" s="552"/>
      <c r="R64" s="553"/>
      <c r="S64" s="220"/>
      <c r="T64" s="220"/>
      <c r="U64" s="166"/>
      <c r="V64" s="166"/>
      <c r="W64" s="166"/>
      <c r="X64" s="167"/>
    </row>
    <row r="65" spans="1:24" x14ac:dyDescent="0.2">
      <c r="A65" s="509"/>
      <c r="B65" s="510"/>
      <c r="C65" s="229"/>
      <c r="D65" s="230"/>
      <c r="E65" s="243"/>
      <c r="F65" s="514"/>
      <c r="G65" s="515"/>
      <c r="H65" s="516"/>
      <c r="I65" s="514"/>
      <c r="J65" s="516"/>
      <c r="K65" s="514"/>
      <c r="L65" s="516"/>
      <c r="M65" s="213"/>
      <c r="N65" s="213"/>
      <c r="O65" s="213"/>
      <c r="P65" s="213"/>
      <c r="Q65" s="437"/>
      <c r="R65" s="437"/>
      <c r="S65" s="219"/>
      <c r="T65" s="219"/>
      <c r="U65" s="160"/>
      <c r="V65" s="160"/>
      <c r="W65" s="160"/>
      <c r="X65" s="164"/>
    </row>
    <row r="66" spans="1:24" ht="15.75" thickBot="1" x14ac:dyDescent="0.25">
      <c r="A66" s="548"/>
      <c r="B66" s="549"/>
      <c r="C66" s="233"/>
      <c r="D66" s="234"/>
      <c r="E66" s="240"/>
      <c r="F66" s="529"/>
      <c r="G66" s="530"/>
      <c r="H66" s="531"/>
      <c r="I66" s="532"/>
      <c r="J66" s="533"/>
      <c r="K66" s="529"/>
      <c r="L66" s="531"/>
      <c r="M66" s="165"/>
      <c r="N66" s="165"/>
      <c r="O66" s="165"/>
      <c r="P66" s="165"/>
      <c r="Q66" s="419"/>
      <c r="R66" s="420"/>
      <c r="S66" s="219"/>
      <c r="T66" s="219"/>
      <c r="U66" s="160"/>
      <c r="V66" s="160"/>
      <c r="W66" s="160"/>
      <c r="X66" s="164"/>
    </row>
    <row r="67" spans="1:24" x14ac:dyDescent="0.2">
      <c r="A67" s="539"/>
      <c r="B67" s="540"/>
      <c r="C67" s="227"/>
      <c r="D67" s="228"/>
      <c r="E67" s="245"/>
      <c r="F67" s="511"/>
      <c r="G67" s="512"/>
      <c r="H67" s="513"/>
      <c r="I67" s="511"/>
      <c r="J67" s="513"/>
      <c r="K67" s="511"/>
      <c r="L67" s="513"/>
      <c r="M67" s="222"/>
      <c r="N67" s="222"/>
      <c r="O67" s="222"/>
      <c r="P67" s="222"/>
      <c r="Q67" s="419"/>
      <c r="R67" s="420"/>
      <c r="S67" s="219"/>
      <c r="T67" s="219"/>
      <c r="U67" s="160"/>
      <c r="V67" s="160"/>
      <c r="W67" s="160"/>
      <c r="X67" s="164"/>
    </row>
    <row r="68" spans="1:24" x14ac:dyDescent="0.2">
      <c r="A68" s="539"/>
      <c r="B68" s="540"/>
      <c r="C68" s="227"/>
      <c r="D68" s="228"/>
      <c r="E68" s="244"/>
      <c r="F68" s="514"/>
      <c r="G68" s="515"/>
      <c r="H68" s="516"/>
      <c r="I68" s="514"/>
      <c r="J68" s="516"/>
      <c r="K68" s="514"/>
      <c r="L68" s="516"/>
      <c r="M68" s="222"/>
      <c r="N68" s="222"/>
      <c r="O68" s="222"/>
      <c r="P68" s="222"/>
      <c r="Q68" s="419"/>
      <c r="R68" s="420"/>
      <c r="S68" s="219"/>
      <c r="T68" s="219"/>
      <c r="U68" s="160"/>
      <c r="V68" s="160"/>
      <c r="W68" s="160"/>
      <c r="X68" s="164"/>
    </row>
    <row r="69" spans="1:24" x14ac:dyDescent="0.2">
      <c r="A69" s="539"/>
      <c r="B69" s="540"/>
      <c r="C69" s="227"/>
      <c r="D69" s="228"/>
      <c r="E69" s="244"/>
      <c r="F69" s="514"/>
      <c r="G69" s="515"/>
      <c r="H69" s="516"/>
      <c r="I69" s="514"/>
      <c r="J69" s="516"/>
      <c r="K69" s="514"/>
      <c r="L69" s="516"/>
      <c r="M69" s="222"/>
      <c r="N69" s="222"/>
      <c r="O69" s="222"/>
      <c r="P69" s="222"/>
      <c r="Q69" s="437"/>
      <c r="R69" s="437"/>
      <c r="S69" s="219"/>
      <c r="T69" s="219"/>
      <c r="U69" s="160"/>
      <c r="V69" s="160"/>
      <c r="W69" s="160"/>
      <c r="X69" s="164"/>
    </row>
    <row r="70" spans="1:24" x14ac:dyDescent="0.2">
      <c r="A70" s="539"/>
      <c r="B70" s="540"/>
      <c r="C70" s="227"/>
      <c r="D70" s="228"/>
      <c r="E70" s="244"/>
      <c r="F70" s="514"/>
      <c r="G70" s="515"/>
      <c r="H70" s="516"/>
      <c r="I70" s="514"/>
      <c r="J70" s="516"/>
      <c r="K70" s="514"/>
      <c r="L70" s="516"/>
      <c r="M70" s="222"/>
      <c r="N70" s="222"/>
      <c r="O70" s="222"/>
      <c r="P70" s="222"/>
      <c r="Q70" s="423"/>
      <c r="R70" s="424"/>
      <c r="S70" s="219"/>
      <c r="T70" s="219"/>
      <c r="U70" s="160"/>
      <c r="V70" s="160"/>
      <c r="W70" s="160"/>
      <c r="X70" s="164"/>
    </row>
    <row r="71" spans="1:24" x14ac:dyDescent="0.2">
      <c r="A71" s="539"/>
      <c r="B71" s="540"/>
      <c r="C71" s="227"/>
      <c r="D71" s="228"/>
      <c r="E71" s="245"/>
      <c r="F71" s="511"/>
      <c r="G71" s="512"/>
      <c r="H71" s="513"/>
      <c r="I71" s="511"/>
      <c r="J71" s="513"/>
      <c r="K71" s="511"/>
      <c r="L71" s="513"/>
      <c r="M71" s="222"/>
      <c r="N71" s="222"/>
      <c r="O71" s="222"/>
      <c r="P71" s="222"/>
      <c r="Q71" s="435"/>
      <c r="R71" s="436"/>
      <c r="S71" s="168"/>
      <c r="T71" s="168"/>
      <c r="U71" s="169"/>
      <c r="V71" s="169"/>
      <c r="W71" s="169"/>
      <c r="X71" s="170"/>
    </row>
    <row r="72" spans="1:24" ht="13.5" thickBot="1" x14ac:dyDescent="0.25">
      <c r="A72" s="539"/>
      <c r="B72" s="540"/>
      <c r="C72" s="227"/>
      <c r="D72" s="228"/>
      <c r="E72" s="242"/>
      <c r="F72" s="511"/>
      <c r="G72" s="512"/>
      <c r="H72" s="513"/>
      <c r="I72" s="511"/>
      <c r="J72" s="513"/>
      <c r="K72" s="511"/>
      <c r="L72" s="513"/>
      <c r="M72" s="222"/>
      <c r="N72" s="222"/>
      <c r="O72" s="222"/>
      <c r="P72" s="222"/>
      <c r="Q72" s="552"/>
      <c r="R72" s="553"/>
      <c r="S72" s="220"/>
      <c r="T72" s="220"/>
      <c r="U72" s="166"/>
      <c r="V72" s="166"/>
      <c r="W72" s="166"/>
      <c r="X72" s="167"/>
    </row>
    <row r="73" spans="1:24" x14ac:dyDescent="0.2">
      <c r="A73" s="539"/>
      <c r="B73" s="540"/>
      <c r="C73" s="227"/>
      <c r="D73" s="228"/>
      <c r="E73" s="245"/>
      <c r="F73" s="511"/>
      <c r="G73" s="512"/>
      <c r="H73" s="513"/>
      <c r="I73" s="511"/>
      <c r="J73" s="513"/>
      <c r="K73" s="511"/>
      <c r="L73" s="513"/>
      <c r="M73" s="222"/>
      <c r="N73" s="222"/>
      <c r="O73" s="222"/>
      <c r="P73" s="222"/>
      <c r="Q73" s="437"/>
      <c r="R73" s="437"/>
      <c r="S73" s="219"/>
      <c r="T73" s="219"/>
      <c r="U73" s="160"/>
      <c r="V73" s="160"/>
      <c r="W73" s="160"/>
      <c r="X73" s="164"/>
    </row>
    <row r="74" spans="1:24" x14ac:dyDescent="0.2">
      <c r="A74" s="539"/>
      <c r="B74" s="540"/>
      <c r="C74" s="227"/>
      <c r="D74" s="228"/>
      <c r="E74" s="244"/>
      <c r="F74" s="514"/>
      <c r="G74" s="515"/>
      <c r="H74" s="516"/>
      <c r="I74" s="514"/>
      <c r="J74" s="516"/>
      <c r="K74" s="514"/>
      <c r="L74" s="516"/>
      <c r="M74" s="222"/>
      <c r="N74" s="222"/>
      <c r="O74" s="222"/>
      <c r="P74" s="222"/>
      <c r="Q74" s="419"/>
      <c r="R74" s="420"/>
      <c r="S74" s="219"/>
      <c r="T74" s="219"/>
      <c r="U74" s="160"/>
      <c r="V74" s="160"/>
      <c r="W74" s="160"/>
      <c r="X74" s="164"/>
    </row>
    <row r="75" spans="1:24" x14ac:dyDescent="0.2">
      <c r="A75" s="539"/>
      <c r="B75" s="540"/>
      <c r="C75" s="227"/>
      <c r="D75" s="228"/>
      <c r="E75" s="244"/>
      <c r="F75" s="514"/>
      <c r="G75" s="515"/>
      <c r="H75" s="516"/>
      <c r="I75" s="514"/>
      <c r="J75" s="516"/>
      <c r="K75" s="514"/>
      <c r="L75" s="516"/>
      <c r="M75" s="222"/>
      <c r="N75" s="222"/>
      <c r="O75" s="222"/>
      <c r="P75" s="222"/>
      <c r="Q75" s="419"/>
      <c r="R75" s="420"/>
      <c r="S75" s="219"/>
      <c r="T75" s="219"/>
      <c r="U75" s="160"/>
      <c r="V75" s="160"/>
      <c r="W75" s="160"/>
      <c r="X75" s="164"/>
    </row>
    <row r="76" spans="1:24" x14ac:dyDescent="0.2">
      <c r="A76" s="539"/>
      <c r="B76" s="540"/>
      <c r="C76" s="227"/>
      <c r="D76" s="228"/>
      <c r="E76" s="244"/>
      <c r="F76" s="514"/>
      <c r="G76" s="515"/>
      <c r="H76" s="516"/>
      <c r="I76" s="514"/>
      <c r="J76" s="516"/>
      <c r="K76" s="514"/>
      <c r="L76" s="516"/>
      <c r="M76" s="222"/>
      <c r="N76" s="222"/>
      <c r="O76" s="222"/>
      <c r="P76" s="222"/>
      <c r="Q76" s="419"/>
      <c r="R76" s="420"/>
      <c r="S76" s="219"/>
      <c r="T76" s="219"/>
      <c r="U76" s="160"/>
      <c r="V76" s="160"/>
      <c r="W76" s="160"/>
      <c r="X76" s="164"/>
    </row>
    <row r="77" spans="1:24" x14ac:dyDescent="0.2">
      <c r="A77" s="539"/>
      <c r="B77" s="540"/>
      <c r="C77" s="227"/>
      <c r="D77" s="228"/>
      <c r="E77" s="245"/>
      <c r="F77" s="511"/>
      <c r="G77" s="512"/>
      <c r="H77" s="513"/>
      <c r="I77" s="511"/>
      <c r="J77" s="513"/>
      <c r="K77" s="511"/>
      <c r="L77" s="513"/>
      <c r="M77" s="222"/>
      <c r="N77" s="222"/>
      <c r="O77" s="222"/>
      <c r="P77" s="222"/>
      <c r="Q77" s="437"/>
      <c r="R77" s="437"/>
      <c r="S77" s="219"/>
      <c r="T77" s="219"/>
      <c r="U77" s="160"/>
      <c r="V77" s="160"/>
      <c r="W77" s="160"/>
      <c r="X77" s="164"/>
    </row>
    <row r="78" spans="1:24" x14ac:dyDescent="0.2">
      <c r="A78" s="539"/>
      <c r="B78" s="540"/>
      <c r="C78" s="227"/>
      <c r="D78" s="228"/>
      <c r="E78" s="242"/>
      <c r="F78" s="511"/>
      <c r="G78" s="512"/>
      <c r="H78" s="513"/>
      <c r="I78" s="511"/>
      <c r="J78" s="513"/>
      <c r="K78" s="511"/>
      <c r="L78" s="513"/>
      <c r="M78" s="222"/>
      <c r="N78" s="222"/>
      <c r="O78" s="222"/>
      <c r="P78" s="222"/>
      <c r="Q78" s="423"/>
      <c r="R78" s="424"/>
      <c r="S78" s="219"/>
      <c r="T78" s="219"/>
      <c r="U78" s="160"/>
      <c r="V78" s="160"/>
      <c r="W78" s="160"/>
      <c r="X78" s="164"/>
    </row>
    <row r="79" spans="1:24" x14ac:dyDescent="0.2">
      <c r="A79" s="509"/>
      <c r="B79" s="510"/>
      <c r="C79" s="229"/>
      <c r="D79" s="230"/>
      <c r="E79" s="243"/>
      <c r="F79" s="514"/>
      <c r="G79" s="515"/>
      <c r="H79" s="516"/>
      <c r="I79" s="514"/>
      <c r="J79" s="516"/>
      <c r="K79" s="514"/>
      <c r="L79" s="516"/>
      <c r="M79" s="213"/>
      <c r="N79" s="213"/>
      <c r="O79" s="213"/>
      <c r="P79" s="213"/>
      <c r="Q79" s="435"/>
      <c r="R79" s="436"/>
      <c r="S79" s="168"/>
      <c r="T79" s="168"/>
      <c r="U79" s="169"/>
      <c r="V79" s="169"/>
      <c r="W79" s="169"/>
      <c r="X79" s="170"/>
    </row>
    <row r="80" spans="1:24" ht="15.75" thickBot="1" x14ac:dyDescent="0.25">
      <c r="A80" s="548"/>
      <c r="B80" s="549"/>
      <c r="C80" s="233"/>
      <c r="D80" s="234"/>
      <c r="E80" s="240"/>
      <c r="F80" s="529"/>
      <c r="G80" s="530"/>
      <c r="H80" s="531"/>
      <c r="I80" s="532"/>
      <c r="J80" s="533"/>
      <c r="K80" s="529"/>
      <c r="L80" s="531"/>
      <c r="M80" s="165"/>
      <c r="N80" s="165"/>
      <c r="O80" s="165"/>
      <c r="P80" s="165"/>
      <c r="Q80" s="552"/>
      <c r="R80" s="553"/>
      <c r="S80" s="220"/>
      <c r="T80" s="220"/>
      <c r="U80" s="166"/>
      <c r="V80" s="166"/>
      <c r="W80" s="166"/>
      <c r="X80" s="167"/>
    </row>
  </sheetData>
  <mergeCells count="396">
    <mergeCell ref="Q80:R80"/>
    <mergeCell ref="Q74:R74"/>
    <mergeCell ref="Q75:R75"/>
    <mergeCell ref="Q76:R76"/>
    <mergeCell ref="Q77:R77"/>
    <mergeCell ref="Q78:R78"/>
    <mergeCell ref="Q79:R79"/>
    <mergeCell ref="Q68:R68"/>
    <mergeCell ref="E44:E45"/>
    <mergeCell ref="E48:E50"/>
    <mergeCell ref="Q70:R70"/>
    <mergeCell ref="Q71:R71"/>
    <mergeCell ref="Q72:R72"/>
    <mergeCell ref="Q73:R73"/>
    <mergeCell ref="Q62:R62"/>
    <mergeCell ref="Q63:R63"/>
    <mergeCell ref="Q64:R64"/>
    <mergeCell ref="Q65:R65"/>
    <mergeCell ref="Q66:R66"/>
    <mergeCell ref="Q55:R55"/>
    <mergeCell ref="Q67:R67"/>
    <mergeCell ref="Q56:R56"/>
    <mergeCell ref="Q57:R57"/>
    <mergeCell ref="Q58:R58"/>
    <mergeCell ref="Q59:R59"/>
    <mergeCell ref="Q60:R60"/>
    <mergeCell ref="Q61:R61"/>
    <mergeCell ref="Q69:R69"/>
    <mergeCell ref="A80:B80"/>
    <mergeCell ref="F80:H80"/>
    <mergeCell ref="I80:J80"/>
    <mergeCell ref="K80:L80"/>
    <mergeCell ref="A79:B79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1:R41"/>
    <mergeCell ref="Q42:R42"/>
    <mergeCell ref="Q43:R43"/>
    <mergeCell ref="Q44:R44"/>
    <mergeCell ref="Q45:R45"/>
    <mergeCell ref="Q46:R46"/>
    <mergeCell ref="Q17:R17"/>
    <mergeCell ref="Q18:R18"/>
    <mergeCell ref="Q19:R19"/>
    <mergeCell ref="Q20:R20"/>
    <mergeCell ref="A78:B78"/>
    <mergeCell ref="F78:H78"/>
    <mergeCell ref="I78:J78"/>
    <mergeCell ref="K78:L78"/>
    <mergeCell ref="K77:L77"/>
    <mergeCell ref="Q21:R21"/>
    <mergeCell ref="Q22:R22"/>
    <mergeCell ref="Q23:R23"/>
    <mergeCell ref="Q24:R24"/>
    <mergeCell ref="Q25:R25"/>
    <mergeCell ref="Q26:R26"/>
    <mergeCell ref="Q27:R27"/>
    <mergeCell ref="Q47:R47"/>
    <mergeCell ref="Q48:R48"/>
    <mergeCell ref="Q49:R49"/>
    <mergeCell ref="Q50:R50"/>
    <mergeCell ref="Q51:R51"/>
    <mergeCell ref="Q52:R52"/>
    <mergeCell ref="Q53:R53"/>
    <mergeCell ref="Q54:R54"/>
    <mergeCell ref="A74:B74"/>
    <mergeCell ref="F74:H74"/>
    <mergeCell ref="I74:J74"/>
    <mergeCell ref="K74:L74"/>
    <mergeCell ref="A75:B75"/>
    <mergeCell ref="F75:H75"/>
    <mergeCell ref="I75:J75"/>
    <mergeCell ref="K75:L75"/>
    <mergeCell ref="F79:H79"/>
    <mergeCell ref="I79:J79"/>
    <mergeCell ref="K79:L79"/>
    <mergeCell ref="A76:B76"/>
    <mergeCell ref="F76:H76"/>
    <mergeCell ref="I76:J76"/>
    <mergeCell ref="K76:L76"/>
    <mergeCell ref="A77:B77"/>
    <mergeCell ref="F77:H77"/>
    <mergeCell ref="I77:J77"/>
    <mergeCell ref="A71:B71"/>
    <mergeCell ref="F71:H71"/>
    <mergeCell ref="I71:J71"/>
    <mergeCell ref="K71:L71"/>
    <mergeCell ref="A72:B72"/>
    <mergeCell ref="F72:H72"/>
    <mergeCell ref="I72:J72"/>
    <mergeCell ref="K72:L72"/>
    <mergeCell ref="A73:B73"/>
    <mergeCell ref="F73:H73"/>
    <mergeCell ref="I73:J73"/>
    <mergeCell ref="K73:L73"/>
    <mergeCell ref="A68:B68"/>
    <mergeCell ref="F68:H68"/>
    <mergeCell ref="I68:J68"/>
    <mergeCell ref="K68:L68"/>
    <mergeCell ref="A69:B69"/>
    <mergeCell ref="F69:H69"/>
    <mergeCell ref="I69:J69"/>
    <mergeCell ref="K69:L69"/>
    <mergeCell ref="A70:B70"/>
    <mergeCell ref="F70:H70"/>
    <mergeCell ref="I70:J70"/>
    <mergeCell ref="K70:L70"/>
    <mergeCell ref="A65:B65"/>
    <mergeCell ref="F65:H65"/>
    <mergeCell ref="I65:J65"/>
    <mergeCell ref="K65:L65"/>
    <mergeCell ref="A66:B66"/>
    <mergeCell ref="F66:H66"/>
    <mergeCell ref="I66:J66"/>
    <mergeCell ref="K66:L66"/>
    <mergeCell ref="A67:B67"/>
    <mergeCell ref="F67:H67"/>
    <mergeCell ref="I67:J67"/>
    <mergeCell ref="K67:L67"/>
    <mergeCell ref="A62:B62"/>
    <mergeCell ref="F62:H62"/>
    <mergeCell ref="I62:J62"/>
    <mergeCell ref="K62:L62"/>
    <mergeCell ref="A63:B63"/>
    <mergeCell ref="F63:H63"/>
    <mergeCell ref="I63:J63"/>
    <mergeCell ref="K63:L63"/>
    <mergeCell ref="A64:B64"/>
    <mergeCell ref="F64:H64"/>
    <mergeCell ref="I64:J64"/>
    <mergeCell ref="K64:L64"/>
    <mergeCell ref="A59:B59"/>
    <mergeCell ref="F59:H59"/>
    <mergeCell ref="I59:J59"/>
    <mergeCell ref="K59:L59"/>
    <mergeCell ref="A60:B60"/>
    <mergeCell ref="F60:H60"/>
    <mergeCell ref="I60:J60"/>
    <mergeCell ref="K60:L60"/>
    <mergeCell ref="A61:B61"/>
    <mergeCell ref="F61:H61"/>
    <mergeCell ref="I61:J61"/>
    <mergeCell ref="K61:L61"/>
    <mergeCell ref="A56:B56"/>
    <mergeCell ref="F56:H56"/>
    <mergeCell ref="I56:J56"/>
    <mergeCell ref="K56:L56"/>
    <mergeCell ref="A57:B57"/>
    <mergeCell ref="F57:H57"/>
    <mergeCell ref="I57:J57"/>
    <mergeCell ref="K57:L57"/>
    <mergeCell ref="A58:B58"/>
    <mergeCell ref="F58:H58"/>
    <mergeCell ref="I58:J58"/>
    <mergeCell ref="K58:L58"/>
    <mergeCell ref="A55:B55"/>
    <mergeCell ref="F55:H55"/>
    <mergeCell ref="I55:J55"/>
    <mergeCell ref="K55:L55"/>
    <mergeCell ref="A52:B52"/>
    <mergeCell ref="F52:H52"/>
    <mergeCell ref="I52:J52"/>
    <mergeCell ref="K52:L52"/>
    <mergeCell ref="A54:B54"/>
    <mergeCell ref="F54:H54"/>
    <mergeCell ref="A48:B48"/>
    <mergeCell ref="F48:H48"/>
    <mergeCell ref="I48:J48"/>
    <mergeCell ref="K48:L48"/>
    <mergeCell ref="A49:B49"/>
    <mergeCell ref="F49:H49"/>
    <mergeCell ref="I49:J49"/>
    <mergeCell ref="K49:L49"/>
    <mergeCell ref="I54:J54"/>
    <mergeCell ref="K54:L54"/>
    <mergeCell ref="A50:B50"/>
    <mergeCell ref="F50:H50"/>
    <mergeCell ref="I50:J50"/>
    <mergeCell ref="K50:L50"/>
    <mergeCell ref="A51:B51"/>
    <mergeCell ref="F51:H51"/>
    <mergeCell ref="I51:J51"/>
    <mergeCell ref="K51:L51"/>
    <mergeCell ref="A45:B45"/>
    <mergeCell ref="F45:H45"/>
    <mergeCell ref="I45:J45"/>
    <mergeCell ref="K45:L45"/>
    <mergeCell ref="A46:B46"/>
    <mergeCell ref="F46:H46"/>
    <mergeCell ref="I46:J46"/>
    <mergeCell ref="K46:L46"/>
    <mergeCell ref="A47:B47"/>
    <mergeCell ref="F47:H47"/>
    <mergeCell ref="I47:J47"/>
    <mergeCell ref="K47:L47"/>
    <mergeCell ref="A42:B42"/>
    <mergeCell ref="F42:H42"/>
    <mergeCell ref="I42:J42"/>
    <mergeCell ref="K42:L42"/>
    <mergeCell ref="A43:B43"/>
    <mergeCell ref="F43:H43"/>
    <mergeCell ref="I43:J43"/>
    <mergeCell ref="K43:L43"/>
    <mergeCell ref="A44:B44"/>
    <mergeCell ref="F44:H44"/>
    <mergeCell ref="I44:J44"/>
    <mergeCell ref="K44:L44"/>
    <mergeCell ref="E41:E43"/>
    <mergeCell ref="A39:B39"/>
    <mergeCell ref="F39:H39"/>
    <mergeCell ref="I39:J39"/>
    <mergeCell ref="K39:L39"/>
    <mergeCell ref="A40:B40"/>
    <mergeCell ref="F40:H40"/>
    <mergeCell ref="I40:J40"/>
    <mergeCell ref="K40:L40"/>
    <mergeCell ref="A41:B41"/>
    <mergeCell ref="F41:H41"/>
    <mergeCell ref="I41:J41"/>
    <mergeCell ref="K41:L41"/>
    <mergeCell ref="E38:E40"/>
    <mergeCell ref="A36:B36"/>
    <mergeCell ref="F36:H36"/>
    <mergeCell ref="I36:J36"/>
    <mergeCell ref="K36:L36"/>
    <mergeCell ref="A37:B37"/>
    <mergeCell ref="F37:H37"/>
    <mergeCell ref="I37:J37"/>
    <mergeCell ref="K37:L37"/>
    <mergeCell ref="A38:B38"/>
    <mergeCell ref="F38:H38"/>
    <mergeCell ref="I38:J38"/>
    <mergeCell ref="K38:L38"/>
    <mergeCell ref="E36:E37"/>
    <mergeCell ref="A33:B33"/>
    <mergeCell ref="F33:H33"/>
    <mergeCell ref="I33:J33"/>
    <mergeCell ref="K33:L33"/>
    <mergeCell ref="A34:B34"/>
    <mergeCell ref="F34:H34"/>
    <mergeCell ref="I34:J34"/>
    <mergeCell ref="K34:L34"/>
    <mergeCell ref="A35:B35"/>
    <mergeCell ref="F35:H35"/>
    <mergeCell ref="I35:J35"/>
    <mergeCell ref="K35:L35"/>
    <mergeCell ref="E32:E35"/>
    <mergeCell ref="A30:B30"/>
    <mergeCell ref="F30:H30"/>
    <mergeCell ref="I30:J30"/>
    <mergeCell ref="K30:L30"/>
    <mergeCell ref="A31:B31"/>
    <mergeCell ref="F31:H31"/>
    <mergeCell ref="I31:J31"/>
    <mergeCell ref="K31:L31"/>
    <mergeCell ref="A32:B32"/>
    <mergeCell ref="F32:H32"/>
    <mergeCell ref="I32:J32"/>
    <mergeCell ref="K32:L32"/>
    <mergeCell ref="E30:E31"/>
    <mergeCell ref="A27:B27"/>
    <mergeCell ref="F27:H27"/>
    <mergeCell ref="I27:J27"/>
    <mergeCell ref="K27:L27"/>
    <mergeCell ref="A26:B26"/>
    <mergeCell ref="F26:H26"/>
    <mergeCell ref="I26:J26"/>
    <mergeCell ref="K26:L26"/>
    <mergeCell ref="A29:B29"/>
    <mergeCell ref="F29:H29"/>
    <mergeCell ref="I29:J29"/>
    <mergeCell ref="K29:L29"/>
    <mergeCell ref="A28:B28"/>
    <mergeCell ref="F28:H28"/>
    <mergeCell ref="I28:J28"/>
    <mergeCell ref="K28:L28"/>
    <mergeCell ref="E26:E29"/>
    <mergeCell ref="A25:B25"/>
    <mergeCell ref="F25:H25"/>
    <mergeCell ref="I25:J25"/>
    <mergeCell ref="K25:L25"/>
    <mergeCell ref="A23:B23"/>
    <mergeCell ref="F23:H23"/>
    <mergeCell ref="I23:J23"/>
    <mergeCell ref="K23:L23"/>
    <mergeCell ref="A24:B24"/>
    <mergeCell ref="F24:H24"/>
    <mergeCell ref="E21:E25"/>
    <mergeCell ref="A20:B20"/>
    <mergeCell ref="F20:H20"/>
    <mergeCell ref="I20:J20"/>
    <mergeCell ref="K20:L20"/>
    <mergeCell ref="I24:J24"/>
    <mergeCell ref="K24:L24"/>
    <mergeCell ref="A21:B21"/>
    <mergeCell ref="F21:H21"/>
    <mergeCell ref="I21:J21"/>
    <mergeCell ref="K21:L21"/>
    <mergeCell ref="A22:B22"/>
    <mergeCell ref="F22:H22"/>
    <mergeCell ref="I22:J22"/>
    <mergeCell ref="K22:L22"/>
    <mergeCell ref="E19:E20"/>
    <mergeCell ref="A17:B17"/>
    <mergeCell ref="F17:H17"/>
    <mergeCell ref="I17:J17"/>
    <mergeCell ref="K17:L17"/>
    <mergeCell ref="A18:B18"/>
    <mergeCell ref="F18:H18"/>
    <mergeCell ref="I18:J18"/>
    <mergeCell ref="K18:L18"/>
    <mergeCell ref="A19:B19"/>
    <mergeCell ref="F19:H19"/>
    <mergeCell ref="I19:J19"/>
    <mergeCell ref="K19:L19"/>
    <mergeCell ref="P4:Q5"/>
    <mergeCell ref="U3:X3"/>
    <mergeCell ref="Q6:X6"/>
    <mergeCell ref="S3:T3"/>
    <mergeCell ref="Q8:R8"/>
    <mergeCell ref="I8:J8"/>
    <mergeCell ref="Q9:R9"/>
    <mergeCell ref="A16:B16"/>
    <mergeCell ref="F16:H16"/>
    <mergeCell ref="I16:J16"/>
    <mergeCell ref="K16:L16"/>
    <mergeCell ref="Q16:R16"/>
    <mergeCell ref="E11:E12"/>
    <mergeCell ref="K6:P6"/>
    <mergeCell ref="K13:L13"/>
    <mergeCell ref="A8:B8"/>
    <mergeCell ref="F8:H8"/>
    <mergeCell ref="K11:L11"/>
    <mergeCell ref="K8:L8"/>
    <mergeCell ref="K12:L12"/>
    <mergeCell ref="F9:H9"/>
    <mergeCell ref="I9:J9"/>
    <mergeCell ref="F11:H11"/>
    <mergeCell ref="A15:B15"/>
    <mergeCell ref="K15:L15"/>
    <mergeCell ref="I15:J15"/>
    <mergeCell ref="S2:X2"/>
    <mergeCell ref="E6:E7"/>
    <mergeCell ref="Q7:R7"/>
    <mergeCell ref="E1:Q2"/>
    <mergeCell ref="S1:X1"/>
    <mergeCell ref="F6:H7"/>
    <mergeCell ref="K7:L7"/>
    <mergeCell ref="P3:R3"/>
    <mergeCell ref="C4:K5"/>
    <mergeCell ref="E3:J3"/>
    <mergeCell ref="A1:B2"/>
    <mergeCell ref="C6:C7"/>
    <mergeCell ref="A6:B7"/>
    <mergeCell ref="I6:J7"/>
    <mergeCell ref="A4:B5"/>
    <mergeCell ref="D6:D7"/>
    <mergeCell ref="B3:D3"/>
    <mergeCell ref="A13:B13"/>
    <mergeCell ref="L4:O5"/>
    <mergeCell ref="M3:O3"/>
    <mergeCell ref="Q10:R10"/>
    <mergeCell ref="Q11:R11"/>
    <mergeCell ref="K9:L9"/>
    <mergeCell ref="Q13:R13"/>
    <mergeCell ref="A14:B14"/>
    <mergeCell ref="F14:H14"/>
    <mergeCell ref="I14:J14"/>
    <mergeCell ref="K14:L14"/>
    <mergeCell ref="Q15:R15"/>
    <mergeCell ref="I11:J11"/>
    <mergeCell ref="F15:H15"/>
    <mergeCell ref="Q14:R14"/>
    <mergeCell ref="Q12:R12"/>
    <mergeCell ref="I12:J12"/>
    <mergeCell ref="A9:B9"/>
    <mergeCell ref="A10:B10"/>
    <mergeCell ref="A11:B11"/>
    <mergeCell ref="F12:H12"/>
    <mergeCell ref="A12:B12"/>
    <mergeCell ref="F10:H10"/>
    <mergeCell ref="F13:H13"/>
    <mergeCell ref="I10:J10"/>
    <mergeCell ref="K10:L10"/>
    <mergeCell ref="I13:J13"/>
  </mergeCells>
  <phoneticPr fontId="0" type="noConversion"/>
  <printOptions horizontalCentered="1"/>
  <pageMargins left="0" right="0" top="0" bottom="0.31496062992125984" header="0" footer="0"/>
  <pageSetup paperSize="9" scale="53" fitToHeight="8" orientation="landscape" r:id="rId1"/>
  <headerFooter alignWithMargins="0"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1872" r:id="rId4" name="Check Box 71680">
              <controlPr defaultSize="0" autoFill="0" autoLine="0" autoPict="0">
                <anchor moveWithCells="1">
                  <from>
                    <xdr:col>10</xdr:col>
                    <xdr:colOff>619125</xdr:colOff>
                    <xdr:row>0</xdr:row>
                    <xdr:rowOff>38100</xdr:rowOff>
                  </from>
                  <to>
                    <xdr:col>11</xdr:col>
                    <xdr:colOff>514350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1873" r:id="rId5" name="Check Box 71681">
              <controlPr defaultSize="0" autoFill="0" autoLine="0" autoPict="0">
                <anchor moveWithCells="1">
                  <from>
                    <xdr:col>11</xdr:col>
                    <xdr:colOff>638175</xdr:colOff>
                    <xdr:row>0</xdr:row>
                    <xdr:rowOff>28575</xdr:rowOff>
                  </from>
                  <to>
                    <xdr:col>11</xdr:col>
                    <xdr:colOff>1562100</xdr:colOff>
                    <xdr:row>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1874" r:id="rId6" name="Check Box 71682">
              <controlPr defaultSize="0" autoFill="0" autoLine="0" autoPict="0">
                <anchor moveWithCells="1">
                  <from>
                    <xdr:col>11</xdr:col>
                    <xdr:colOff>1704975</xdr:colOff>
                    <xdr:row>0</xdr:row>
                    <xdr:rowOff>28575</xdr:rowOff>
                  </from>
                  <to>
                    <xdr:col>14</xdr:col>
                    <xdr:colOff>219075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Y71"/>
  <sheetViews>
    <sheetView zoomScale="50" workbookViewId="0">
      <selection activeCell="J27" sqref="J27:M33"/>
    </sheetView>
  </sheetViews>
  <sheetFormatPr baseColWidth="10" defaultRowHeight="12.75" x14ac:dyDescent="0.2"/>
  <cols>
    <col min="1" max="1" width="28.28515625" style="97" customWidth="1"/>
    <col min="2" max="2" width="24.140625" style="97" customWidth="1"/>
    <col min="3" max="3" width="23.5703125" style="97" customWidth="1"/>
    <col min="4" max="4" width="17.5703125" style="97" customWidth="1"/>
    <col min="5" max="5" width="3.7109375" style="97" customWidth="1"/>
    <col min="6" max="6" width="22.42578125" style="97" customWidth="1"/>
    <col min="7" max="7" width="66" style="97" customWidth="1"/>
    <col min="8" max="8" width="12.7109375" style="97" customWidth="1"/>
    <col min="9" max="9" width="3.7109375" style="97" customWidth="1"/>
    <col min="10" max="10" width="21.7109375" style="97" customWidth="1"/>
    <col min="11" max="11" width="47.7109375" style="97" customWidth="1"/>
    <col min="12" max="12" width="11.5703125" style="97" customWidth="1"/>
    <col min="13" max="13" width="20.85546875" style="97" customWidth="1"/>
    <col min="14" max="16384" width="11.42578125" style="97"/>
  </cols>
  <sheetData>
    <row r="1" spans="1:25" ht="12.75" customHeight="1" x14ac:dyDescent="0.2">
      <c r="A1" s="615" t="s">
        <v>51</v>
      </c>
      <c r="B1" s="616"/>
      <c r="C1" s="616"/>
      <c r="D1" s="617"/>
      <c r="E1" s="100"/>
      <c r="F1" s="624" t="s">
        <v>6</v>
      </c>
      <c r="G1" s="625"/>
      <c r="H1" s="626"/>
      <c r="I1" s="100"/>
      <c r="J1" s="615" t="s">
        <v>0</v>
      </c>
      <c r="K1" s="616"/>
      <c r="L1" s="616"/>
      <c r="M1" s="617"/>
    </row>
    <row r="2" spans="1:25" ht="12.75" customHeight="1" x14ac:dyDescent="0.2">
      <c r="A2" s="618"/>
      <c r="B2" s="619"/>
      <c r="C2" s="619"/>
      <c r="D2" s="620"/>
      <c r="E2" s="100"/>
      <c r="F2" s="627"/>
      <c r="G2" s="628"/>
      <c r="H2" s="629"/>
      <c r="I2" s="100"/>
      <c r="J2" s="618"/>
      <c r="K2" s="619"/>
      <c r="L2" s="619"/>
      <c r="M2" s="620"/>
    </row>
    <row r="3" spans="1:25" ht="37.5" customHeight="1" thickBot="1" x14ac:dyDescent="0.25">
      <c r="A3" s="621"/>
      <c r="B3" s="622"/>
      <c r="C3" s="622"/>
      <c r="D3" s="623"/>
      <c r="E3" s="100"/>
      <c r="F3" s="630"/>
      <c r="G3" s="631"/>
      <c r="H3" s="632"/>
      <c r="I3" s="100"/>
      <c r="J3" s="621"/>
      <c r="K3" s="622"/>
      <c r="L3" s="622"/>
      <c r="M3" s="623"/>
    </row>
    <row r="4" spans="1:25" ht="15.75" customHeight="1" x14ac:dyDescent="0.3">
      <c r="A4" s="571" t="s">
        <v>1</v>
      </c>
      <c r="B4" s="571" t="s">
        <v>52</v>
      </c>
      <c r="C4" s="571" t="s">
        <v>2</v>
      </c>
      <c r="D4" s="571" t="s">
        <v>24</v>
      </c>
      <c r="E4" s="101"/>
      <c r="F4" s="610" t="s">
        <v>7</v>
      </c>
      <c r="G4" s="610" t="s">
        <v>43</v>
      </c>
      <c r="H4" s="638" t="s">
        <v>24</v>
      </c>
      <c r="I4" s="102"/>
      <c r="J4" s="606" t="s">
        <v>22</v>
      </c>
      <c r="K4" s="608" t="s">
        <v>23</v>
      </c>
      <c r="L4" s="610" t="s">
        <v>24</v>
      </c>
      <c r="M4" s="612" t="s">
        <v>121</v>
      </c>
    </row>
    <row r="5" spans="1:25" ht="16.5" customHeight="1" thickBot="1" x14ac:dyDescent="0.35">
      <c r="A5" s="633"/>
      <c r="B5" s="633"/>
      <c r="C5" s="633"/>
      <c r="D5" s="633"/>
      <c r="E5" s="101"/>
      <c r="F5" s="637"/>
      <c r="G5" s="637"/>
      <c r="H5" s="639"/>
      <c r="I5" s="102"/>
      <c r="J5" s="607"/>
      <c r="K5" s="609"/>
      <c r="L5" s="611"/>
      <c r="M5" s="613"/>
    </row>
    <row r="6" spans="1:25" ht="12.75" customHeight="1" x14ac:dyDescent="0.3">
      <c r="A6" s="633"/>
      <c r="B6" s="635"/>
      <c r="C6" s="635"/>
      <c r="D6" s="635"/>
      <c r="E6" s="101"/>
      <c r="F6" s="576" t="s">
        <v>104</v>
      </c>
      <c r="G6" s="576" t="s">
        <v>105</v>
      </c>
      <c r="H6" s="566">
        <v>10</v>
      </c>
      <c r="I6" s="101"/>
      <c r="J6" s="573" t="s">
        <v>26</v>
      </c>
      <c r="K6" s="573" t="s">
        <v>27</v>
      </c>
      <c r="L6" s="599" t="s">
        <v>122</v>
      </c>
      <c r="M6" s="566" t="s">
        <v>123</v>
      </c>
    </row>
    <row r="7" spans="1:25" ht="21" customHeight="1" thickBot="1" x14ac:dyDescent="0.35">
      <c r="A7" s="634"/>
      <c r="B7" s="636"/>
      <c r="C7" s="636"/>
      <c r="D7" s="636"/>
      <c r="E7" s="101"/>
      <c r="F7" s="577"/>
      <c r="G7" s="577"/>
      <c r="H7" s="614"/>
      <c r="I7" s="101"/>
      <c r="J7" s="574"/>
      <c r="K7" s="574"/>
      <c r="L7" s="600"/>
      <c r="M7" s="567"/>
    </row>
    <row r="8" spans="1:25" ht="12.75" customHeight="1" x14ac:dyDescent="0.3">
      <c r="A8" s="594" t="s">
        <v>53</v>
      </c>
      <c r="B8" s="586" t="s">
        <v>106</v>
      </c>
      <c r="C8" s="589" t="s">
        <v>107</v>
      </c>
      <c r="D8" s="571">
        <v>10</v>
      </c>
      <c r="E8" s="101"/>
      <c r="F8" s="577"/>
      <c r="G8" s="577"/>
      <c r="H8" s="614"/>
      <c r="I8" s="101"/>
      <c r="J8" s="574"/>
      <c r="K8" s="574"/>
      <c r="L8" s="600"/>
      <c r="M8" s="567"/>
    </row>
    <row r="9" spans="1:25" ht="12.75" customHeight="1" x14ac:dyDescent="0.3">
      <c r="A9" s="595"/>
      <c r="B9" s="587"/>
      <c r="C9" s="590"/>
      <c r="D9" s="592"/>
      <c r="E9" s="101"/>
      <c r="F9" s="577"/>
      <c r="G9" s="577"/>
      <c r="H9" s="614"/>
      <c r="I9" s="101"/>
      <c r="J9" s="574"/>
      <c r="K9" s="574"/>
      <c r="L9" s="600"/>
      <c r="M9" s="567"/>
    </row>
    <row r="10" spans="1:25" ht="12.75" customHeight="1" x14ac:dyDescent="0.3">
      <c r="A10" s="595"/>
      <c r="B10" s="587"/>
      <c r="C10" s="590"/>
      <c r="D10" s="592"/>
      <c r="E10" s="101"/>
      <c r="F10" s="577"/>
      <c r="G10" s="577"/>
      <c r="H10" s="614"/>
      <c r="I10" s="101"/>
      <c r="J10" s="574"/>
      <c r="K10" s="574"/>
      <c r="L10" s="600"/>
      <c r="M10" s="567"/>
    </row>
    <row r="11" spans="1:25" ht="12.75" customHeight="1" thickBot="1" x14ac:dyDescent="0.35">
      <c r="A11" s="595"/>
      <c r="B11" s="587"/>
      <c r="C11" s="590"/>
      <c r="D11" s="592"/>
      <c r="E11" s="101"/>
      <c r="F11" s="577"/>
      <c r="G11" s="577"/>
      <c r="H11" s="614"/>
      <c r="I11" s="101"/>
      <c r="J11" s="574"/>
      <c r="K11" s="574"/>
      <c r="L11" s="600"/>
      <c r="M11" s="567"/>
    </row>
    <row r="12" spans="1:25" ht="12.75" customHeight="1" thickBot="1" x14ac:dyDescent="0.35">
      <c r="A12" s="595"/>
      <c r="B12" s="587"/>
      <c r="C12" s="590"/>
      <c r="D12" s="592"/>
      <c r="E12" s="101"/>
      <c r="F12" s="576" t="s">
        <v>108</v>
      </c>
      <c r="G12" s="576" t="s">
        <v>109</v>
      </c>
      <c r="H12" s="566">
        <v>9</v>
      </c>
      <c r="I12" s="101"/>
      <c r="J12" s="575"/>
      <c r="K12" s="575"/>
      <c r="L12" s="601"/>
      <c r="M12" s="568"/>
    </row>
    <row r="13" spans="1:25" ht="12.75" customHeight="1" x14ac:dyDescent="0.3">
      <c r="A13" s="595"/>
      <c r="B13" s="587"/>
      <c r="C13" s="590"/>
      <c r="D13" s="592"/>
      <c r="E13" s="101"/>
      <c r="F13" s="577"/>
      <c r="G13" s="577"/>
      <c r="H13" s="567"/>
      <c r="I13" s="101"/>
      <c r="J13" s="573" t="s">
        <v>29</v>
      </c>
      <c r="K13" s="573" t="s">
        <v>30</v>
      </c>
      <c r="L13" s="566">
        <v>8</v>
      </c>
      <c r="M13" s="566" t="s">
        <v>124</v>
      </c>
    </row>
    <row r="14" spans="1:25" ht="12.75" customHeight="1" thickBot="1" x14ac:dyDescent="0.35">
      <c r="A14" s="596"/>
      <c r="B14" s="588"/>
      <c r="C14" s="591"/>
      <c r="D14" s="593"/>
      <c r="E14" s="101"/>
      <c r="F14" s="577"/>
      <c r="G14" s="577"/>
      <c r="H14" s="567"/>
      <c r="I14" s="101"/>
      <c r="J14" s="574"/>
      <c r="K14" s="574"/>
      <c r="L14" s="567"/>
      <c r="M14" s="567"/>
    </row>
    <row r="15" spans="1:25" ht="12.75" customHeight="1" thickBot="1" x14ac:dyDescent="0.35">
      <c r="A15" s="594" t="s">
        <v>44</v>
      </c>
      <c r="B15" s="586" t="s">
        <v>110</v>
      </c>
      <c r="C15" s="589" t="s">
        <v>111</v>
      </c>
      <c r="D15" s="571">
        <v>8</v>
      </c>
      <c r="E15" s="101"/>
      <c r="F15" s="577"/>
      <c r="G15" s="577"/>
      <c r="H15" s="567"/>
      <c r="I15" s="101"/>
      <c r="J15" s="574"/>
      <c r="K15" s="574"/>
      <c r="L15" s="567"/>
      <c r="M15" s="567"/>
    </row>
    <row r="16" spans="1:25" ht="12.75" customHeight="1" x14ac:dyDescent="0.3">
      <c r="A16" s="595"/>
      <c r="B16" s="587"/>
      <c r="C16" s="590"/>
      <c r="D16" s="602"/>
      <c r="E16" s="101"/>
      <c r="F16" s="577"/>
      <c r="G16" s="577"/>
      <c r="H16" s="567"/>
      <c r="I16" s="101"/>
      <c r="J16" s="574"/>
      <c r="K16" s="574"/>
      <c r="L16" s="567"/>
      <c r="M16" s="567"/>
      <c r="Q16" s="96"/>
      <c r="R16" s="96"/>
      <c r="S16" s="96"/>
      <c r="T16" s="96"/>
      <c r="U16" s="96"/>
      <c r="V16" s="96"/>
      <c r="W16" s="96"/>
      <c r="X16" s="96"/>
      <c r="Y16" s="96"/>
    </row>
    <row r="17" spans="1:25" ht="12.75" customHeight="1" thickBot="1" x14ac:dyDescent="0.35">
      <c r="A17" s="595"/>
      <c r="B17" s="587"/>
      <c r="C17" s="590"/>
      <c r="D17" s="602"/>
      <c r="E17" s="101"/>
      <c r="F17" s="577"/>
      <c r="G17" s="577"/>
      <c r="H17" s="567"/>
      <c r="I17" s="101"/>
      <c r="J17" s="574"/>
      <c r="K17" s="574"/>
      <c r="L17" s="567"/>
      <c r="M17" s="567"/>
      <c r="Q17" s="99"/>
      <c r="R17" s="99"/>
      <c r="S17" s="99"/>
      <c r="T17" s="99"/>
      <c r="U17" s="99"/>
      <c r="V17" s="99"/>
      <c r="W17" s="99"/>
      <c r="X17" s="99"/>
      <c r="Y17" s="99"/>
    </row>
    <row r="18" spans="1:25" ht="12.75" customHeight="1" thickBot="1" x14ac:dyDescent="0.35">
      <c r="A18" s="595"/>
      <c r="B18" s="587"/>
      <c r="C18" s="590"/>
      <c r="D18" s="602"/>
      <c r="E18" s="101"/>
      <c r="F18" s="578"/>
      <c r="G18" s="578"/>
      <c r="H18" s="568"/>
      <c r="I18" s="101"/>
      <c r="J18" s="574"/>
      <c r="K18" s="574"/>
      <c r="L18" s="567"/>
      <c r="M18" s="567"/>
    </row>
    <row r="19" spans="1:25" ht="35.25" customHeight="1" thickBot="1" x14ac:dyDescent="0.35">
      <c r="A19" s="595"/>
      <c r="B19" s="587"/>
      <c r="C19" s="590"/>
      <c r="D19" s="602"/>
      <c r="E19" s="101"/>
      <c r="F19" s="576" t="s">
        <v>44</v>
      </c>
      <c r="G19" s="576" t="s">
        <v>112</v>
      </c>
      <c r="H19" s="571">
        <v>7</v>
      </c>
      <c r="I19" s="101"/>
      <c r="J19" s="575"/>
      <c r="K19" s="575"/>
      <c r="L19" s="568"/>
      <c r="M19" s="568"/>
    </row>
    <row r="20" spans="1:25" ht="12.75" customHeight="1" x14ac:dyDescent="0.3">
      <c r="A20" s="595"/>
      <c r="B20" s="587"/>
      <c r="C20" s="590"/>
      <c r="D20" s="602"/>
      <c r="E20" s="101"/>
      <c r="F20" s="577"/>
      <c r="G20" s="577"/>
      <c r="H20" s="579"/>
      <c r="I20" s="101"/>
      <c r="J20" s="573" t="s">
        <v>32</v>
      </c>
      <c r="K20" s="573" t="s">
        <v>33</v>
      </c>
      <c r="L20" s="599" t="s">
        <v>125</v>
      </c>
      <c r="M20" s="566" t="s">
        <v>126</v>
      </c>
    </row>
    <row r="21" spans="1:25" ht="12.75" customHeight="1" thickBot="1" x14ac:dyDescent="0.35">
      <c r="A21" s="596"/>
      <c r="B21" s="588"/>
      <c r="C21" s="591"/>
      <c r="D21" s="603"/>
      <c r="E21" s="101"/>
      <c r="F21" s="577"/>
      <c r="G21" s="577"/>
      <c r="H21" s="579"/>
      <c r="I21" s="101"/>
      <c r="J21" s="574"/>
      <c r="K21" s="574"/>
      <c r="L21" s="600"/>
      <c r="M21" s="567"/>
    </row>
    <row r="22" spans="1:25" ht="12.75" customHeight="1" x14ac:dyDescent="0.3">
      <c r="A22" s="594" t="s">
        <v>56</v>
      </c>
      <c r="B22" s="586" t="s">
        <v>113</v>
      </c>
      <c r="C22" s="589" t="s">
        <v>114</v>
      </c>
      <c r="D22" s="571">
        <v>7</v>
      </c>
      <c r="E22" s="101"/>
      <c r="F22" s="577"/>
      <c r="G22" s="577"/>
      <c r="H22" s="579"/>
      <c r="I22" s="101"/>
      <c r="J22" s="574"/>
      <c r="K22" s="574"/>
      <c r="L22" s="600"/>
      <c r="M22" s="567"/>
    </row>
    <row r="23" spans="1:25" ht="12.75" customHeight="1" x14ac:dyDescent="0.3">
      <c r="A23" s="595"/>
      <c r="B23" s="587"/>
      <c r="C23" s="590"/>
      <c r="D23" s="592"/>
      <c r="E23" s="101"/>
      <c r="F23" s="577"/>
      <c r="G23" s="577"/>
      <c r="H23" s="579"/>
      <c r="I23" s="101"/>
      <c r="J23" s="574"/>
      <c r="K23" s="574"/>
      <c r="L23" s="600"/>
      <c r="M23" s="567"/>
    </row>
    <row r="24" spans="1:25" ht="12.75" customHeight="1" x14ac:dyDescent="0.3">
      <c r="A24" s="595"/>
      <c r="B24" s="587"/>
      <c r="C24" s="590"/>
      <c r="D24" s="592"/>
      <c r="E24" s="101"/>
      <c r="F24" s="577"/>
      <c r="G24" s="577"/>
      <c r="H24" s="579"/>
      <c r="I24" s="101"/>
      <c r="J24" s="574"/>
      <c r="K24" s="574"/>
      <c r="L24" s="600"/>
      <c r="M24" s="567"/>
    </row>
    <row r="25" spans="1:25" ht="12.75" customHeight="1" x14ac:dyDescent="0.3">
      <c r="A25" s="595"/>
      <c r="B25" s="587"/>
      <c r="C25" s="590"/>
      <c r="D25" s="592"/>
      <c r="E25" s="101"/>
      <c r="F25" s="577"/>
      <c r="G25" s="577"/>
      <c r="H25" s="579"/>
      <c r="I25" s="101"/>
      <c r="J25" s="574"/>
      <c r="K25" s="574"/>
      <c r="L25" s="600"/>
      <c r="M25" s="567"/>
    </row>
    <row r="26" spans="1:25" ht="12.75" customHeight="1" thickBot="1" x14ac:dyDescent="0.35">
      <c r="A26" s="595"/>
      <c r="B26" s="587"/>
      <c r="C26" s="590"/>
      <c r="D26" s="592"/>
      <c r="E26" s="101"/>
      <c r="F26" s="577"/>
      <c r="G26" s="577"/>
      <c r="H26" s="604"/>
      <c r="I26" s="101"/>
      <c r="J26" s="575"/>
      <c r="K26" s="575"/>
      <c r="L26" s="601"/>
      <c r="M26" s="568"/>
    </row>
    <row r="27" spans="1:25" ht="12.75" customHeight="1" thickBot="1" x14ac:dyDescent="0.35">
      <c r="A27" s="595"/>
      <c r="B27" s="587"/>
      <c r="C27" s="590"/>
      <c r="D27" s="592"/>
      <c r="E27" s="101"/>
      <c r="F27" s="578"/>
      <c r="G27" s="578"/>
      <c r="H27" s="605"/>
      <c r="I27" s="101"/>
      <c r="J27" s="573" t="s">
        <v>36</v>
      </c>
      <c r="K27" s="573" t="s">
        <v>37</v>
      </c>
      <c r="L27" s="566">
        <v>5</v>
      </c>
      <c r="M27" s="566" t="s">
        <v>127</v>
      </c>
    </row>
    <row r="28" spans="1:25" ht="12.75" customHeight="1" thickBot="1" x14ac:dyDescent="0.35">
      <c r="A28" s="596"/>
      <c r="B28" s="588"/>
      <c r="C28" s="591"/>
      <c r="D28" s="593"/>
      <c r="E28" s="101"/>
      <c r="F28" s="576" t="s">
        <v>39</v>
      </c>
      <c r="G28" s="576" t="s">
        <v>50</v>
      </c>
      <c r="H28" s="571">
        <v>6</v>
      </c>
      <c r="I28" s="101"/>
      <c r="J28" s="574"/>
      <c r="K28" s="574"/>
      <c r="L28" s="567"/>
      <c r="M28" s="567"/>
    </row>
    <row r="29" spans="1:25" ht="12.75" customHeight="1" x14ac:dyDescent="0.3">
      <c r="A29" s="594" t="s">
        <v>39</v>
      </c>
      <c r="B29" s="586" t="s">
        <v>115</v>
      </c>
      <c r="C29" s="589" t="s">
        <v>116</v>
      </c>
      <c r="D29" s="571">
        <v>5</v>
      </c>
      <c r="E29" s="101"/>
      <c r="F29" s="597"/>
      <c r="G29" s="577"/>
      <c r="H29" s="579"/>
      <c r="I29" s="101"/>
      <c r="J29" s="574"/>
      <c r="K29" s="574"/>
      <c r="L29" s="567"/>
      <c r="M29" s="567"/>
    </row>
    <row r="30" spans="1:25" ht="12.75" customHeight="1" x14ac:dyDescent="0.3">
      <c r="A30" s="595"/>
      <c r="B30" s="587"/>
      <c r="C30" s="590"/>
      <c r="D30" s="592"/>
      <c r="E30" s="101"/>
      <c r="F30" s="597"/>
      <c r="G30" s="577"/>
      <c r="H30" s="579"/>
      <c r="I30" s="101"/>
      <c r="J30" s="574"/>
      <c r="K30" s="574"/>
      <c r="L30" s="567"/>
      <c r="M30" s="567"/>
    </row>
    <row r="31" spans="1:25" ht="12.75" customHeight="1" x14ac:dyDescent="0.3">
      <c r="A31" s="595"/>
      <c r="B31" s="587"/>
      <c r="C31" s="590"/>
      <c r="D31" s="592"/>
      <c r="E31" s="101"/>
      <c r="F31" s="597"/>
      <c r="G31" s="577"/>
      <c r="H31" s="579"/>
      <c r="I31" s="101"/>
      <c r="J31" s="574"/>
      <c r="K31" s="574"/>
      <c r="L31" s="567"/>
      <c r="M31" s="567"/>
    </row>
    <row r="32" spans="1:25" ht="12.75" customHeight="1" x14ac:dyDescent="0.3">
      <c r="A32" s="595"/>
      <c r="B32" s="587"/>
      <c r="C32" s="590"/>
      <c r="D32" s="592"/>
      <c r="E32" s="101"/>
      <c r="F32" s="597"/>
      <c r="G32" s="577"/>
      <c r="H32" s="579"/>
      <c r="I32" s="101"/>
      <c r="J32" s="574"/>
      <c r="K32" s="574"/>
      <c r="L32" s="567"/>
      <c r="M32" s="567"/>
    </row>
    <row r="33" spans="1:13" ht="29.25" customHeight="1" thickBot="1" x14ac:dyDescent="0.35">
      <c r="A33" s="595"/>
      <c r="B33" s="587"/>
      <c r="C33" s="590"/>
      <c r="D33" s="592"/>
      <c r="E33" s="101"/>
      <c r="F33" s="597"/>
      <c r="G33" s="577"/>
      <c r="H33" s="579"/>
      <c r="I33" s="101"/>
      <c r="J33" s="575"/>
      <c r="K33" s="575"/>
      <c r="L33" s="568"/>
      <c r="M33" s="568"/>
    </row>
    <row r="34" spans="1:13" ht="12.75" customHeight="1" x14ac:dyDescent="0.3">
      <c r="A34" s="595"/>
      <c r="B34" s="587"/>
      <c r="C34" s="590"/>
      <c r="D34" s="592"/>
      <c r="E34" s="101"/>
      <c r="F34" s="597"/>
      <c r="G34" s="577"/>
      <c r="H34" s="579"/>
      <c r="I34" s="101"/>
      <c r="J34" s="573" t="s">
        <v>34</v>
      </c>
      <c r="K34" s="573" t="s">
        <v>35</v>
      </c>
      <c r="L34" s="566">
        <v>4</v>
      </c>
      <c r="M34" s="566" t="s">
        <v>128</v>
      </c>
    </row>
    <row r="35" spans="1:13" ht="12.75" customHeight="1" thickBot="1" x14ac:dyDescent="0.35">
      <c r="A35" s="596"/>
      <c r="B35" s="588"/>
      <c r="C35" s="591"/>
      <c r="D35" s="593"/>
      <c r="E35" s="101"/>
      <c r="F35" s="597"/>
      <c r="G35" s="577"/>
      <c r="H35" s="579"/>
      <c r="I35" s="101"/>
      <c r="J35" s="574"/>
      <c r="K35" s="574"/>
      <c r="L35" s="567"/>
      <c r="M35" s="567"/>
    </row>
    <row r="36" spans="1:13" ht="12.75" customHeight="1" x14ac:dyDescent="0.3">
      <c r="A36" s="594" t="s">
        <v>34</v>
      </c>
      <c r="B36" s="586" t="s">
        <v>117</v>
      </c>
      <c r="C36" s="589" t="s">
        <v>118</v>
      </c>
      <c r="D36" s="571">
        <v>3</v>
      </c>
      <c r="E36" s="101"/>
      <c r="F36" s="597"/>
      <c r="G36" s="577"/>
      <c r="H36" s="579"/>
      <c r="I36" s="101"/>
      <c r="J36" s="574"/>
      <c r="K36" s="574"/>
      <c r="L36" s="567"/>
      <c r="M36" s="567"/>
    </row>
    <row r="37" spans="1:13" ht="12.75" customHeight="1" thickBot="1" x14ac:dyDescent="0.35">
      <c r="A37" s="595"/>
      <c r="B37" s="587"/>
      <c r="C37" s="590"/>
      <c r="D37" s="592"/>
      <c r="E37" s="101"/>
      <c r="F37" s="598"/>
      <c r="G37" s="578"/>
      <c r="H37" s="572"/>
      <c r="I37" s="101"/>
      <c r="J37" s="574"/>
      <c r="K37" s="574"/>
      <c r="L37" s="567"/>
      <c r="M37" s="567"/>
    </row>
    <row r="38" spans="1:13" ht="12.75" customHeight="1" x14ac:dyDescent="0.3">
      <c r="A38" s="595"/>
      <c r="B38" s="587"/>
      <c r="C38" s="590"/>
      <c r="D38" s="592"/>
      <c r="E38" s="101"/>
      <c r="F38" s="576" t="s">
        <v>34</v>
      </c>
      <c r="G38" s="576" t="s">
        <v>45</v>
      </c>
      <c r="H38" s="571">
        <v>5</v>
      </c>
      <c r="I38" s="101"/>
      <c r="J38" s="574"/>
      <c r="K38" s="574"/>
      <c r="L38" s="567"/>
      <c r="M38" s="567"/>
    </row>
    <row r="39" spans="1:13" ht="12.75" customHeight="1" x14ac:dyDescent="0.3">
      <c r="A39" s="595"/>
      <c r="B39" s="587"/>
      <c r="C39" s="590"/>
      <c r="D39" s="592"/>
      <c r="E39" s="101"/>
      <c r="F39" s="597"/>
      <c r="G39" s="577"/>
      <c r="H39" s="579"/>
      <c r="I39" s="101"/>
      <c r="J39" s="574"/>
      <c r="K39" s="574"/>
      <c r="L39" s="567"/>
      <c r="M39" s="567"/>
    </row>
    <row r="40" spans="1:13" ht="12.75" customHeight="1" thickBot="1" x14ac:dyDescent="0.35">
      <c r="A40" s="595"/>
      <c r="B40" s="587"/>
      <c r="C40" s="590"/>
      <c r="D40" s="592"/>
      <c r="E40" s="101"/>
      <c r="F40" s="597"/>
      <c r="G40" s="577"/>
      <c r="H40" s="579"/>
      <c r="I40" s="101"/>
      <c r="J40" s="575"/>
      <c r="K40" s="575"/>
      <c r="L40" s="568"/>
      <c r="M40" s="568"/>
    </row>
    <row r="41" spans="1:13" ht="12.75" customHeight="1" x14ac:dyDescent="0.3">
      <c r="A41" s="595"/>
      <c r="B41" s="587"/>
      <c r="C41" s="590"/>
      <c r="D41" s="592"/>
      <c r="E41" s="101"/>
      <c r="F41" s="597"/>
      <c r="G41" s="577"/>
      <c r="H41" s="579"/>
      <c r="I41" s="101"/>
      <c r="J41" s="573" t="s">
        <v>39</v>
      </c>
      <c r="K41" s="573" t="s">
        <v>40</v>
      </c>
      <c r="L41" s="566">
        <v>3</v>
      </c>
      <c r="M41" s="580" t="s">
        <v>129</v>
      </c>
    </row>
    <row r="42" spans="1:13" ht="12.75" customHeight="1" thickBot="1" x14ac:dyDescent="0.35">
      <c r="A42" s="596"/>
      <c r="B42" s="588"/>
      <c r="C42" s="591"/>
      <c r="D42" s="593"/>
      <c r="E42" s="101"/>
      <c r="F42" s="597"/>
      <c r="G42" s="577"/>
      <c r="H42" s="579"/>
      <c r="I42" s="101"/>
      <c r="J42" s="574"/>
      <c r="K42" s="574"/>
      <c r="L42" s="567"/>
      <c r="M42" s="581"/>
    </row>
    <row r="43" spans="1:13" ht="12.75" customHeight="1" x14ac:dyDescent="0.3">
      <c r="A43" s="583" t="s">
        <v>57</v>
      </c>
      <c r="B43" s="586" t="s">
        <v>119</v>
      </c>
      <c r="C43" s="589" t="s">
        <v>120</v>
      </c>
      <c r="D43" s="571">
        <v>1</v>
      </c>
      <c r="E43" s="101"/>
      <c r="F43" s="597"/>
      <c r="G43" s="577"/>
      <c r="H43" s="579"/>
      <c r="I43" s="101"/>
      <c r="J43" s="574"/>
      <c r="K43" s="574"/>
      <c r="L43" s="567"/>
      <c r="M43" s="581"/>
    </row>
    <row r="44" spans="1:13" ht="27.75" customHeight="1" x14ac:dyDescent="0.3">
      <c r="A44" s="584"/>
      <c r="B44" s="587"/>
      <c r="C44" s="590"/>
      <c r="D44" s="592"/>
      <c r="E44" s="101"/>
      <c r="F44" s="597"/>
      <c r="G44" s="577"/>
      <c r="H44" s="579"/>
      <c r="I44" s="101"/>
      <c r="J44" s="574"/>
      <c r="K44" s="574"/>
      <c r="L44" s="567"/>
      <c r="M44" s="581"/>
    </row>
    <row r="45" spans="1:13" ht="12.75" customHeight="1" x14ac:dyDescent="0.3">
      <c r="A45" s="584"/>
      <c r="B45" s="587"/>
      <c r="C45" s="590"/>
      <c r="D45" s="592"/>
      <c r="E45" s="101"/>
      <c r="F45" s="597"/>
      <c r="G45" s="577"/>
      <c r="H45" s="579"/>
      <c r="I45" s="101"/>
      <c r="J45" s="574"/>
      <c r="K45" s="574"/>
      <c r="L45" s="567"/>
      <c r="M45" s="581"/>
    </row>
    <row r="46" spans="1:13" ht="12.75" customHeight="1" x14ac:dyDescent="0.3">
      <c r="A46" s="584"/>
      <c r="B46" s="587"/>
      <c r="C46" s="590"/>
      <c r="D46" s="592"/>
      <c r="E46" s="101"/>
      <c r="F46" s="597"/>
      <c r="G46" s="577"/>
      <c r="H46" s="579"/>
      <c r="I46" s="101"/>
      <c r="J46" s="574"/>
      <c r="K46" s="574"/>
      <c r="L46" s="567"/>
      <c r="M46" s="581"/>
    </row>
    <row r="47" spans="1:13" ht="12.75" customHeight="1" thickBot="1" x14ac:dyDescent="0.35">
      <c r="A47" s="584"/>
      <c r="B47" s="587"/>
      <c r="C47" s="590"/>
      <c r="D47" s="592"/>
      <c r="E47" s="101"/>
      <c r="F47" s="598"/>
      <c r="G47" s="578"/>
      <c r="H47" s="572"/>
      <c r="I47" s="101"/>
      <c r="J47" s="575"/>
      <c r="K47" s="575"/>
      <c r="L47" s="568"/>
      <c r="M47" s="582"/>
    </row>
    <row r="48" spans="1:13" ht="12.75" customHeight="1" x14ac:dyDescent="0.3">
      <c r="A48" s="584"/>
      <c r="B48" s="587"/>
      <c r="C48" s="590"/>
      <c r="D48" s="592"/>
      <c r="E48" s="101"/>
      <c r="F48" s="576" t="s">
        <v>36</v>
      </c>
      <c r="G48" s="576" t="s">
        <v>46</v>
      </c>
      <c r="H48" s="571">
        <v>4</v>
      </c>
      <c r="I48" s="101"/>
      <c r="J48" s="573" t="s">
        <v>41</v>
      </c>
      <c r="K48" s="573" t="s">
        <v>58</v>
      </c>
      <c r="L48" s="566">
        <v>2</v>
      </c>
      <c r="M48" s="566" t="s">
        <v>130</v>
      </c>
    </row>
    <row r="49" spans="1:13" ht="12.75" customHeight="1" thickBot="1" x14ac:dyDescent="0.35">
      <c r="A49" s="585"/>
      <c r="B49" s="588"/>
      <c r="C49" s="591"/>
      <c r="D49" s="593"/>
      <c r="E49" s="101"/>
      <c r="F49" s="577"/>
      <c r="G49" s="577"/>
      <c r="H49" s="579"/>
      <c r="I49" s="101"/>
      <c r="J49" s="574"/>
      <c r="K49" s="574"/>
      <c r="L49" s="567"/>
      <c r="M49" s="567"/>
    </row>
    <row r="50" spans="1:13" ht="12.75" customHeight="1" x14ac:dyDescent="0.3">
      <c r="D50" s="98"/>
      <c r="E50" s="103"/>
      <c r="F50" s="577"/>
      <c r="G50" s="577"/>
      <c r="H50" s="579"/>
      <c r="I50" s="101"/>
      <c r="J50" s="574"/>
      <c r="K50" s="574"/>
      <c r="L50" s="567"/>
      <c r="M50" s="567"/>
    </row>
    <row r="51" spans="1:13" ht="12.75" customHeight="1" x14ac:dyDescent="0.3">
      <c r="D51" s="98"/>
      <c r="E51" s="103"/>
      <c r="F51" s="577"/>
      <c r="G51" s="577"/>
      <c r="H51" s="579"/>
      <c r="I51" s="101"/>
      <c r="J51" s="574"/>
      <c r="K51" s="574"/>
      <c r="L51" s="567"/>
      <c r="M51" s="567"/>
    </row>
    <row r="52" spans="1:13" ht="12.75" customHeight="1" x14ac:dyDescent="0.3">
      <c r="D52" s="98"/>
      <c r="E52" s="103"/>
      <c r="F52" s="577"/>
      <c r="G52" s="577"/>
      <c r="H52" s="579"/>
      <c r="I52" s="101"/>
      <c r="J52" s="574"/>
      <c r="K52" s="574"/>
      <c r="L52" s="567"/>
      <c r="M52" s="567"/>
    </row>
    <row r="53" spans="1:13" ht="12.75" customHeight="1" x14ac:dyDescent="0.3">
      <c r="D53" s="98"/>
      <c r="E53" s="103"/>
      <c r="F53" s="577"/>
      <c r="G53" s="577"/>
      <c r="H53" s="579"/>
      <c r="I53" s="101"/>
      <c r="J53" s="574"/>
      <c r="K53" s="574"/>
      <c r="L53" s="567"/>
      <c r="M53" s="567"/>
    </row>
    <row r="54" spans="1:13" ht="33.75" customHeight="1" thickBot="1" x14ac:dyDescent="0.35">
      <c r="D54" s="98"/>
      <c r="E54" s="103"/>
      <c r="F54" s="578"/>
      <c r="G54" s="578"/>
      <c r="H54" s="572"/>
      <c r="I54" s="101"/>
      <c r="J54" s="575"/>
      <c r="K54" s="575"/>
      <c r="L54" s="568"/>
      <c r="M54" s="568"/>
    </row>
    <row r="55" spans="1:13" ht="12.75" customHeight="1" x14ac:dyDescent="0.3">
      <c r="D55" s="98"/>
      <c r="E55" s="103"/>
      <c r="F55" s="576" t="s">
        <v>47</v>
      </c>
      <c r="G55" s="576" t="s">
        <v>48</v>
      </c>
      <c r="H55" s="571">
        <v>2</v>
      </c>
      <c r="I55" s="101"/>
      <c r="J55" s="573" t="s">
        <v>42</v>
      </c>
      <c r="K55" s="573" t="s">
        <v>60</v>
      </c>
      <c r="L55" s="566">
        <v>1</v>
      </c>
      <c r="M55" s="566" t="s">
        <v>131</v>
      </c>
    </row>
    <row r="56" spans="1:13" ht="12.75" customHeight="1" x14ac:dyDescent="0.3">
      <c r="D56" s="98"/>
      <c r="E56" s="103"/>
      <c r="F56" s="577"/>
      <c r="G56" s="577"/>
      <c r="H56" s="579"/>
      <c r="I56" s="101"/>
      <c r="J56" s="574"/>
      <c r="K56" s="574"/>
      <c r="L56" s="567"/>
      <c r="M56" s="567"/>
    </row>
    <row r="57" spans="1:13" ht="12.75" customHeight="1" x14ac:dyDescent="0.3">
      <c r="D57" s="98"/>
      <c r="E57" s="103"/>
      <c r="F57" s="577"/>
      <c r="G57" s="577"/>
      <c r="H57" s="579"/>
      <c r="I57" s="101"/>
      <c r="J57" s="574"/>
      <c r="K57" s="574"/>
      <c r="L57" s="567"/>
      <c r="M57" s="567"/>
    </row>
    <row r="58" spans="1:13" ht="12.75" customHeight="1" x14ac:dyDescent="0.3">
      <c r="D58" s="98"/>
      <c r="E58" s="103"/>
      <c r="F58" s="577"/>
      <c r="G58" s="577"/>
      <c r="H58" s="579"/>
      <c r="I58" s="101"/>
      <c r="J58" s="574"/>
      <c r="K58" s="574"/>
      <c r="L58" s="567"/>
      <c r="M58" s="567"/>
    </row>
    <row r="59" spans="1:13" ht="12.75" customHeight="1" x14ac:dyDescent="0.3">
      <c r="D59" s="98"/>
      <c r="E59" s="104"/>
      <c r="F59" s="577"/>
      <c r="G59" s="577"/>
      <c r="H59" s="579"/>
      <c r="I59" s="101"/>
      <c r="J59" s="574"/>
      <c r="K59" s="574"/>
      <c r="L59" s="567"/>
      <c r="M59" s="567"/>
    </row>
    <row r="60" spans="1:13" ht="57" customHeight="1" x14ac:dyDescent="0.3">
      <c r="D60" s="98"/>
      <c r="E60" s="104"/>
      <c r="F60" s="577"/>
      <c r="G60" s="577"/>
      <c r="H60" s="579"/>
      <c r="I60" s="101"/>
      <c r="J60" s="574"/>
      <c r="K60" s="574"/>
      <c r="L60" s="567"/>
      <c r="M60" s="567"/>
    </row>
    <row r="61" spans="1:13" ht="12.75" customHeight="1" thickBot="1" x14ac:dyDescent="0.35">
      <c r="E61" s="105"/>
      <c r="F61" s="578"/>
      <c r="G61" s="578"/>
      <c r="H61" s="572"/>
      <c r="I61" s="101"/>
      <c r="J61" s="575"/>
      <c r="K61" s="575"/>
      <c r="L61" s="568"/>
      <c r="M61" s="568"/>
    </row>
    <row r="62" spans="1:13" ht="18" customHeight="1" x14ac:dyDescent="0.3">
      <c r="E62" s="105"/>
      <c r="F62" s="569" t="s">
        <v>49</v>
      </c>
      <c r="G62" s="569" t="s">
        <v>49</v>
      </c>
      <c r="H62" s="571">
        <v>1</v>
      </c>
      <c r="I62" s="106"/>
      <c r="J62" s="107"/>
      <c r="K62" s="108"/>
      <c r="L62" s="108"/>
      <c r="M62" s="108"/>
    </row>
    <row r="63" spans="1:13" ht="18.75" customHeight="1" thickBot="1" x14ac:dyDescent="0.35">
      <c r="E63" s="105"/>
      <c r="F63" s="570"/>
      <c r="G63" s="570"/>
      <c r="H63" s="572"/>
      <c r="I63" s="106"/>
      <c r="J63" s="98"/>
    </row>
    <row r="64" spans="1:13" ht="18" customHeight="1" x14ac:dyDescent="0.3">
      <c r="E64" s="105"/>
      <c r="H64" s="98"/>
      <c r="I64" s="109"/>
      <c r="J64" s="98"/>
    </row>
    <row r="65" spans="5:10" ht="18" customHeight="1" x14ac:dyDescent="0.3">
      <c r="E65" s="105"/>
      <c r="H65" s="98"/>
      <c r="I65" s="109"/>
      <c r="J65" s="98"/>
    </row>
    <row r="66" spans="5:10" ht="18" customHeight="1" x14ac:dyDescent="0.3">
      <c r="E66" s="105"/>
      <c r="H66" s="98"/>
      <c r="I66" s="109"/>
      <c r="J66" s="98"/>
    </row>
    <row r="67" spans="5:10" ht="18" customHeight="1" x14ac:dyDescent="0.3">
      <c r="E67" s="105"/>
      <c r="H67" s="98"/>
      <c r="I67" s="109"/>
      <c r="J67" s="98"/>
    </row>
    <row r="68" spans="5:10" ht="18.75" customHeight="1" x14ac:dyDescent="0.3">
      <c r="E68" s="105"/>
      <c r="H68" s="98"/>
      <c r="I68" s="109"/>
      <c r="J68" s="98"/>
    </row>
    <row r="69" spans="5:10" ht="18" customHeight="1" x14ac:dyDescent="0.3">
      <c r="E69" s="105"/>
      <c r="H69" s="98"/>
      <c r="I69" s="109"/>
      <c r="J69" s="98"/>
    </row>
    <row r="70" spans="5:10" ht="18.75" customHeight="1" x14ac:dyDescent="0.3">
      <c r="E70" s="105"/>
      <c r="H70" s="98"/>
      <c r="I70" s="109"/>
      <c r="J70" s="98"/>
    </row>
    <row r="71" spans="5:10" ht="20.25" x14ac:dyDescent="0.3">
      <c r="E71" s="105"/>
      <c r="H71" s="98"/>
      <c r="I71" s="110"/>
      <c r="J71" s="98"/>
    </row>
  </sheetData>
  <mergeCells count="94">
    <mergeCell ref="A1:D3"/>
    <mergeCell ref="F1:H3"/>
    <mergeCell ref="J1:M3"/>
    <mergeCell ref="A4:A7"/>
    <mergeCell ref="B4:B7"/>
    <mergeCell ref="C4:C7"/>
    <mergeCell ref="D4:D7"/>
    <mergeCell ref="F4:F5"/>
    <mergeCell ref="G4:G5"/>
    <mergeCell ref="H4:H5"/>
    <mergeCell ref="J4:J5"/>
    <mergeCell ref="K4:K5"/>
    <mergeCell ref="L4:L5"/>
    <mergeCell ref="M4:M5"/>
    <mergeCell ref="F6:F11"/>
    <mergeCell ref="G6:G11"/>
    <mergeCell ref="H6:H11"/>
    <mergeCell ref="J6:J12"/>
    <mergeCell ref="K6:K12"/>
    <mergeCell ref="L6:L12"/>
    <mergeCell ref="M6:M12"/>
    <mergeCell ref="A8:A14"/>
    <mergeCell ref="B8:B14"/>
    <mergeCell ref="C8:C14"/>
    <mergeCell ref="D8:D14"/>
    <mergeCell ref="F12:F18"/>
    <mergeCell ref="G12:G18"/>
    <mergeCell ref="H12:H18"/>
    <mergeCell ref="J13:J19"/>
    <mergeCell ref="K13:K19"/>
    <mergeCell ref="L13:L19"/>
    <mergeCell ref="M13:M19"/>
    <mergeCell ref="A15:A21"/>
    <mergeCell ref="B15:B21"/>
    <mergeCell ref="C15:C21"/>
    <mergeCell ref="D15:D21"/>
    <mergeCell ref="F19:F27"/>
    <mergeCell ref="G19:G27"/>
    <mergeCell ref="H19:H27"/>
    <mergeCell ref="J20:J26"/>
    <mergeCell ref="K20:K26"/>
    <mergeCell ref="L20:L26"/>
    <mergeCell ref="M20:M26"/>
    <mergeCell ref="A22:A28"/>
    <mergeCell ref="B22:B28"/>
    <mergeCell ref="C22:C28"/>
    <mergeCell ref="D22:D28"/>
    <mergeCell ref="J27:J33"/>
    <mergeCell ref="K27:K33"/>
    <mergeCell ref="L27:L33"/>
    <mergeCell ref="M27:M33"/>
    <mergeCell ref="F28:F37"/>
    <mergeCell ref="G28:G37"/>
    <mergeCell ref="H28:H37"/>
    <mergeCell ref="A29:A35"/>
    <mergeCell ref="B29:B35"/>
    <mergeCell ref="C29:C35"/>
    <mergeCell ref="D29:D35"/>
    <mergeCell ref="J34:J40"/>
    <mergeCell ref="K34:K40"/>
    <mergeCell ref="L34:L40"/>
    <mergeCell ref="M34:M40"/>
    <mergeCell ref="A36:A42"/>
    <mergeCell ref="B36:B42"/>
    <mergeCell ref="C36:C42"/>
    <mergeCell ref="D36:D42"/>
    <mergeCell ref="F38:F47"/>
    <mergeCell ref="G38:G47"/>
    <mergeCell ref="H38:H47"/>
    <mergeCell ref="J41:J47"/>
    <mergeCell ref="K41:K47"/>
    <mergeCell ref="L41:L47"/>
    <mergeCell ref="M41:M47"/>
    <mergeCell ref="A43:A49"/>
    <mergeCell ref="B43:B49"/>
    <mergeCell ref="C43:C49"/>
    <mergeCell ref="D43:D49"/>
    <mergeCell ref="F48:F54"/>
    <mergeCell ref="G48:G54"/>
    <mergeCell ref="H48:H54"/>
    <mergeCell ref="M55:M61"/>
    <mergeCell ref="F62:F63"/>
    <mergeCell ref="G62:G63"/>
    <mergeCell ref="H62:H63"/>
    <mergeCell ref="J48:J54"/>
    <mergeCell ref="K48:K54"/>
    <mergeCell ref="L48:L54"/>
    <mergeCell ref="M48:M54"/>
    <mergeCell ref="F55:F61"/>
    <mergeCell ref="G55:G61"/>
    <mergeCell ref="H55:H61"/>
    <mergeCell ref="J55:J61"/>
    <mergeCell ref="K55:K61"/>
    <mergeCell ref="L55:L61"/>
  </mergeCells>
  <printOptions horizontalCentered="1"/>
  <pageMargins left="0" right="0" top="0" bottom="0" header="0" footer="0.19685039370078741"/>
  <pageSetup paperSize="9" scale="48" orientation="landscape" r:id="rId1"/>
  <headerFooter alignWithMargins="0">
    <oddFooter>&amp;Cpage &amp;P/&amp;N&amp;RDoc 04 00 51 / B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65"/>
  <sheetViews>
    <sheetView showZeros="0" workbookViewId="0">
      <selection activeCell="M34" sqref="M34"/>
    </sheetView>
  </sheetViews>
  <sheetFormatPr baseColWidth="10" defaultRowHeight="12.75" x14ac:dyDescent="0.2"/>
  <cols>
    <col min="1" max="1" width="13.7109375" customWidth="1"/>
    <col min="2" max="4" width="16.7109375" customWidth="1"/>
    <col min="6" max="6" width="19.5703125" customWidth="1"/>
  </cols>
  <sheetData>
    <row r="1" spans="1:7" ht="15" customHeight="1" x14ac:dyDescent="0.25">
      <c r="A1" s="59"/>
      <c r="B1" s="343" t="s">
        <v>145</v>
      </c>
      <c r="C1" s="344"/>
      <c r="D1" s="344"/>
      <c r="E1" s="345"/>
      <c r="F1" s="60" t="s">
        <v>151</v>
      </c>
      <c r="G1" s="40">
        <f>entête!I10</f>
        <v>0</v>
      </c>
    </row>
    <row r="2" spans="1:7" ht="21" customHeight="1" x14ac:dyDescent="0.2">
      <c r="A2" s="42"/>
      <c r="B2" s="346"/>
      <c r="C2" s="347"/>
      <c r="D2" s="347"/>
      <c r="E2" s="348"/>
      <c r="F2" s="145" t="s">
        <v>95</v>
      </c>
      <c r="G2" s="62">
        <f>entête!E26</f>
        <v>43788</v>
      </c>
    </row>
    <row r="3" spans="1:7" ht="28.15" customHeight="1" thickBot="1" x14ac:dyDescent="0.3">
      <c r="A3" s="123"/>
      <c r="B3" s="349"/>
      <c r="C3" s="350"/>
      <c r="D3" s="350"/>
      <c r="E3" s="351"/>
      <c r="F3" s="146" t="s">
        <v>148</v>
      </c>
      <c r="G3" s="65">
        <f>entête!E28</f>
        <v>0</v>
      </c>
    </row>
    <row r="4" spans="1:7" x14ac:dyDescent="0.2">
      <c r="A4" s="42"/>
      <c r="B4" s="35"/>
      <c r="C4" s="35"/>
      <c r="D4" s="35"/>
      <c r="E4" s="35"/>
      <c r="F4" s="35"/>
      <c r="G4" s="43"/>
    </row>
    <row r="5" spans="1:7" x14ac:dyDescent="0.2">
      <c r="A5" s="42"/>
      <c r="B5" s="35"/>
      <c r="C5" s="35"/>
      <c r="D5" s="35"/>
      <c r="E5" s="35"/>
      <c r="F5" s="35"/>
      <c r="G5" s="43"/>
    </row>
    <row r="6" spans="1:7" ht="18.75" x14ac:dyDescent="0.2">
      <c r="A6" s="640">
        <f>entête!I18</f>
        <v>0</v>
      </c>
      <c r="B6" s="641"/>
      <c r="C6" s="641"/>
      <c r="D6" s="641"/>
      <c r="E6" s="641"/>
      <c r="F6" s="641"/>
      <c r="G6" s="642"/>
    </row>
    <row r="7" spans="1:7" ht="18.75" x14ac:dyDescent="0.2">
      <c r="A7" s="643">
        <f>entête!I13</f>
        <v>0</v>
      </c>
      <c r="B7" s="641"/>
      <c r="C7" s="641"/>
      <c r="D7" s="641"/>
      <c r="E7" s="644">
        <f>entête!L13</f>
        <v>0</v>
      </c>
      <c r="F7" s="645"/>
      <c r="G7" s="646"/>
    </row>
    <row r="8" spans="1:7" x14ac:dyDescent="0.2">
      <c r="A8" s="132"/>
      <c r="B8" s="133"/>
      <c r="C8" s="133"/>
      <c r="D8" s="133"/>
      <c r="E8" s="133"/>
      <c r="F8" s="133"/>
      <c r="G8" s="134"/>
    </row>
    <row r="9" spans="1:7" x14ac:dyDescent="0.2">
      <c r="A9" s="42"/>
      <c r="B9" s="35"/>
      <c r="C9" s="35"/>
      <c r="D9" s="35"/>
      <c r="E9" s="35"/>
      <c r="F9" s="35"/>
      <c r="G9" s="43"/>
    </row>
    <row r="10" spans="1:7" x14ac:dyDescent="0.2">
      <c r="A10" s="42"/>
      <c r="B10" s="35"/>
      <c r="C10" s="35"/>
      <c r="D10" s="35"/>
      <c r="E10" s="35"/>
      <c r="F10" s="35"/>
      <c r="G10" s="43"/>
    </row>
    <row r="11" spans="1:7" x14ac:dyDescent="0.2">
      <c r="A11" s="42"/>
      <c r="B11" s="35"/>
      <c r="C11" s="35"/>
      <c r="D11" s="35"/>
      <c r="E11" s="35"/>
      <c r="F11" s="35"/>
      <c r="G11" s="43"/>
    </row>
    <row r="12" spans="1:7" x14ac:dyDescent="0.2">
      <c r="A12" s="42"/>
      <c r="B12" s="35"/>
      <c r="C12" s="35"/>
      <c r="D12" s="35"/>
      <c r="E12" s="35"/>
      <c r="F12" s="35"/>
      <c r="G12" s="43"/>
    </row>
    <row r="13" spans="1:7" x14ac:dyDescent="0.2">
      <c r="A13" s="42"/>
      <c r="B13" s="35"/>
      <c r="C13" s="35"/>
      <c r="D13" s="35"/>
      <c r="E13" s="35"/>
      <c r="F13" s="35"/>
      <c r="G13" s="43"/>
    </row>
    <row r="14" spans="1:7" ht="36.6" customHeight="1" x14ac:dyDescent="0.2">
      <c r="A14" s="42"/>
      <c r="B14" s="181" t="s">
        <v>86</v>
      </c>
      <c r="C14" s="181" t="s">
        <v>132</v>
      </c>
      <c r="D14" s="182" t="s">
        <v>170</v>
      </c>
      <c r="E14" s="35"/>
      <c r="F14" s="35"/>
      <c r="G14" s="43"/>
    </row>
    <row r="15" spans="1:7" x14ac:dyDescent="0.2">
      <c r="A15" s="42"/>
      <c r="B15" s="124" t="s">
        <v>133</v>
      </c>
      <c r="C15" s="55">
        <f>COUNTIF(synthèse!P7:P115,"&lt;21")</f>
        <v>18</v>
      </c>
      <c r="D15" s="55">
        <f>COUNTIF(synthèse!X6:X114,"&lt;21")</f>
        <v>4</v>
      </c>
      <c r="E15" s="35"/>
      <c r="F15" s="35"/>
      <c r="G15" s="43"/>
    </row>
    <row r="16" spans="1:7" ht="13.5" customHeight="1" x14ac:dyDescent="0.2">
      <c r="A16" s="42"/>
      <c r="B16" s="124" t="s">
        <v>134</v>
      </c>
      <c r="C16" s="55">
        <f>COUNTIF(synthèse!P7:P115,"&lt;41")-C15</f>
        <v>6</v>
      </c>
      <c r="D16" s="55">
        <f>COUNTIF(synthèse!X7:X115,"&lt;41")-D15</f>
        <v>0</v>
      </c>
      <c r="E16" s="35"/>
      <c r="F16" s="35"/>
      <c r="G16" s="43"/>
    </row>
    <row r="17" spans="1:7" ht="13.5" customHeight="1" x14ac:dyDescent="0.2">
      <c r="A17" s="42"/>
      <c r="B17" s="124" t="s">
        <v>135</v>
      </c>
      <c r="C17" s="55">
        <f>COUNTIF(synthèse!P7:P115,"&lt;61")-C15-C16</f>
        <v>3</v>
      </c>
      <c r="D17" s="55">
        <f>COUNTIF(synthèse!X7:X116,"&lt;61")-D15-D16</f>
        <v>0</v>
      </c>
      <c r="E17" s="35"/>
      <c r="F17" s="35"/>
      <c r="G17" s="43"/>
    </row>
    <row r="18" spans="1:7" x14ac:dyDescent="0.2">
      <c r="A18" s="42"/>
      <c r="B18" s="124" t="s">
        <v>136</v>
      </c>
      <c r="C18" s="55">
        <f>COUNTIF(synthèse!P7:P116,"&lt;61")-C15-C16-C17</f>
        <v>0</v>
      </c>
      <c r="D18" s="55">
        <f>COUNTIF(synthèse!X7:X117,"&lt;81")-D15-D16-D17</f>
        <v>0</v>
      </c>
      <c r="E18" s="35"/>
      <c r="F18" s="35"/>
      <c r="G18" s="43"/>
    </row>
    <row r="19" spans="1:7" x14ac:dyDescent="0.2">
      <c r="A19" s="42"/>
      <c r="B19" s="124" t="s">
        <v>137</v>
      </c>
      <c r="C19" s="55">
        <f>COUNTIF(synthèse!P7:P116,"&lt;99")-C15-C16-C17-C18</f>
        <v>9</v>
      </c>
      <c r="D19" s="55">
        <f>COUNTIF(synthèse!X7:X116,"&lt;99")-D15-D16-D17-D18</f>
        <v>0</v>
      </c>
      <c r="E19" s="35"/>
      <c r="F19" s="35"/>
      <c r="G19" s="43"/>
    </row>
    <row r="20" spans="1:7" x14ac:dyDescent="0.2">
      <c r="A20" s="42"/>
      <c r="B20" s="124" t="s">
        <v>138</v>
      </c>
      <c r="C20" s="55">
        <f>COUNTIF(synthèse!P7:P115,"&gt;100")</f>
        <v>10</v>
      </c>
      <c r="D20" s="55">
        <f>COUNTIF(synthèse!X7:X115,"&gt;100")</f>
        <v>0</v>
      </c>
      <c r="E20" s="35"/>
      <c r="F20" s="35"/>
      <c r="G20" s="43"/>
    </row>
    <row r="21" spans="1:7" ht="12.75" customHeight="1" x14ac:dyDescent="0.2">
      <c r="A21" s="42"/>
      <c r="B21" s="32"/>
      <c r="C21" s="35"/>
      <c r="D21" s="35"/>
      <c r="E21" s="35"/>
      <c r="F21" s="35"/>
      <c r="G21" s="43"/>
    </row>
    <row r="22" spans="1:7" x14ac:dyDescent="0.2">
      <c r="A22" s="42"/>
      <c r="B22" s="35"/>
      <c r="C22" s="35"/>
      <c r="D22" s="35"/>
      <c r="E22" s="35"/>
      <c r="F22" s="35"/>
      <c r="G22" s="43"/>
    </row>
    <row r="23" spans="1:7" x14ac:dyDescent="0.2">
      <c r="A23" s="42"/>
      <c r="B23" s="125"/>
      <c r="C23" s="125"/>
      <c r="D23" s="35"/>
      <c r="E23" s="35"/>
      <c r="F23" s="35"/>
      <c r="G23" s="43"/>
    </row>
    <row r="24" spans="1:7" ht="12.75" customHeight="1" x14ac:dyDescent="0.2">
      <c r="A24" s="42"/>
      <c r="B24" s="32"/>
      <c r="C24" s="33"/>
      <c r="D24" s="35"/>
      <c r="E24" s="35"/>
      <c r="F24" s="35"/>
      <c r="G24" s="43"/>
    </row>
    <row r="25" spans="1:7" ht="13.5" customHeight="1" x14ac:dyDescent="0.2">
      <c r="A25" s="42"/>
      <c r="B25" s="32"/>
      <c r="C25" s="35"/>
      <c r="D25" s="35"/>
      <c r="E25" s="35"/>
      <c r="F25" s="35"/>
      <c r="G25" s="43"/>
    </row>
    <row r="26" spans="1:7" x14ac:dyDescent="0.2">
      <c r="A26" s="42"/>
      <c r="B26" s="32"/>
      <c r="C26" s="35"/>
      <c r="D26" s="35"/>
      <c r="E26" s="35"/>
      <c r="F26" s="35"/>
      <c r="G26" s="43"/>
    </row>
    <row r="27" spans="1:7" x14ac:dyDescent="0.2">
      <c r="A27" s="42"/>
      <c r="B27" s="32"/>
      <c r="C27" s="35"/>
      <c r="D27" s="35"/>
      <c r="E27" s="35"/>
      <c r="F27" s="35"/>
      <c r="G27" s="43"/>
    </row>
    <row r="28" spans="1:7" x14ac:dyDescent="0.2">
      <c r="A28" s="42"/>
      <c r="B28" s="32"/>
      <c r="C28" s="35"/>
      <c r="D28" s="35"/>
      <c r="E28" s="35"/>
      <c r="F28" s="35"/>
      <c r="G28" s="43"/>
    </row>
    <row r="29" spans="1:7" x14ac:dyDescent="0.2">
      <c r="A29" s="42"/>
      <c r="B29" s="32"/>
      <c r="C29" s="35"/>
      <c r="D29" s="35"/>
      <c r="E29" s="35"/>
      <c r="F29" s="35"/>
      <c r="G29" s="43"/>
    </row>
    <row r="30" spans="1:7" x14ac:dyDescent="0.2">
      <c r="A30" s="42"/>
      <c r="B30" s="32"/>
      <c r="C30" s="33"/>
      <c r="D30" s="35"/>
      <c r="E30" s="35"/>
      <c r="F30" s="35"/>
      <c r="G30" s="43"/>
    </row>
    <row r="31" spans="1:7" x14ac:dyDescent="0.2">
      <c r="A31" s="42"/>
      <c r="B31" s="32"/>
      <c r="C31" s="33"/>
      <c r="D31" s="35"/>
      <c r="E31" s="35"/>
      <c r="F31" s="35"/>
      <c r="G31" s="43"/>
    </row>
    <row r="32" spans="1:7" x14ac:dyDescent="0.2">
      <c r="A32" s="42"/>
      <c r="B32" s="32"/>
      <c r="C32" s="33"/>
      <c r="D32" s="35"/>
      <c r="E32" s="35"/>
      <c r="F32" s="35"/>
      <c r="G32" s="43"/>
    </row>
    <row r="33" spans="1:7" x14ac:dyDescent="0.2">
      <c r="A33" s="42"/>
      <c r="B33" s="32"/>
      <c r="C33" s="33"/>
      <c r="D33" s="35"/>
      <c r="E33" s="35"/>
      <c r="F33" s="35"/>
      <c r="G33" s="43"/>
    </row>
    <row r="34" spans="1:7" x14ac:dyDescent="0.2">
      <c r="A34" s="42"/>
      <c r="B34" s="33"/>
      <c r="C34" s="33"/>
      <c r="D34" s="35"/>
      <c r="E34" s="35"/>
      <c r="F34" s="35"/>
      <c r="G34" s="43"/>
    </row>
    <row r="35" spans="1:7" x14ac:dyDescent="0.2">
      <c r="A35" s="42"/>
      <c r="B35" s="35"/>
      <c r="C35" s="35"/>
      <c r="D35" s="35"/>
      <c r="E35" s="35"/>
      <c r="F35" s="35"/>
      <c r="G35" s="43"/>
    </row>
    <row r="36" spans="1:7" x14ac:dyDescent="0.2">
      <c r="A36" s="42"/>
      <c r="B36" s="35"/>
      <c r="C36" s="35"/>
      <c r="D36" s="35"/>
      <c r="E36" s="35"/>
      <c r="F36" s="35"/>
      <c r="G36" s="43"/>
    </row>
    <row r="37" spans="1:7" x14ac:dyDescent="0.2">
      <c r="A37" s="42"/>
      <c r="B37" s="35"/>
      <c r="C37" s="35"/>
      <c r="D37" s="35"/>
      <c r="E37" s="35"/>
      <c r="F37" s="35"/>
      <c r="G37" s="43"/>
    </row>
    <row r="38" spans="1:7" x14ac:dyDescent="0.2">
      <c r="A38" s="42"/>
      <c r="B38" s="35"/>
      <c r="C38" s="35"/>
      <c r="D38" s="35"/>
      <c r="E38" s="35"/>
      <c r="F38" s="35"/>
      <c r="G38" s="43"/>
    </row>
    <row r="39" spans="1:7" x14ac:dyDescent="0.2">
      <c r="A39" s="42"/>
      <c r="B39" s="35"/>
      <c r="C39" s="35"/>
      <c r="D39" s="35"/>
      <c r="E39" s="35"/>
      <c r="F39" s="35"/>
      <c r="G39" s="43"/>
    </row>
    <row r="40" spans="1:7" x14ac:dyDescent="0.2">
      <c r="A40" s="42"/>
      <c r="B40" s="35"/>
      <c r="C40" s="35"/>
      <c r="D40" s="35"/>
      <c r="E40" s="35"/>
      <c r="F40" s="35"/>
      <c r="G40" s="43"/>
    </row>
    <row r="41" spans="1:7" x14ac:dyDescent="0.2">
      <c r="A41" s="42"/>
      <c r="B41" s="35"/>
      <c r="C41" s="35"/>
      <c r="D41" s="35"/>
      <c r="E41" s="35"/>
      <c r="F41" s="35"/>
      <c r="G41" s="43"/>
    </row>
    <row r="42" spans="1:7" x14ac:dyDescent="0.2">
      <c r="A42" s="42"/>
      <c r="B42" s="35"/>
      <c r="C42" s="35"/>
      <c r="D42" s="35"/>
      <c r="E42" s="35"/>
      <c r="F42" s="35"/>
      <c r="G42" s="43"/>
    </row>
    <row r="43" spans="1:7" x14ac:dyDescent="0.2">
      <c r="A43" s="42"/>
      <c r="B43" s="35"/>
      <c r="C43" s="35"/>
      <c r="D43" s="35"/>
      <c r="E43" s="35"/>
      <c r="F43" s="35"/>
      <c r="G43" s="43"/>
    </row>
    <row r="44" spans="1:7" x14ac:dyDescent="0.2">
      <c r="A44" s="42"/>
      <c r="B44" s="35"/>
      <c r="C44" s="35"/>
      <c r="D44" s="35"/>
      <c r="E44" s="35"/>
      <c r="F44" s="35"/>
      <c r="G44" s="43"/>
    </row>
    <row r="45" spans="1:7" x14ac:dyDescent="0.2">
      <c r="A45" s="42"/>
      <c r="B45" s="35"/>
      <c r="C45" s="35"/>
      <c r="D45" s="35"/>
      <c r="E45" s="35"/>
      <c r="F45" s="35"/>
      <c r="G45" s="43"/>
    </row>
    <row r="46" spans="1:7" x14ac:dyDescent="0.2">
      <c r="A46" s="42"/>
      <c r="B46" s="35"/>
      <c r="C46" s="35"/>
      <c r="D46" s="35"/>
      <c r="E46" s="125"/>
      <c r="F46" s="125"/>
      <c r="G46" s="43"/>
    </row>
    <row r="47" spans="1:7" x14ac:dyDescent="0.2">
      <c r="A47" s="42"/>
      <c r="B47" s="35"/>
      <c r="C47" s="35"/>
      <c r="D47" s="35"/>
      <c r="E47" s="32"/>
      <c r="F47" s="33"/>
      <c r="G47" s="43"/>
    </row>
    <row r="48" spans="1:7" x14ac:dyDescent="0.2">
      <c r="A48" s="42"/>
      <c r="B48" s="35"/>
      <c r="C48" s="35"/>
      <c r="D48" s="35"/>
      <c r="E48" s="32"/>
      <c r="F48" s="33"/>
      <c r="G48" s="43"/>
    </row>
    <row r="49" spans="1:7" x14ac:dyDescent="0.2">
      <c r="A49" s="42"/>
      <c r="B49" s="35"/>
      <c r="C49" s="35"/>
      <c r="D49" s="35"/>
      <c r="E49" s="32"/>
      <c r="F49" s="33"/>
      <c r="G49" s="43"/>
    </row>
    <row r="50" spans="1:7" x14ac:dyDescent="0.2">
      <c r="A50" s="42"/>
      <c r="B50" s="35"/>
      <c r="C50" s="35"/>
      <c r="D50" s="35"/>
      <c r="E50" s="32"/>
      <c r="F50" s="33"/>
      <c r="G50" s="43"/>
    </row>
    <row r="51" spans="1:7" x14ac:dyDescent="0.2">
      <c r="A51" s="42"/>
      <c r="B51" s="35"/>
      <c r="C51" s="35"/>
      <c r="D51" s="35"/>
      <c r="E51" s="32"/>
      <c r="F51" s="33"/>
      <c r="G51" s="43"/>
    </row>
    <row r="52" spans="1:7" x14ac:dyDescent="0.2">
      <c r="A52" s="42"/>
      <c r="B52" s="35"/>
      <c r="C52" s="35"/>
      <c r="D52" s="35"/>
      <c r="E52" s="32"/>
      <c r="F52" s="33"/>
      <c r="G52" s="43"/>
    </row>
    <row r="53" spans="1:7" x14ac:dyDescent="0.2">
      <c r="A53" s="42"/>
      <c r="B53" s="35"/>
      <c r="C53" s="35"/>
      <c r="D53" s="35"/>
      <c r="E53" s="32"/>
      <c r="F53" s="33"/>
      <c r="G53" s="43"/>
    </row>
    <row r="54" spans="1:7" x14ac:dyDescent="0.2">
      <c r="A54" s="42"/>
      <c r="B54" s="35"/>
      <c r="C54" s="35"/>
      <c r="D54" s="35"/>
      <c r="E54" s="32"/>
      <c r="F54" s="33"/>
      <c r="G54" s="43"/>
    </row>
    <row r="55" spans="1:7" x14ac:dyDescent="0.2">
      <c r="A55" s="42"/>
      <c r="B55" s="35"/>
      <c r="C55" s="35"/>
      <c r="D55" s="35"/>
      <c r="E55" s="32"/>
      <c r="F55" s="33"/>
      <c r="G55" s="43"/>
    </row>
    <row r="56" spans="1:7" x14ac:dyDescent="0.2">
      <c r="A56" s="42"/>
      <c r="B56" s="35"/>
      <c r="C56" s="35"/>
      <c r="D56" s="35"/>
      <c r="E56" s="32"/>
      <c r="F56" s="33"/>
      <c r="G56" s="43"/>
    </row>
    <row r="57" spans="1:7" x14ac:dyDescent="0.2">
      <c r="A57" s="42"/>
      <c r="B57" s="35"/>
      <c r="C57" s="35"/>
      <c r="D57" s="35"/>
      <c r="E57" s="32"/>
      <c r="F57" s="33"/>
      <c r="G57" s="43"/>
    </row>
    <row r="58" spans="1:7" x14ac:dyDescent="0.2">
      <c r="A58" s="42"/>
      <c r="B58" s="35"/>
      <c r="C58" s="35"/>
      <c r="D58" s="35"/>
      <c r="E58" s="32"/>
      <c r="F58" s="33"/>
      <c r="G58" s="43"/>
    </row>
    <row r="59" spans="1:7" x14ac:dyDescent="0.2">
      <c r="A59" s="42"/>
      <c r="B59" s="35"/>
      <c r="C59" s="35"/>
      <c r="D59" s="35"/>
      <c r="E59" s="32"/>
      <c r="F59" s="33"/>
      <c r="G59" s="43"/>
    </row>
    <row r="60" spans="1:7" ht="13.5" thickBot="1" x14ac:dyDescent="0.25">
      <c r="A60" s="57"/>
      <c r="B60" s="63"/>
      <c r="C60" s="63"/>
      <c r="D60" s="63"/>
      <c r="E60" s="126"/>
      <c r="F60" s="34"/>
      <c r="G60" s="74"/>
    </row>
    <row r="61" spans="1:7" x14ac:dyDescent="0.2">
      <c r="E61" s="32"/>
      <c r="F61" s="33"/>
    </row>
    <row r="62" spans="1:7" x14ac:dyDescent="0.2">
      <c r="E62" s="32"/>
      <c r="F62" s="33"/>
    </row>
    <row r="63" spans="1:7" x14ac:dyDescent="0.2">
      <c r="E63" s="32"/>
      <c r="F63" s="33"/>
    </row>
    <row r="64" spans="1:7" x14ac:dyDescent="0.2">
      <c r="E64" s="32"/>
      <c r="F64" s="33"/>
    </row>
    <row r="65" spans="5:6" x14ac:dyDescent="0.2">
      <c r="E65" s="33"/>
      <c r="F65" s="33"/>
    </row>
  </sheetData>
  <mergeCells count="4">
    <mergeCell ref="B1:E3"/>
    <mergeCell ref="A6:G6"/>
    <mergeCell ref="A7:D7"/>
    <mergeCell ref="E7:G7"/>
  </mergeCells>
  <printOptions horizontalCentered="1"/>
  <pageMargins left="0.11811023622047245" right="0.11811023622047245" top="0.19685039370078741" bottom="0.39370078740157483" header="0.31496062992125984" footer="0.31496062992125984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H26"/>
  <sheetViews>
    <sheetView tabSelected="1" workbookViewId="0">
      <selection activeCell="A5" sqref="A5:H8"/>
    </sheetView>
  </sheetViews>
  <sheetFormatPr baseColWidth="10" defaultColWidth="11.5703125" defaultRowHeight="12.75" x14ac:dyDescent="0.2"/>
  <cols>
    <col min="1" max="1" width="45.140625" style="97" customWidth="1"/>
    <col min="2" max="2" width="11.7109375" style="97" customWidth="1"/>
    <col min="3" max="4" width="8.140625" style="97" customWidth="1"/>
    <col min="5" max="5" width="8.28515625" style="97" customWidth="1"/>
    <col min="6" max="6" width="10.28515625" style="97" customWidth="1"/>
    <col min="7" max="7" width="17.85546875" style="97" customWidth="1"/>
    <col min="8" max="8" width="26.140625" style="97" customWidth="1"/>
    <col min="9" max="16384" width="11.5703125" style="97"/>
  </cols>
  <sheetData>
    <row r="1" spans="1:8" ht="45" customHeight="1" thickBot="1" x14ac:dyDescent="0.25">
      <c r="A1" s="647" t="s">
        <v>146</v>
      </c>
      <c r="B1" s="648"/>
      <c r="C1" s="648"/>
      <c r="D1" s="648"/>
      <c r="E1" s="648"/>
      <c r="F1" s="648"/>
      <c r="G1" s="648"/>
      <c r="H1" s="649"/>
    </row>
    <row r="2" spans="1:8" ht="27.75" customHeight="1" thickBot="1" x14ac:dyDescent="0.25">
      <c r="A2" s="183">
        <f>entête!I18</f>
        <v>0</v>
      </c>
      <c r="B2" s="650">
        <f>entête!I13</f>
        <v>0</v>
      </c>
      <c r="C2" s="650"/>
      <c r="D2" s="650"/>
      <c r="E2" s="650"/>
      <c r="F2" s="650"/>
      <c r="G2" s="650"/>
      <c r="H2" s="184">
        <f>entête!I10</f>
        <v>0</v>
      </c>
    </row>
    <row r="3" spans="1:8" ht="27.75" customHeight="1" thickBot="1" x14ac:dyDescent="0.25"/>
    <row r="4" spans="1:8" ht="43.5" customHeight="1" thickBot="1" x14ac:dyDescent="0.25">
      <c r="A4" s="185" t="s">
        <v>139</v>
      </c>
      <c r="B4" s="186" t="s">
        <v>140</v>
      </c>
      <c r="C4" s="187" t="s">
        <v>156</v>
      </c>
      <c r="D4" s="187" t="s">
        <v>157</v>
      </c>
      <c r="E4" s="187" t="s">
        <v>158</v>
      </c>
      <c r="F4" s="186" t="s">
        <v>143</v>
      </c>
      <c r="G4" s="187" t="s">
        <v>155</v>
      </c>
      <c r="H4" s="188" t="s">
        <v>141</v>
      </c>
    </row>
    <row r="5" spans="1:8" ht="34.9" customHeight="1" x14ac:dyDescent="0.2">
      <c r="A5" s="189"/>
      <c r="B5" s="190"/>
      <c r="C5" s="190"/>
      <c r="D5" s="191"/>
      <c r="E5" s="192"/>
      <c r="F5" s="267"/>
      <c r="G5" s="193"/>
      <c r="H5" s="194"/>
    </row>
    <row r="6" spans="1:8" ht="34.9" customHeight="1" x14ac:dyDescent="0.2">
      <c r="A6" s="195"/>
      <c r="B6" s="130"/>
      <c r="C6" s="130"/>
      <c r="D6" s="129"/>
      <c r="E6" s="83"/>
      <c r="F6" s="266"/>
      <c r="G6" s="127"/>
      <c r="H6" s="196"/>
    </row>
    <row r="7" spans="1:8" ht="54.6" customHeight="1" x14ac:dyDescent="0.2">
      <c r="A7" s="197"/>
      <c r="B7" s="131"/>
      <c r="C7" s="131"/>
      <c r="D7" s="129"/>
      <c r="E7" s="83"/>
      <c r="F7" s="266"/>
      <c r="G7" s="127"/>
      <c r="H7" s="196"/>
    </row>
    <row r="8" spans="1:8" ht="34.9" customHeight="1" x14ac:dyDescent="0.2">
      <c r="A8" s="198"/>
      <c r="B8" s="128"/>
      <c r="C8" s="128"/>
      <c r="D8" s="129"/>
      <c r="E8" s="83"/>
      <c r="F8" s="266"/>
      <c r="G8" s="127"/>
      <c r="H8" s="199"/>
    </row>
    <row r="9" spans="1:8" ht="52.15" customHeight="1" x14ac:dyDescent="0.2">
      <c r="A9" s="198"/>
      <c r="B9" s="128"/>
      <c r="C9" s="128"/>
      <c r="D9" s="129"/>
      <c r="E9" s="83"/>
      <c r="F9" s="266"/>
      <c r="G9" s="127"/>
      <c r="H9" s="199"/>
    </row>
    <row r="10" spans="1:8" ht="63.6" customHeight="1" x14ac:dyDescent="0.2">
      <c r="A10" s="198"/>
      <c r="B10" s="128"/>
      <c r="C10" s="128"/>
      <c r="D10" s="129"/>
      <c r="E10" s="83"/>
      <c r="F10" s="83"/>
      <c r="G10" s="127"/>
      <c r="H10" s="199"/>
    </row>
    <row r="11" spans="1:8" ht="55.15" customHeight="1" x14ac:dyDescent="0.2">
      <c r="A11" s="198"/>
      <c r="B11" s="128"/>
      <c r="C11" s="128"/>
      <c r="D11" s="129"/>
      <c r="E11" s="83"/>
      <c r="F11" s="83"/>
      <c r="G11" s="127"/>
      <c r="H11" s="196"/>
    </row>
    <row r="12" spans="1:8" ht="48" customHeight="1" x14ac:dyDescent="0.2">
      <c r="A12" s="197"/>
      <c r="B12" s="131"/>
      <c r="C12" s="135"/>
      <c r="D12" s="136"/>
      <c r="E12" s="136"/>
      <c r="F12" s="136"/>
      <c r="G12" s="136"/>
      <c r="H12" s="200"/>
    </row>
    <row r="13" spans="1:8" ht="34.9" customHeight="1" x14ac:dyDescent="0.2">
      <c r="A13" s="197"/>
      <c r="B13" s="131"/>
      <c r="C13" s="135"/>
      <c r="D13" s="136"/>
      <c r="E13" s="136"/>
      <c r="F13" s="136"/>
      <c r="G13" s="136"/>
      <c r="H13" s="200"/>
    </row>
    <row r="14" spans="1:8" ht="34.9" customHeight="1" x14ac:dyDescent="0.2">
      <c r="A14" s="197"/>
      <c r="B14" s="131"/>
      <c r="C14" s="135"/>
      <c r="D14" s="136"/>
      <c r="E14" s="136"/>
      <c r="F14" s="136"/>
      <c r="G14" s="136"/>
      <c r="H14" s="200"/>
    </row>
    <row r="15" spans="1:8" ht="34.9" customHeight="1" x14ac:dyDescent="0.2">
      <c r="A15" s="197"/>
      <c r="B15" s="131"/>
      <c r="C15" s="135"/>
      <c r="D15" s="136"/>
      <c r="E15" s="136"/>
      <c r="F15" s="136"/>
      <c r="G15" s="136"/>
      <c r="H15" s="200"/>
    </row>
    <row r="16" spans="1:8" ht="65.45" customHeight="1" x14ac:dyDescent="0.2">
      <c r="A16" s="197"/>
      <c r="B16" s="128"/>
      <c r="C16" s="135"/>
      <c r="D16" s="136"/>
      <c r="E16" s="136"/>
      <c r="F16" s="136"/>
      <c r="G16" s="136"/>
      <c r="H16" s="201"/>
    </row>
    <row r="17" spans="1:8" ht="49.9" customHeight="1" x14ac:dyDescent="0.2">
      <c r="A17" s="197"/>
      <c r="B17" s="128"/>
      <c r="C17" s="135"/>
      <c r="D17" s="136"/>
      <c r="E17" s="136"/>
      <c r="F17" s="136"/>
      <c r="G17" s="136"/>
      <c r="H17" s="201"/>
    </row>
    <row r="18" spans="1:8" ht="34.9" customHeight="1" x14ac:dyDescent="0.2">
      <c r="A18" s="197"/>
      <c r="B18" s="128"/>
      <c r="C18" s="135"/>
      <c r="D18" s="136"/>
      <c r="E18" s="136"/>
      <c r="F18" s="136"/>
      <c r="G18" s="136"/>
      <c r="H18" s="201"/>
    </row>
    <row r="19" spans="1:8" ht="34.9" customHeight="1" x14ac:dyDescent="0.2">
      <c r="A19" s="197"/>
      <c r="B19" s="131"/>
      <c r="C19" s="135"/>
      <c r="D19" s="136"/>
      <c r="E19" s="136"/>
      <c r="F19" s="136"/>
      <c r="G19" s="136"/>
      <c r="H19" s="200"/>
    </row>
    <row r="20" spans="1:8" ht="34.9" customHeight="1" x14ac:dyDescent="0.2">
      <c r="A20" s="197"/>
      <c r="B20" s="131"/>
      <c r="C20" s="135"/>
      <c r="D20" s="136"/>
      <c r="E20" s="136"/>
      <c r="F20" s="136"/>
      <c r="G20" s="136"/>
      <c r="H20" s="200"/>
    </row>
    <row r="21" spans="1:8" ht="34.9" customHeight="1" x14ac:dyDescent="0.2">
      <c r="A21" s="197"/>
      <c r="B21" s="131"/>
      <c r="C21" s="135"/>
      <c r="D21" s="136"/>
      <c r="E21" s="136"/>
      <c r="F21" s="136"/>
      <c r="G21" s="136"/>
      <c r="H21" s="200"/>
    </row>
    <row r="22" spans="1:8" ht="34.9" customHeight="1" x14ac:dyDescent="0.2">
      <c r="A22" s="197"/>
      <c r="B22" s="131"/>
      <c r="C22" s="135"/>
      <c r="D22" s="136"/>
      <c r="E22" s="136"/>
      <c r="F22" s="136"/>
      <c r="G22" s="136"/>
      <c r="H22" s="202"/>
    </row>
    <row r="23" spans="1:8" ht="34.9" customHeight="1" x14ac:dyDescent="0.2">
      <c r="A23" s="203"/>
      <c r="B23" s="128"/>
      <c r="C23" s="135"/>
      <c r="D23" s="136"/>
      <c r="E23" s="136"/>
      <c r="F23" s="136"/>
      <c r="G23" s="136"/>
      <c r="H23" s="204"/>
    </row>
    <row r="24" spans="1:8" ht="34.9" customHeight="1" x14ac:dyDescent="0.2">
      <c r="A24" s="203"/>
      <c r="B24" s="28"/>
      <c r="C24" s="28"/>
      <c r="D24" s="129"/>
      <c r="E24" s="129"/>
      <c r="F24" s="129"/>
      <c r="G24" s="136"/>
      <c r="H24" s="204"/>
    </row>
    <row r="25" spans="1:8" ht="34.9" customHeight="1" x14ac:dyDescent="0.2">
      <c r="A25" s="203"/>
      <c r="B25" s="28"/>
      <c r="C25" s="28"/>
      <c r="D25" s="129"/>
      <c r="E25" s="129"/>
      <c r="F25" s="129"/>
      <c r="G25" s="136"/>
      <c r="H25" s="204"/>
    </row>
    <row r="26" spans="1:8" ht="34.9" customHeight="1" thickBot="1" x14ac:dyDescent="0.25">
      <c r="A26" s="205"/>
      <c r="B26" s="206"/>
      <c r="C26" s="206"/>
      <c r="D26" s="207"/>
      <c r="E26" s="207"/>
      <c r="F26" s="207"/>
      <c r="G26" s="208"/>
      <c r="H26" s="209"/>
    </row>
  </sheetData>
  <mergeCells count="2">
    <mergeCell ref="A1:H1"/>
    <mergeCell ref="B2:G2"/>
  </mergeCells>
  <conditionalFormatting sqref="H5:H7 H11">
    <cfRule type="cellIs" dxfId="2" priority="10" stopIfTrue="1" operator="lessThan">
      <formula>100</formula>
    </cfRule>
    <cfRule type="cellIs" dxfId="1" priority="11" stopIfTrue="1" operator="greaterThanOrEqual">
      <formula>100</formula>
    </cfRule>
  </conditionalFormatting>
  <conditionalFormatting sqref="A5:H26">
    <cfRule type="expression" dxfId="0" priority="1" stopIfTrue="1">
      <formula>MOD(ROW(),2)</formula>
    </cfRule>
  </conditionalFormatting>
  <printOptions horizontalCentered="1"/>
  <pageMargins left="0.11811023622047245" right="0.11811023622047245" top="0.19685039370078741" bottom="0.43307086614173229" header="0" footer="0.27559055118110237"/>
  <pageSetup paperSize="9" scale="85" orientation="portrait" r:id="rId1"/>
  <headerFooter>
    <oddFooter>&amp;L&amp;6NR: Non réalisé Not realised
ER: En cours de réalisation In progress
R: Réalisé realised&amp;R&amp;P /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2:E20"/>
  <sheetViews>
    <sheetView workbookViewId="0">
      <selection activeCell="K13" sqref="K13"/>
    </sheetView>
  </sheetViews>
  <sheetFormatPr baseColWidth="10" defaultRowHeight="12.75" x14ac:dyDescent="0.2"/>
  <cols>
    <col min="1" max="1" width="22" customWidth="1"/>
    <col min="2" max="2" width="22.42578125" customWidth="1"/>
  </cols>
  <sheetData>
    <row r="2" spans="1:5" x14ac:dyDescent="0.2">
      <c r="A2" s="651" t="s">
        <v>206</v>
      </c>
      <c r="B2" s="651"/>
      <c r="C2" s="651" t="s">
        <v>207</v>
      </c>
      <c r="D2" s="651"/>
      <c r="E2" s="651"/>
    </row>
    <row r="3" spans="1:5" x14ac:dyDescent="0.2">
      <c r="A3" t="s">
        <v>179</v>
      </c>
      <c r="B3" t="s">
        <v>196</v>
      </c>
    </row>
    <row r="4" spans="1:5" x14ac:dyDescent="0.2">
      <c r="A4" t="s">
        <v>180</v>
      </c>
      <c r="B4" t="s">
        <v>62</v>
      </c>
    </row>
    <row r="5" spans="1:5" x14ac:dyDescent="0.2">
      <c r="A5" t="s">
        <v>15</v>
      </c>
      <c r="B5" t="s">
        <v>197</v>
      </c>
    </row>
    <row r="6" spans="1:5" x14ac:dyDescent="0.2">
      <c r="A6" t="s">
        <v>181</v>
      </c>
      <c r="B6" t="s">
        <v>198</v>
      </c>
    </row>
    <row r="7" spans="1:5" x14ac:dyDescent="0.2">
      <c r="A7" t="s">
        <v>182</v>
      </c>
      <c r="B7" t="s">
        <v>199</v>
      </c>
    </row>
    <row r="8" spans="1:5" x14ac:dyDescent="0.2">
      <c r="A8" t="s">
        <v>183</v>
      </c>
      <c r="B8" t="s">
        <v>200</v>
      </c>
    </row>
    <row r="9" spans="1:5" x14ac:dyDescent="0.2">
      <c r="A9" t="s">
        <v>184</v>
      </c>
      <c r="B9" t="s">
        <v>201</v>
      </c>
      <c r="C9" t="s">
        <v>208</v>
      </c>
      <c r="D9" t="s">
        <v>210</v>
      </c>
    </row>
    <row r="10" spans="1:5" x14ac:dyDescent="0.2">
      <c r="A10" t="s">
        <v>185</v>
      </c>
      <c r="B10" t="s">
        <v>13</v>
      </c>
    </row>
    <row r="11" spans="1:5" x14ac:dyDescent="0.2">
      <c r="A11" t="s">
        <v>186</v>
      </c>
      <c r="B11" t="s">
        <v>14</v>
      </c>
    </row>
    <row r="12" spans="1:5" x14ac:dyDescent="0.2">
      <c r="A12" t="s">
        <v>187</v>
      </c>
      <c r="B12" t="s">
        <v>15</v>
      </c>
    </row>
    <row r="13" spans="1:5" x14ac:dyDescent="0.2">
      <c r="A13" t="s">
        <v>188</v>
      </c>
      <c r="B13" t="s">
        <v>202</v>
      </c>
    </row>
    <row r="14" spans="1:5" x14ac:dyDescent="0.2">
      <c r="A14" t="s">
        <v>189</v>
      </c>
      <c r="B14" t="s">
        <v>203</v>
      </c>
    </row>
    <row r="15" spans="1:5" x14ac:dyDescent="0.2">
      <c r="A15" t="s">
        <v>190</v>
      </c>
      <c r="B15" t="s">
        <v>204</v>
      </c>
      <c r="C15" t="s">
        <v>209</v>
      </c>
      <c r="D15" t="s">
        <v>211</v>
      </c>
    </row>
    <row r="16" spans="1:5" x14ac:dyDescent="0.2">
      <c r="A16" t="s">
        <v>191</v>
      </c>
      <c r="B16" t="s">
        <v>205</v>
      </c>
      <c r="C16" t="s">
        <v>13</v>
      </c>
      <c r="D16" t="s">
        <v>212</v>
      </c>
    </row>
    <row r="17" spans="1:2" x14ac:dyDescent="0.2">
      <c r="A17" t="s">
        <v>192</v>
      </c>
      <c r="B17" t="s">
        <v>13</v>
      </c>
    </row>
    <row r="18" spans="1:2" x14ac:dyDescent="0.2">
      <c r="A18" t="s">
        <v>193</v>
      </c>
      <c r="B18" t="s">
        <v>14</v>
      </c>
    </row>
    <row r="19" spans="1:2" x14ac:dyDescent="0.2">
      <c r="A19" t="s">
        <v>194</v>
      </c>
      <c r="B19" t="s">
        <v>15</v>
      </c>
    </row>
    <row r="20" spans="1:2" x14ac:dyDescent="0.2">
      <c r="A20" t="s">
        <v>195</v>
      </c>
      <c r="B20" t="s">
        <v>202</v>
      </c>
    </row>
  </sheetData>
  <mergeCells count="2">
    <mergeCell ref="A2:B2"/>
    <mergeCell ref="C2:E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pageSetUpPr fitToPage="1"/>
  </sheetPr>
  <dimension ref="A1:Y30"/>
  <sheetViews>
    <sheetView showGridLines="0" zoomScale="50" workbookViewId="0">
      <pane ySplit="8" topLeftCell="A9" activePane="bottomLeft" state="frozen"/>
      <selection pane="bottomLeft" activeCell="Q47" sqref="Q47"/>
    </sheetView>
  </sheetViews>
  <sheetFormatPr baseColWidth="10" defaultRowHeight="12.75" x14ac:dyDescent="0.2"/>
  <cols>
    <col min="1" max="1" width="7.28515625" style="5" customWidth="1"/>
    <col min="2" max="2" width="5.7109375" style="5" customWidth="1"/>
    <col min="3" max="4" width="7.28515625" style="5" customWidth="1"/>
    <col min="5" max="5" width="8.7109375" style="5" customWidth="1"/>
    <col min="6" max="6" width="10.140625" style="5" customWidth="1"/>
    <col min="7" max="8" width="7.7109375" style="5" customWidth="1"/>
    <col min="9" max="9" width="8.7109375" style="5" customWidth="1"/>
    <col min="10" max="10" width="7.7109375" style="5" customWidth="1"/>
    <col min="11" max="11" width="12.28515625" style="5" customWidth="1"/>
    <col min="12" max="12" width="5.7109375" style="5" customWidth="1"/>
    <col min="13" max="13" width="28" style="5" customWidth="1"/>
    <col min="14" max="16" width="2.7109375" style="5" customWidth="1"/>
    <col min="17" max="18" width="5.7109375" style="5" customWidth="1"/>
    <col min="19" max="19" width="38" style="5" customWidth="1"/>
    <col min="20" max="20" width="10.85546875" style="5" customWidth="1"/>
    <col min="21" max="21" width="5.5703125" style="5" customWidth="1"/>
    <col min="22" max="24" width="2.7109375" style="5" customWidth="1"/>
    <col min="25" max="25" width="5" style="5" customWidth="1"/>
    <col min="26" max="16384" width="11.42578125" style="5"/>
  </cols>
  <sheetData>
    <row r="1" spans="1:25" ht="38.25" customHeight="1" x14ac:dyDescent="0.2">
      <c r="A1" s="703"/>
      <c r="B1" s="704"/>
      <c r="C1" s="705"/>
      <c r="D1" s="4"/>
      <c r="E1" s="699" t="s">
        <v>65</v>
      </c>
      <c r="F1" s="700"/>
      <c r="G1" s="700"/>
      <c r="H1" s="700"/>
      <c r="I1" s="700"/>
      <c r="J1" s="700"/>
      <c r="K1" s="700"/>
      <c r="L1" s="700"/>
      <c r="M1" s="700"/>
      <c r="N1" s="673" t="s">
        <v>66</v>
      </c>
      <c r="O1" s="674"/>
      <c r="P1" s="674"/>
      <c r="Q1" s="674"/>
      <c r="R1" s="674"/>
      <c r="S1" s="674"/>
      <c r="T1" s="674"/>
      <c r="U1" s="674"/>
      <c r="V1" s="674"/>
      <c r="W1" s="674"/>
      <c r="X1" s="674"/>
      <c r="Y1" s="675"/>
    </row>
    <row r="2" spans="1:25" ht="3" customHeight="1" thickBot="1" x14ac:dyDescent="0.25">
      <c r="A2" s="706"/>
      <c r="B2" s="707"/>
      <c r="C2" s="708"/>
      <c r="D2" s="6"/>
      <c r="E2" s="701"/>
      <c r="F2" s="702"/>
      <c r="G2" s="702"/>
      <c r="H2" s="702"/>
      <c r="I2" s="702"/>
      <c r="J2" s="702"/>
      <c r="K2" s="702"/>
      <c r="L2" s="702"/>
      <c r="M2" s="702"/>
      <c r="N2" s="676"/>
      <c r="O2" s="677"/>
      <c r="P2" s="677"/>
      <c r="Q2" s="677"/>
      <c r="R2" s="677"/>
      <c r="S2" s="677"/>
      <c r="T2" s="677"/>
      <c r="U2" s="677"/>
      <c r="V2" s="677"/>
      <c r="W2" s="677"/>
      <c r="X2" s="677"/>
      <c r="Y2" s="678"/>
    </row>
    <row r="3" spans="1:25" ht="15" customHeight="1" thickBot="1" x14ac:dyDescent="0.25">
      <c r="A3" s="679" t="s">
        <v>68</v>
      </c>
      <c r="B3" s="680"/>
      <c r="C3" s="680"/>
      <c r="D3" s="7"/>
      <c r="E3" s="679" t="s">
        <v>67</v>
      </c>
      <c r="F3" s="680"/>
      <c r="G3" s="680"/>
      <c r="H3" s="680"/>
      <c r="I3" s="680"/>
      <c r="J3" s="680"/>
      <c r="K3" s="680"/>
      <c r="L3" s="680" t="s">
        <v>70</v>
      </c>
      <c r="M3" s="680"/>
      <c r="N3" s="680"/>
      <c r="O3" s="680"/>
      <c r="P3" s="680"/>
      <c r="Q3" s="680"/>
      <c r="R3" s="680"/>
      <c r="S3" s="680"/>
      <c r="T3" s="7"/>
      <c r="U3" s="7"/>
      <c r="V3" s="7"/>
      <c r="W3" s="7"/>
      <c r="X3" s="7"/>
      <c r="Y3" s="8"/>
    </row>
    <row r="4" spans="1:25" x14ac:dyDescent="0.2">
      <c r="A4" s="686" t="s">
        <v>69</v>
      </c>
      <c r="B4" s="687"/>
      <c r="C4" s="687"/>
      <c r="D4" s="687"/>
      <c r="E4" s="687"/>
      <c r="F4" s="687"/>
      <c r="G4" s="687"/>
      <c r="H4" s="687"/>
      <c r="I4" s="687"/>
      <c r="J4" s="687"/>
      <c r="K4" s="687"/>
      <c r="L4" s="687"/>
      <c r="M4" s="687"/>
      <c r="N4" s="687"/>
      <c r="O4" s="687"/>
      <c r="P4" s="687"/>
      <c r="Q4" s="687"/>
      <c r="R4" s="687"/>
      <c r="S4" s="687"/>
      <c r="T4" s="687"/>
      <c r="U4" s="687"/>
      <c r="V4" s="687"/>
      <c r="W4" s="687"/>
      <c r="X4" s="687"/>
      <c r="Y4" s="688"/>
    </row>
    <row r="5" spans="1:25" ht="13.5" thickBot="1" x14ac:dyDescent="0.25">
      <c r="A5" s="689"/>
      <c r="B5" s="690"/>
      <c r="C5" s="690"/>
      <c r="D5" s="690"/>
      <c r="E5" s="690"/>
      <c r="F5" s="690"/>
      <c r="G5" s="690"/>
      <c r="H5" s="690"/>
      <c r="I5" s="690"/>
      <c r="J5" s="690"/>
      <c r="K5" s="690"/>
      <c r="L5" s="690"/>
      <c r="M5" s="690"/>
      <c r="N5" s="690"/>
      <c r="O5" s="690"/>
      <c r="P5" s="690"/>
      <c r="Q5" s="690"/>
      <c r="R5" s="690"/>
      <c r="S5" s="690"/>
      <c r="T5" s="690"/>
      <c r="U5" s="690"/>
      <c r="V5" s="690"/>
      <c r="W5" s="690"/>
      <c r="X5" s="690"/>
      <c r="Y5" s="691"/>
    </row>
    <row r="6" spans="1:25" ht="12.75" customHeight="1" x14ac:dyDescent="0.2">
      <c r="A6" s="712" t="s">
        <v>63</v>
      </c>
      <c r="B6" s="659" t="s">
        <v>8</v>
      </c>
      <c r="C6" s="692"/>
      <c r="D6" s="709" t="s">
        <v>62</v>
      </c>
      <c r="E6" s="659" t="s">
        <v>9</v>
      </c>
      <c r="F6" s="660"/>
      <c r="G6" s="659" t="s">
        <v>10</v>
      </c>
      <c r="H6" s="660"/>
      <c r="I6" s="695"/>
      <c r="J6" s="659" t="s">
        <v>11</v>
      </c>
      <c r="K6" s="692"/>
      <c r="L6" s="683" t="s">
        <v>12</v>
      </c>
      <c r="M6" s="684"/>
      <c r="N6" s="684"/>
      <c r="O6" s="684"/>
      <c r="P6" s="684"/>
      <c r="Q6" s="698"/>
      <c r="R6" s="683" t="s">
        <v>19</v>
      </c>
      <c r="S6" s="684"/>
      <c r="T6" s="684"/>
      <c r="U6" s="684"/>
      <c r="V6" s="684"/>
      <c r="W6" s="684"/>
      <c r="X6" s="684"/>
      <c r="Y6" s="685"/>
    </row>
    <row r="7" spans="1:25" x14ac:dyDescent="0.2">
      <c r="A7" s="713"/>
      <c r="B7" s="693"/>
      <c r="C7" s="694"/>
      <c r="D7" s="710"/>
      <c r="E7" s="661"/>
      <c r="F7" s="662"/>
      <c r="G7" s="661"/>
      <c r="H7" s="662"/>
      <c r="I7" s="696"/>
      <c r="J7" s="693"/>
      <c r="K7" s="694"/>
      <c r="L7" s="715" t="s">
        <v>21</v>
      </c>
      <c r="M7" s="716"/>
      <c r="N7" s="657" t="s">
        <v>13</v>
      </c>
      <c r="O7" s="657" t="s">
        <v>14</v>
      </c>
      <c r="P7" s="657" t="s">
        <v>15</v>
      </c>
      <c r="Q7" s="681" t="s">
        <v>16</v>
      </c>
      <c r="R7" s="669" t="s">
        <v>20</v>
      </c>
      <c r="S7" s="670"/>
      <c r="T7" s="16" t="s">
        <v>17</v>
      </c>
      <c r="U7" s="16" t="s">
        <v>18</v>
      </c>
      <c r="V7" s="657" t="s">
        <v>13</v>
      </c>
      <c r="W7" s="657" t="s">
        <v>14</v>
      </c>
      <c r="X7" s="657" t="s">
        <v>15</v>
      </c>
      <c r="Y7" s="667" t="s">
        <v>16</v>
      </c>
    </row>
    <row r="8" spans="1:25" x14ac:dyDescent="0.2">
      <c r="A8" s="714"/>
      <c r="B8" s="671"/>
      <c r="C8" s="672"/>
      <c r="D8" s="711"/>
      <c r="E8" s="663"/>
      <c r="F8" s="664"/>
      <c r="G8" s="663"/>
      <c r="H8" s="664"/>
      <c r="I8" s="697"/>
      <c r="J8" s="671"/>
      <c r="K8" s="672"/>
      <c r="L8" s="717"/>
      <c r="M8" s="718"/>
      <c r="N8" s="658"/>
      <c r="O8" s="658"/>
      <c r="P8" s="658"/>
      <c r="Q8" s="682"/>
      <c r="R8" s="671"/>
      <c r="S8" s="672"/>
      <c r="T8" s="17"/>
      <c r="U8" s="17"/>
      <c r="V8" s="658"/>
      <c r="W8" s="658"/>
      <c r="X8" s="658"/>
      <c r="Y8" s="668"/>
    </row>
    <row r="9" spans="1:25" ht="31.5" customHeight="1" x14ac:dyDescent="0.2">
      <c r="A9" s="14"/>
      <c r="B9" s="652"/>
      <c r="C9" s="653"/>
      <c r="D9" s="9"/>
      <c r="E9" s="654"/>
      <c r="F9" s="655"/>
      <c r="G9" s="654"/>
      <c r="H9" s="656"/>
      <c r="I9" s="655"/>
      <c r="J9" s="654"/>
      <c r="K9" s="655"/>
      <c r="L9" s="665"/>
      <c r="M9" s="666"/>
      <c r="N9" s="12"/>
      <c r="O9" s="12"/>
      <c r="P9" s="12"/>
      <c r="Q9" s="12"/>
      <c r="R9" s="10"/>
      <c r="S9" s="11"/>
      <c r="T9" s="11"/>
      <c r="U9" s="11"/>
      <c r="V9" s="12"/>
      <c r="W9" s="12"/>
      <c r="X9" s="12"/>
      <c r="Y9" s="13"/>
    </row>
    <row r="10" spans="1:25" ht="31.5" customHeight="1" x14ac:dyDescent="0.2">
      <c r="A10" s="15"/>
      <c r="B10" s="20"/>
      <c r="C10" s="21"/>
      <c r="D10" s="9"/>
      <c r="E10" s="23"/>
      <c r="F10" s="24"/>
      <c r="G10" s="23"/>
      <c r="H10" s="3"/>
      <c r="I10" s="24"/>
      <c r="J10" s="23"/>
      <c r="K10" s="24"/>
      <c r="L10" s="10"/>
      <c r="M10" s="11"/>
      <c r="N10" s="12"/>
      <c r="O10" s="12"/>
      <c r="P10" s="12"/>
      <c r="Q10" s="12"/>
      <c r="R10" s="10"/>
      <c r="S10" s="11"/>
      <c r="T10" s="11"/>
      <c r="U10" s="11"/>
      <c r="V10" s="12"/>
      <c r="W10" s="12"/>
      <c r="X10" s="12"/>
      <c r="Y10" s="13"/>
    </row>
    <row r="11" spans="1:25" ht="31.5" customHeight="1" x14ac:dyDescent="0.2">
      <c r="A11" s="15"/>
      <c r="B11" s="20"/>
      <c r="C11" s="21"/>
      <c r="D11" s="9"/>
      <c r="E11" s="23"/>
      <c r="F11" s="24"/>
      <c r="G11" s="23"/>
      <c r="H11" s="3"/>
      <c r="I11" s="24"/>
      <c r="J11" s="23"/>
      <c r="K11" s="24"/>
      <c r="L11" s="10"/>
      <c r="M11" s="11"/>
      <c r="N11" s="12"/>
      <c r="O11" s="12"/>
      <c r="P11" s="12"/>
      <c r="Q11" s="12"/>
      <c r="R11" s="10"/>
      <c r="S11" s="11"/>
      <c r="T11" s="11"/>
      <c r="U11" s="11"/>
      <c r="V11" s="12"/>
      <c r="W11" s="12"/>
      <c r="X11" s="12"/>
      <c r="Y11" s="13"/>
    </row>
    <row r="12" spans="1:25" ht="31.5" customHeight="1" x14ac:dyDescent="0.2">
      <c r="A12" s="15"/>
      <c r="B12" s="20"/>
      <c r="C12" s="21"/>
      <c r="D12" s="9"/>
      <c r="E12" s="23"/>
      <c r="F12" s="24"/>
      <c r="G12" s="23"/>
      <c r="H12" s="3"/>
      <c r="I12" s="24"/>
      <c r="J12" s="23"/>
      <c r="K12" s="24"/>
      <c r="L12" s="10"/>
      <c r="M12" s="11"/>
      <c r="N12" s="12"/>
      <c r="O12" s="12"/>
      <c r="P12" s="12"/>
      <c r="Q12" s="12"/>
      <c r="R12" s="10"/>
      <c r="S12" s="11"/>
      <c r="T12" s="11"/>
      <c r="U12" s="11"/>
      <c r="V12" s="12"/>
      <c r="W12" s="12"/>
      <c r="X12" s="12"/>
      <c r="Y12" s="13"/>
    </row>
    <row r="13" spans="1:25" ht="31.5" customHeight="1" x14ac:dyDescent="0.2">
      <c r="A13" s="15"/>
      <c r="B13" s="20"/>
      <c r="C13" s="21"/>
      <c r="D13" s="9"/>
      <c r="E13" s="23"/>
      <c r="F13" s="24"/>
      <c r="G13" s="23"/>
      <c r="H13" s="3"/>
      <c r="I13" s="24"/>
      <c r="J13" s="23"/>
      <c r="K13" s="24"/>
      <c r="L13" s="10"/>
      <c r="M13" s="11"/>
      <c r="N13" s="12"/>
      <c r="O13" s="12"/>
      <c r="P13" s="12"/>
      <c r="Q13" s="12"/>
      <c r="R13" s="10"/>
      <c r="S13" s="11"/>
      <c r="T13" s="11"/>
      <c r="U13" s="11"/>
      <c r="V13" s="12"/>
      <c r="W13" s="12"/>
      <c r="X13" s="12"/>
      <c r="Y13" s="13"/>
    </row>
    <row r="14" spans="1:25" ht="31.5" customHeight="1" x14ac:dyDescent="0.2">
      <c r="A14" s="15"/>
      <c r="B14" s="20"/>
      <c r="C14" s="21"/>
      <c r="D14" s="9"/>
      <c r="E14" s="23"/>
      <c r="F14" s="24"/>
      <c r="G14" s="23"/>
      <c r="H14" s="3"/>
      <c r="I14" s="24"/>
      <c r="J14" s="23"/>
      <c r="K14" s="24"/>
      <c r="L14" s="10"/>
      <c r="M14" s="11"/>
      <c r="N14" s="12"/>
      <c r="O14" s="12"/>
      <c r="P14" s="12"/>
      <c r="Q14" s="12"/>
      <c r="R14" s="10"/>
      <c r="S14" s="11"/>
      <c r="T14" s="11"/>
      <c r="U14" s="11"/>
      <c r="V14" s="12"/>
      <c r="W14" s="12"/>
      <c r="X14" s="12"/>
      <c r="Y14" s="13"/>
    </row>
    <row r="15" spans="1:25" ht="31.5" customHeight="1" x14ac:dyDescent="0.2">
      <c r="A15" s="15"/>
      <c r="B15" s="20"/>
      <c r="C15" s="21"/>
      <c r="D15" s="9"/>
      <c r="E15" s="23"/>
      <c r="F15" s="24"/>
      <c r="G15" s="23"/>
      <c r="H15" s="3"/>
      <c r="I15" s="24"/>
      <c r="J15" s="23"/>
      <c r="K15" s="24"/>
      <c r="L15" s="10"/>
      <c r="M15" s="11"/>
      <c r="N15" s="12"/>
      <c r="O15" s="12"/>
      <c r="P15" s="12"/>
      <c r="Q15" s="12"/>
      <c r="R15" s="10"/>
      <c r="S15" s="11"/>
      <c r="T15" s="11"/>
      <c r="U15" s="11"/>
      <c r="V15" s="12"/>
      <c r="W15" s="12"/>
      <c r="X15" s="12"/>
      <c r="Y15" s="13"/>
    </row>
    <row r="16" spans="1:25" ht="31.5" customHeight="1" x14ac:dyDescent="0.2">
      <c r="A16" s="15"/>
      <c r="B16" s="20"/>
      <c r="C16" s="21"/>
      <c r="D16" s="9"/>
      <c r="E16" s="23"/>
      <c r="F16" s="24"/>
      <c r="G16" s="23"/>
      <c r="H16" s="3"/>
      <c r="I16" s="24"/>
      <c r="J16" s="23"/>
      <c r="K16" s="24"/>
      <c r="L16" s="10"/>
      <c r="M16" s="11"/>
      <c r="N16" s="12"/>
      <c r="O16" s="12"/>
      <c r="P16" s="12"/>
      <c r="Q16" s="12"/>
      <c r="R16" s="10"/>
      <c r="S16" s="11"/>
      <c r="T16" s="11"/>
      <c r="U16" s="11"/>
      <c r="V16" s="12"/>
      <c r="W16" s="12"/>
      <c r="X16" s="12"/>
      <c r="Y16" s="13"/>
    </row>
    <row r="17" spans="1:25" ht="31.5" customHeight="1" x14ac:dyDescent="0.2">
      <c r="A17" s="15"/>
      <c r="B17" s="20"/>
      <c r="C17" s="21"/>
      <c r="D17" s="9"/>
      <c r="E17" s="23"/>
      <c r="F17" s="24"/>
      <c r="G17" s="23"/>
      <c r="H17" s="3"/>
      <c r="I17" s="24"/>
      <c r="J17" s="23"/>
      <c r="K17" s="24"/>
      <c r="L17" s="10"/>
      <c r="M17" s="11"/>
      <c r="N17" s="12"/>
      <c r="O17" s="12"/>
      <c r="P17" s="12"/>
      <c r="Q17" s="12"/>
      <c r="R17" s="10"/>
      <c r="S17" s="11"/>
      <c r="T17" s="11"/>
      <c r="U17" s="11"/>
      <c r="V17" s="12"/>
      <c r="W17" s="12"/>
      <c r="X17" s="12"/>
      <c r="Y17" s="13"/>
    </row>
    <row r="18" spans="1:25" ht="31.5" customHeight="1" x14ac:dyDescent="0.2">
      <c r="A18" s="15"/>
      <c r="B18" s="20"/>
      <c r="C18" s="21"/>
      <c r="D18" s="9"/>
      <c r="E18" s="23"/>
      <c r="F18" s="24"/>
      <c r="G18" s="23"/>
      <c r="H18" s="3"/>
      <c r="I18" s="24"/>
      <c r="J18" s="23"/>
      <c r="K18" s="24"/>
      <c r="L18" s="10"/>
      <c r="M18" s="11"/>
      <c r="N18" s="12"/>
      <c r="O18" s="12"/>
      <c r="P18" s="12"/>
      <c r="Q18" s="12"/>
      <c r="R18" s="10"/>
      <c r="S18" s="11"/>
      <c r="T18" s="11"/>
      <c r="U18" s="11"/>
      <c r="V18" s="12"/>
      <c r="W18" s="12"/>
      <c r="X18" s="12"/>
      <c r="Y18" s="13"/>
    </row>
    <row r="19" spans="1:25" ht="31.5" customHeight="1" x14ac:dyDescent="0.2">
      <c r="A19" s="15"/>
      <c r="B19" s="20"/>
      <c r="C19" s="21"/>
      <c r="D19" s="9"/>
      <c r="E19" s="23"/>
      <c r="F19" s="24"/>
      <c r="G19" s="23"/>
      <c r="H19" s="3"/>
      <c r="I19" s="24"/>
      <c r="J19" s="23"/>
      <c r="K19" s="24"/>
      <c r="L19" s="10"/>
      <c r="M19" s="11"/>
      <c r="N19" s="12"/>
      <c r="O19" s="12"/>
      <c r="P19" s="12"/>
      <c r="Q19" s="12"/>
      <c r="R19" s="10"/>
      <c r="S19" s="11"/>
      <c r="T19" s="11"/>
      <c r="U19" s="11"/>
      <c r="V19" s="12"/>
      <c r="W19" s="12"/>
      <c r="X19" s="12"/>
      <c r="Y19" s="13"/>
    </row>
    <row r="20" spans="1:25" ht="31.5" customHeight="1" x14ac:dyDescent="0.2">
      <c r="A20" s="15"/>
      <c r="B20" s="20"/>
      <c r="C20" s="21"/>
      <c r="D20" s="9"/>
      <c r="E20" s="23"/>
      <c r="F20" s="24"/>
      <c r="G20" s="23"/>
      <c r="H20" s="3"/>
      <c r="I20" s="24"/>
      <c r="J20" s="23"/>
      <c r="K20" s="24"/>
      <c r="L20" s="10"/>
      <c r="M20" s="11"/>
      <c r="N20" s="12"/>
      <c r="O20" s="12"/>
      <c r="P20" s="12"/>
      <c r="Q20" s="12"/>
      <c r="R20" s="10"/>
      <c r="S20" s="11"/>
      <c r="T20" s="11"/>
      <c r="U20" s="11"/>
      <c r="V20" s="12"/>
      <c r="W20" s="12"/>
      <c r="X20" s="12"/>
      <c r="Y20" s="13"/>
    </row>
    <row r="21" spans="1:25" ht="31.5" customHeight="1" x14ac:dyDescent="0.2">
      <c r="A21" s="15"/>
      <c r="B21" s="20"/>
      <c r="C21" s="21"/>
      <c r="D21" s="9"/>
      <c r="E21" s="23"/>
      <c r="F21" s="24"/>
      <c r="G21" s="23"/>
      <c r="H21" s="3"/>
      <c r="I21" s="24"/>
      <c r="J21" s="23"/>
      <c r="K21" s="24"/>
      <c r="L21" s="10"/>
      <c r="M21" s="11"/>
      <c r="N21" s="12"/>
      <c r="O21" s="12"/>
      <c r="P21" s="12"/>
      <c r="Q21" s="12"/>
      <c r="R21" s="10"/>
      <c r="S21" s="11"/>
      <c r="T21" s="11"/>
      <c r="U21" s="11"/>
      <c r="V21" s="12"/>
      <c r="W21" s="12"/>
      <c r="X21" s="12"/>
      <c r="Y21" s="13"/>
    </row>
    <row r="22" spans="1:25" ht="31.5" customHeight="1" x14ac:dyDescent="0.2">
      <c r="A22" s="15"/>
      <c r="B22" s="20"/>
      <c r="C22" s="21"/>
      <c r="D22" s="9"/>
      <c r="E22" s="23"/>
      <c r="F22" s="24"/>
      <c r="G22" s="23"/>
      <c r="H22" s="3"/>
      <c r="I22" s="24"/>
      <c r="J22" s="23"/>
      <c r="K22" s="24"/>
      <c r="L22" s="10"/>
      <c r="M22" s="11"/>
      <c r="N22" s="12"/>
      <c r="O22" s="12"/>
      <c r="P22" s="12"/>
      <c r="Q22" s="12"/>
      <c r="R22" s="10"/>
      <c r="S22" s="11"/>
      <c r="T22" s="11"/>
      <c r="U22" s="11"/>
      <c r="V22" s="12"/>
      <c r="W22" s="12"/>
      <c r="X22" s="12"/>
      <c r="Y22" s="13"/>
    </row>
    <row r="23" spans="1:25" ht="31.5" customHeight="1" x14ac:dyDescent="0.2">
      <c r="A23" s="15"/>
      <c r="B23" s="20"/>
      <c r="C23" s="21"/>
      <c r="D23" s="9"/>
      <c r="E23" s="23"/>
      <c r="F23" s="24"/>
      <c r="G23" s="23"/>
      <c r="H23" s="3"/>
      <c r="I23" s="24"/>
      <c r="J23" s="23"/>
      <c r="K23" s="24"/>
      <c r="L23" s="10"/>
      <c r="M23" s="11"/>
      <c r="N23" s="12"/>
      <c r="O23" s="12"/>
      <c r="P23" s="12"/>
      <c r="Q23" s="12"/>
      <c r="R23" s="10"/>
      <c r="S23" s="11"/>
      <c r="T23" s="11"/>
      <c r="U23" s="11"/>
      <c r="V23" s="12"/>
      <c r="W23" s="12"/>
      <c r="X23" s="12"/>
      <c r="Y23" s="13"/>
    </row>
    <row r="24" spans="1:25" ht="31.5" customHeight="1" x14ac:dyDescent="0.2">
      <c r="A24" s="15"/>
      <c r="B24" s="20"/>
      <c r="C24" s="21"/>
      <c r="D24" s="9"/>
      <c r="E24" s="23"/>
      <c r="F24" s="24"/>
      <c r="G24" s="23"/>
      <c r="H24" s="3"/>
      <c r="I24" s="24"/>
      <c r="J24" s="23"/>
      <c r="K24" s="24"/>
      <c r="L24" s="10"/>
      <c r="M24" s="11"/>
      <c r="N24" s="12"/>
      <c r="O24" s="12"/>
      <c r="P24" s="12"/>
      <c r="Q24" s="12"/>
      <c r="R24" s="10"/>
      <c r="S24" s="11"/>
      <c r="T24" s="11"/>
      <c r="U24" s="11"/>
      <c r="V24" s="12"/>
      <c r="W24" s="12"/>
      <c r="X24" s="12"/>
      <c r="Y24" s="13"/>
    </row>
    <row r="25" spans="1:25" ht="31.5" customHeight="1" x14ac:dyDescent="0.2">
      <c r="A25" s="15"/>
      <c r="B25" s="20"/>
      <c r="C25" s="21"/>
      <c r="D25" s="9"/>
      <c r="E25" s="23"/>
      <c r="F25" s="24"/>
      <c r="G25" s="23"/>
      <c r="H25" s="3"/>
      <c r="I25" s="24"/>
      <c r="J25" s="23"/>
      <c r="K25" s="24"/>
      <c r="L25" s="10"/>
      <c r="M25" s="11"/>
      <c r="N25" s="12"/>
      <c r="O25" s="12"/>
      <c r="P25" s="12"/>
      <c r="Q25" s="12"/>
      <c r="R25" s="10"/>
      <c r="S25" s="11"/>
      <c r="T25" s="11"/>
      <c r="U25" s="11"/>
      <c r="V25" s="12"/>
      <c r="W25" s="12"/>
      <c r="X25" s="12"/>
      <c r="Y25" s="13"/>
    </row>
    <row r="26" spans="1:25" ht="31.5" customHeight="1" x14ac:dyDescent="0.2">
      <c r="A26" s="15"/>
      <c r="B26" s="20"/>
      <c r="C26" s="21"/>
      <c r="D26" s="9"/>
      <c r="E26" s="23"/>
      <c r="F26" s="24"/>
      <c r="G26" s="23"/>
      <c r="H26" s="3"/>
      <c r="I26" s="24"/>
      <c r="J26" s="23"/>
      <c r="K26" s="24"/>
      <c r="L26" s="10"/>
      <c r="M26" s="11"/>
      <c r="N26" s="12"/>
      <c r="O26" s="12"/>
      <c r="P26" s="12"/>
      <c r="Q26" s="12"/>
      <c r="R26" s="10"/>
      <c r="S26" s="11"/>
      <c r="T26" s="11"/>
      <c r="U26" s="11"/>
      <c r="V26" s="12"/>
      <c r="W26" s="12"/>
      <c r="X26" s="12"/>
      <c r="Y26" s="13"/>
    </row>
    <row r="27" spans="1:25" ht="31.5" customHeight="1" x14ac:dyDescent="0.2">
      <c r="A27" s="15"/>
      <c r="B27" s="20"/>
      <c r="C27" s="21"/>
      <c r="D27" s="9"/>
      <c r="E27" s="23"/>
      <c r="F27" s="24"/>
      <c r="G27" s="23"/>
      <c r="H27" s="3"/>
      <c r="I27" s="24"/>
      <c r="J27" s="23"/>
      <c r="K27" s="24"/>
      <c r="L27" s="10"/>
      <c r="M27" s="11"/>
      <c r="N27" s="12"/>
      <c r="O27" s="12"/>
      <c r="P27" s="12"/>
      <c r="Q27" s="12"/>
      <c r="R27" s="10"/>
      <c r="S27" s="11"/>
      <c r="T27" s="11"/>
      <c r="U27" s="11"/>
      <c r="V27" s="12"/>
      <c r="W27" s="12"/>
      <c r="X27" s="12"/>
      <c r="Y27" s="13"/>
    </row>
    <row r="28" spans="1:25" ht="30.75" customHeight="1" x14ac:dyDescent="0.2">
      <c r="A28" s="15"/>
      <c r="B28" s="20"/>
      <c r="C28" s="21"/>
      <c r="D28" s="9"/>
      <c r="E28" s="654"/>
      <c r="F28" s="655"/>
      <c r="G28" s="654"/>
      <c r="H28" s="656"/>
      <c r="I28" s="655"/>
      <c r="J28" s="654"/>
      <c r="K28" s="655"/>
      <c r="L28" s="665"/>
      <c r="M28" s="666"/>
      <c r="N28" s="12"/>
      <c r="O28" s="12"/>
      <c r="P28" s="12"/>
      <c r="Q28" s="12"/>
      <c r="R28" s="10"/>
      <c r="S28" s="11"/>
      <c r="T28" s="11"/>
      <c r="U28" s="11"/>
      <c r="V28" s="12"/>
      <c r="W28" s="12"/>
      <c r="X28" s="12"/>
      <c r="Y28" s="13"/>
    </row>
    <row r="29" spans="1:25" ht="27" customHeight="1" x14ac:dyDescent="0.2">
      <c r="A29" s="15"/>
      <c r="B29" s="20"/>
      <c r="C29" s="21"/>
      <c r="D29" s="9"/>
      <c r="E29" s="654"/>
      <c r="F29" s="655"/>
      <c r="G29" s="654"/>
      <c r="H29" s="656"/>
      <c r="I29" s="655"/>
      <c r="J29" s="654"/>
      <c r="K29" s="655"/>
      <c r="L29" s="665"/>
      <c r="M29" s="666"/>
      <c r="N29" s="12"/>
      <c r="O29" s="12"/>
      <c r="P29" s="12"/>
      <c r="Q29" s="12"/>
      <c r="R29" s="665"/>
      <c r="S29" s="666"/>
      <c r="T29" s="11"/>
      <c r="U29" s="11"/>
      <c r="V29" s="12"/>
      <c r="W29" s="12"/>
      <c r="X29" s="12"/>
      <c r="Y29" s="13"/>
    </row>
    <row r="30" spans="1:25" ht="27" customHeight="1" x14ac:dyDescent="0.2">
      <c r="A30" s="22"/>
      <c r="B30" s="18"/>
      <c r="C30" s="19"/>
      <c r="D30" s="9"/>
      <c r="E30" s="654"/>
      <c r="F30" s="655"/>
      <c r="G30" s="654"/>
      <c r="H30" s="656"/>
      <c r="I30" s="655"/>
      <c r="J30" s="654"/>
      <c r="K30" s="655"/>
      <c r="L30" s="665"/>
      <c r="M30" s="666"/>
      <c r="N30" s="12"/>
      <c r="O30" s="12"/>
      <c r="P30" s="12"/>
      <c r="Q30" s="12"/>
      <c r="R30" s="665"/>
      <c r="S30" s="666"/>
      <c r="T30" s="11"/>
      <c r="U30" s="11"/>
      <c r="V30" s="12"/>
      <c r="W30" s="12"/>
      <c r="X30" s="12"/>
      <c r="Y30" s="13"/>
    </row>
  </sheetData>
  <mergeCells count="44">
    <mergeCell ref="D6:D8"/>
    <mergeCell ref="A6:A8"/>
    <mergeCell ref="L7:M8"/>
    <mergeCell ref="P7:P8"/>
    <mergeCell ref="R29:S29"/>
    <mergeCell ref="L28:M28"/>
    <mergeCell ref="N1:Y2"/>
    <mergeCell ref="E3:K3"/>
    <mergeCell ref="L3:S3"/>
    <mergeCell ref="Q7:Q8"/>
    <mergeCell ref="R6:Y6"/>
    <mergeCell ref="A4:Y5"/>
    <mergeCell ref="B6:C8"/>
    <mergeCell ref="G6:I8"/>
    <mergeCell ref="J6:K8"/>
    <mergeCell ref="L6:Q6"/>
    <mergeCell ref="E1:M2"/>
    <mergeCell ref="A1:C2"/>
    <mergeCell ref="A3:C3"/>
    <mergeCell ref="V7:V8"/>
    <mergeCell ref="W7:W8"/>
    <mergeCell ref="X7:X8"/>
    <mergeCell ref="Y7:Y8"/>
    <mergeCell ref="R30:S30"/>
    <mergeCell ref="R7:S8"/>
    <mergeCell ref="E30:F30"/>
    <mergeCell ref="G30:I30"/>
    <mergeCell ref="J30:K30"/>
    <mergeCell ref="N7:N8"/>
    <mergeCell ref="O7:O8"/>
    <mergeCell ref="E6:F8"/>
    <mergeCell ref="E29:F29"/>
    <mergeCell ref="G29:I29"/>
    <mergeCell ref="J29:K29"/>
    <mergeCell ref="L29:M29"/>
    <mergeCell ref="G28:I28"/>
    <mergeCell ref="J28:K28"/>
    <mergeCell ref="L9:M9"/>
    <mergeCell ref="L30:M30"/>
    <mergeCell ref="B9:C9"/>
    <mergeCell ref="E9:F9"/>
    <mergeCell ref="G9:I9"/>
    <mergeCell ref="J9:K9"/>
    <mergeCell ref="E28:F28"/>
  </mergeCells>
  <phoneticPr fontId="0" type="noConversion"/>
  <printOptions horizontalCentered="1"/>
  <pageMargins left="0" right="0" top="0.19685039370078741" bottom="0.39370078740157483" header="0" footer="0"/>
  <pageSetup paperSize="9" scale="70" fitToHeight="8" orientation="landscape" horizontalDpi="360" verticalDpi="360" r:id="rId1"/>
  <headerFooter alignWithMargins="0"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entête</vt:lpstr>
      <vt:lpstr>Analyse fonctionnelle</vt:lpstr>
      <vt:lpstr>Diagramme</vt:lpstr>
      <vt:lpstr>détection</vt:lpstr>
      <vt:lpstr>gravité</vt:lpstr>
      <vt:lpstr>fréquence</vt:lpstr>
      <vt:lpstr>synthèse</vt:lpstr>
      <vt:lpstr>Grilles</vt:lpstr>
      <vt:lpstr>Graphe </vt:lpstr>
      <vt:lpstr>PA</vt:lpstr>
      <vt:lpstr>tabelau correspondance</vt:lpstr>
      <vt:lpstr>original</vt:lpstr>
      <vt:lpstr>original!Impression_des_titres</vt:lpstr>
      <vt:lpstr>PA!Impression_des_titres</vt:lpstr>
      <vt:lpstr>synthèse!Impression_des_titres</vt:lpstr>
      <vt:lpstr>'Analyse fonctionnelle'!Zone_d_impression</vt:lpstr>
      <vt:lpstr>Diagramme!Zone_d_impression</vt:lpstr>
      <vt:lpstr>entête!Zone_d_impression</vt:lpstr>
      <vt:lpstr>gravité!Zone_d_impression</vt:lpstr>
      <vt:lpstr>Grilles!Zone_d_impression</vt:lpstr>
      <vt:lpstr>PA!Zone_d_impression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axxa assurances</dc:creator>
  <cp:lastModifiedBy>Jean-Eric Pelouas</cp:lastModifiedBy>
  <cp:lastPrinted>2015-12-22T10:13:49Z</cp:lastPrinted>
  <dcterms:created xsi:type="dcterms:W3CDTF">2000-05-15T21:26:53Z</dcterms:created>
  <dcterms:modified xsi:type="dcterms:W3CDTF">2019-11-25T09:25:06Z</dcterms:modified>
</cp:coreProperties>
</file>