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Donnée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 l="1"/>
  <c r="J7" i="1" s="1"/>
  <c r="B3" i="1"/>
  <c r="B4" i="1" s="1"/>
  <c r="B5" i="1" s="1"/>
  <c r="B6" i="1" s="1"/>
  <c r="B7" i="1" s="1"/>
  <c r="B8" i="1" s="1"/>
  <c r="B9" i="1" s="1"/>
  <c r="B10" i="1" s="1"/>
  <c r="B11" i="1" s="1"/>
  <c r="J8" i="1" l="1"/>
  <c r="K8" i="1" s="1"/>
  <c r="K7" i="1"/>
  <c r="J9" i="1" l="1"/>
  <c r="K9" i="1" s="1"/>
  <c r="J10" i="1" l="1"/>
  <c r="K10" i="1" s="1"/>
  <c r="J11" i="1" l="1"/>
  <c r="K11" i="1" s="1"/>
  <c r="J12" i="1" l="1"/>
  <c r="K12" i="1" s="1"/>
  <c r="J13" i="1" l="1"/>
  <c r="J14" i="1" s="1"/>
  <c r="K14" i="1" s="1"/>
  <c r="J15" i="1" l="1"/>
  <c r="K15" i="1" s="1"/>
  <c r="K13" i="1"/>
  <c r="J16" i="1" l="1"/>
  <c r="K16" i="1" s="1"/>
  <c r="J17" i="1" l="1"/>
  <c r="K17" i="1" s="1"/>
  <c r="J18" i="1" l="1"/>
  <c r="K18" i="1" s="1"/>
  <c r="J19" i="1" l="1"/>
  <c r="K19" i="1" s="1"/>
  <c r="J20" i="1" l="1"/>
  <c r="K20" i="1" s="1"/>
  <c r="J21" i="1" l="1"/>
  <c r="K21" i="1" s="1"/>
  <c r="J22" i="1" l="1"/>
  <c r="K22" i="1" s="1"/>
  <c r="J23" i="1" l="1"/>
  <c r="K23" i="1" s="1"/>
  <c r="J24" i="1" l="1"/>
  <c r="K24" i="1" s="1"/>
  <c r="J25" i="1" l="1"/>
  <c r="K25" i="1" s="1"/>
  <c r="J26" i="1" l="1"/>
  <c r="K26" i="1" s="1"/>
  <c r="J27" i="1" l="1"/>
  <c r="K27" i="1" s="1"/>
  <c r="J28" i="1" l="1"/>
  <c r="K28" i="1" s="1"/>
  <c r="J29" i="1" l="1"/>
  <c r="K29" i="1" s="1"/>
  <c r="J30" i="1" l="1"/>
  <c r="K30" i="1" s="1"/>
  <c r="J31" i="1" l="1"/>
  <c r="K31" i="1" s="1"/>
  <c r="J32" i="1" l="1"/>
  <c r="K32" i="1" s="1"/>
  <c r="J33" i="1" l="1"/>
  <c r="K33" i="1" s="1"/>
  <c r="J34" i="1" l="1"/>
  <c r="K34" i="1" s="1"/>
  <c r="J35" i="1" l="1"/>
  <c r="K35" i="1" s="1"/>
  <c r="J36" i="1" l="1"/>
  <c r="K36" i="1" s="1"/>
  <c r="J37" i="1" l="1"/>
  <c r="K37" i="1" l="1"/>
  <c r="K4" i="1"/>
</calcChain>
</file>

<file path=xl/sharedStrings.xml><?xml version="1.0" encoding="utf-8"?>
<sst xmlns="http://schemas.openxmlformats.org/spreadsheetml/2006/main" count="37" uniqueCount="31">
  <si>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</si>
  <si>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</si>
  <si>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</si>
  <si>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</si>
  <si>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</si>
  <si>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</si>
  <si>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</si>
  <si>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</si>
  <si>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</si>
  <si>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</si>
  <si>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</si>
  <si>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</si>
  <si>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</si>
  <si>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</si>
  <si>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</si>
  <si>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</si>
  <si>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</si>
  <si>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</si>
  <si>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</si>
  <si>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</si>
  <si>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</si>
  <si>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</si>
  <si>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</si>
  <si>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Chômé</t>
  </si>
  <si>
    <t>Critère</t>
  </si>
  <si>
    <t>ü</t>
  </si>
  <si>
    <t>Nombre jours</t>
  </si>
  <si>
    <t>Valeur</t>
  </si>
  <si>
    <t>Double-clic sur colonne Chômé</t>
  </si>
  <si>
    <t>pour effectuer le choix des jours</t>
  </si>
  <si>
    <t>chômés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</si>
</sst>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Wingdings"/>
      <charset val="2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2" fillId="3" borderId="0" xfId="0" applyFont="1" applyFill="1"/>
    <xf numFmtId="14" fontId="0" fillId="0" borderId="0" xfId="0" applyNumberForma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3">
    <dxf>
      <numFmt numFmtId="19" formatCode="dd/mm/yyyy"/>
    </dxf>
    <dxf>
      <numFmt numFmtId="0" formatCode="General"/>
    </dxf>
    <dxf>
      <font>
        <b/>
        <strike val="0"/>
        <outline val="0"/>
        <shadow val="0"/>
        <u val="none"/>
        <vertAlign val="baseline"/>
        <sz val="10"/>
        <color rgb="FFFF0000"/>
        <name val="Wingdings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Année" displayName="T_Année" ref="B2:B11" totalsRowShown="0">
  <autoFilter ref="B2:B11"/>
  <tableColumns count="1">
    <tableColumn id="1" name="Année">
      <calculatedColumnFormula>IF(ISTEXT(B2),YEAR(TODAY())-1,B2+1)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Mois" displayName="T_Mois" ref="D2:D14" totalsRowShown="0">
  <autoFilter ref="D2:D14"/>
  <tableColumns count="1">
    <tableColumn id="1" name="Moi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2:H10" totalsRowCount="1">
  <autoFilter ref="F2:H9">
    <filterColumn colId="0" hiddenButton="1"/>
    <filterColumn colId="1" hiddenButton="1"/>
    <filterColumn colId="2" hiddenButton="1"/>
  </autoFilter>
  <tableColumns count="3">
    <tableColumn id="1" name="Jour" totalsRowLabel="Critère"/>
    <tableColumn id="2" name="Chômé" dataDxfId="2"/>
    <tableColumn id="3" name="Valeur" totalsRowFunction="custom" dataDxfId="1">
      <calculatedColumnFormula>IF(Tableau3[[#This Row],[Chômé]]="ü",1,0)</calculatedColumnFormula>
      <totalsRowFormula>CONCATENATE(H3,H4,H5,H6,H7,H8,H9)</totalsRow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_Jours" displayName="T_Jours" ref="J6:K37" totalsRowShown="0">
  <autoFilter ref="J6:K37">
    <filterColumn colId="0" hiddenButton="1"/>
    <filterColumn colId="1" hiddenButton="1"/>
  </autoFilter>
  <tableColumns count="2">
    <tableColumn id="1" name="Date" dataDxfId="0">
      <calculatedColumnFormula>IFERROR(IF(MONTH(J6+1)&lt;&gt;MONTH(1&amp;$K$3),"",WORKDAY.INTL(J6,1,Tableau3[[#Totals],[Valeur]])),"")</calculatedColumnFormula>
    </tableColumn>
    <tableColumn id="2" name="Jour">
      <calculatedColumnFormula>TEXT(J7,"jjj")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37"/>
  <sheetViews>
    <sheetView showGridLines="0" tabSelected="1" workbookViewId="0">
      <selection activeCell="F16" sqref="F16"/>
    </sheetView>
  </sheetViews>
  <sheetFormatPr baseColWidth="10" defaultRowHeight="12.75" x14ac:dyDescent="0.2"/>
  <cols>
    <col min="1" max="1" width="1.7109375" customWidth="1"/>
    <col min="3" max="3" width="1.7109375" customWidth="1"/>
    <col min="7" max="7" width="8.85546875" bestFit="1" customWidth="1"/>
    <col min="8" max="8" width="8" bestFit="1" customWidth="1"/>
    <col min="10" max="10" width="11.85546875" bestFit="1" customWidth="1"/>
  </cols>
  <sheetData>
    <row r="2" spans="2:11" x14ac:dyDescent="0.2">
      <c r="B2" t="s">
        <v>0</v>
      </c>
      <c r="D2" t="s">
        <v>1</v>
      </c>
      <c r="F2" t="s">
        <v>15</v>
      </c>
      <c r="G2" t="s">
        <v>23</v>
      </c>
      <c r="H2" t="s">
        <v>27</v>
      </c>
      <c r="J2" s="1" t="s">
        <v>0</v>
      </c>
      <c r="K2" s="2">
        <v>2020</v>
      </c>
    </row>
    <row r="3" spans="2:11" x14ac:dyDescent="0.2">
      <c r="B3">
        <f ca="1">IF(ISTEXT(B2),YEAR(TODAY())-1,B2+1)</f>
        <v>2017</v>
      </c>
      <c r="D3" t="s">
        <v>2</v>
      </c>
      <c r="F3" t="s">
        <v>16</v>
      </c>
      <c r="G3" s="4"/>
      <c r="H3">
        <f>IF(Tableau3[[#This Row],[Chômé]]="ü",1,0)</f>
        <v>0</v>
      </c>
      <c r="J3" s="1" t="s">
        <v>1</v>
      </c>
      <c r="K3" s="2" t="s">
        <v>6</v>
      </c>
    </row>
    <row r="4" spans="2:11" x14ac:dyDescent="0.2">
      <c r="B4">
        <f t="shared" ref="B4:B11" ca="1" si="0">IF(ISTEXT(B3),YEAR(TODAY())-1,B3+1)</f>
        <v>2018</v>
      </c>
      <c r="D4" t="s">
        <v>3</v>
      </c>
      <c r="F4" t="s">
        <v>17</v>
      </c>
      <c r="G4" s="4"/>
      <c r="H4">
        <f>IF(Tableau3[[#This Row],[Chômé]]="ü",1,0)</f>
        <v>0</v>
      </c>
      <c r="J4" s="1" t="s">
        <v>26</v>
      </c>
      <c r="K4" s="5">
        <f>COUNT(T_Jours[Date])</f>
        <v>18</v>
      </c>
    </row>
    <row r="5" spans="2:11" x14ac:dyDescent="0.2">
      <c r="B5">
        <f t="shared" ca="1" si="0"/>
        <v>2019</v>
      </c>
      <c r="D5" t="s">
        <v>4</v>
      </c>
      <c r="F5" t="s">
        <v>18</v>
      </c>
      <c r="G5" s="4" t="s">
        <v>25</v>
      </c>
      <c r="H5">
        <f>IF(Tableau3[[#This Row],[Chômé]]="ü",1,0)</f>
        <v>1</v>
      </c>
    </row>
    <row r="6" spans="2:11" x14ac:dyDescent="0.2">
      <c r="B6">
        <f t="shared" ca="1" si="0"/>
        <v>2020</v>
      </c>
      <c r="D6" t="s">
        <v>5</v>
      </c>
      <c r="F6" t="s">
        <v>19</v>
      </c>
      <c r="G6" s="4"/>
      <c r="H6">
        <f>IF(Tableau3[[#This Row],[Chômé]]="ü",1,0)</f>
        <v>0</v>
      </c>
      <c r="J6" t="s">
        <v>14</v>
      </c>
      <c r="K6" t="s">
        <v>15</v>
      </c>
    </row>
    <row r="7" spans="2:11" x14ac:dyDescent="0.2">
      <c r="B7">
        <f t="shared" ca="1" si="0"/>
        <v>2021</v>
      </c>
      <c r="D7" t="s">
        <v>6</v>
      </c>
      <c r="F7" t="s">
        <v>20</v>
      </c>
      <c r="G7" s="4"/>
      <c r="H7">
        <f>IF(Tableau3[[#This Row],[Chômé]]="ü",1,0)</f>
        <v>0</v>
      </c>
      <c r="J7" s="3">
        <f>WORKDAY.INTL(DATE(K2,MONTH(1&amp;K3),0),1,Tableau3[[#Totals],[Valeur]])</f>
        <v>43952</v>
      </c>
      <c r="K7" t="str">
        <f>TEXT(J7,"jjj")</f>
        <v>ven</v>
      </c>
    </row>
    <row r="8" spans="2:11" x14ac:dyDescent="0.2">
      <c r="B8">
        <f t="shared" ca="1" si="0"/>
        <v>2022</v>
      </c>
      <c r="D8" t="s">
        <v>7</v>
      </c>
      <c r="F8" t="s">
        <v>21</v>
      </c>
      <c r="G8" s="4" t="s">
        <v>25</v>
      </c>
      <c r="H8">
        <f>IF(Tableau3[[#This Row],[Chômé]]="ü",1,0)</f>
        <v>1</v>
      </c>
      <c r="J8" s="3">
        <f>IFERROR(IF(MONTH(J7+1)&lt;&gt;MONTH(1&amp;$K$3),"",WORKDAY.INTL(J7,1,Tableau3[[#Totals],[Valeur]])),"")</f>
        <v>43955</v>
      </c>
      <c r="K8" t="str">
        <f t="shared" ref="K8:K37" si="1">TEXT(J8,"jjj")</f>
        <v>lun</v>
      </c>
    </row>
    <row r="9" spans="2:11" x14ac:dyDescent="0.2">
      <c r="B9">
        <f t="shared" ca="1" si="0"/>
        <v>2023</v>
      </c>
      <c r="D9" t="s">
        <v>8</v>
      </c>
      <c r="F9" t="s">
        <v>22</v>
      </c>
      <c r="G9" s="4" t="s">
        <v>25</v>
      </c>
      <c r="H9">
        <f>IF(Tableau3[[#This Row],[Chômé]]="ü",1,0)</f>
        <v>1</v>
      </c>
      <c r="J9" s="3">
        <f>IFERROR(IF(MONTH(J8+1)&lt;&gt;MONTH(1&amp;$K$3),"",WORKDAY.INTL(J8,1,Tableau3[[#Totals],[Valeur]])),"")</f>
        <v>43956</v>
      </c>
      <c r="K9" t="str">
        <f t="shared" si="1"/>
        <v>mar</v>
      </c>
    </row>
    <row r="10" spans="2:11" x14ac:dyDescent="0.2">
      <c r="B10">
        <f ca="1">IF(ISTEXT(B9),YEAR(TODAY())-1,B9+1)</f>
        <v>2024</v>
      </c>
      <c r="D10" t="s">
        <v>9</v>
      </c>
      <c r="F10" t="s">
        <v>24</v>
      </c>
      <c r="H10" t="str">
        <f>CONCATENATE(H3,H4,H5,H6,H7,H8,H9)</f>
        <v>0010011</v>
      </c>
      <c r="J10" s="3">
        <f>IFERROR(IF(MONTH(J9+1)&lt;&gt;MONTH(1&amp;$K$3),"",WORKDAY.INTL(J9,1,Tableau3[[#Totals],[Valeur]])),"")</f>
        <v>43958</v>
      </c>
      <c r="K10" t="str">
        <f t="shared" si="1"/>
        <v>jeu</v>
      </c>
    </row>
    <row r="11" spans="2:11" x14ac:dyDescent="0.2">
      <c r="B11">
        <f t="shared" ca="1" si="0"/>
        <v>2025</v>
      </c>
      <c r="D11" t="s">
        <v>10</v>
      </c>
      <c r="J11" s="3">
        <f>IFERROR(IF(MONTH(J10+1)&lt;&gt;MONTH(1&amp;$K$3),"",WORKDAY.INTL(J10,1,Tableau3[[#Totals],[Valeur]])),"")</f>
        <v>43959</v>
      </c>
      <c r="K11" t="str">
        <f t="shared" si="1"/>
        <v>ven</v>
      </c>
    </row>
    <row r="12" spans="2:11" x14ac:dyDescent="0.2">
      <c r="D12" t="s">
        <v>11</v>
      </c>
      <c r="J12" s="3">
        <f>IFERROR(IF(MONTH(J11+1)&lt;&gt;MONTH(1&amp;$K$3),"",WORKDAY.INTL(J11,1,Tableau3[[#Totals],[Valeur]])),"")</f>
        <v>43962</v>
      </c>
      <c r="K12" t="str">
        <f t="shared" si="1"/>
        <v>lun</v>
      </c>
    </row>
    <row r="13" spans="2:11" x14ac:dyDescent="0.2">
      <c r="D13" t="s">
        <v>12</v>
      </c>
      <c r="F13" s="5" t="s">
        <v>28</v>
      </c>
      <c r="J13" s="3">
        <f>IFERROR(IF(MONTH(J12+1)&lt;&gt;MONTH(1&amp;$K$3),"",WORKDAY.INTL(J12,1,Tableau3[[#Totals],[Valeur]])),"")</f>
        <v>43963</v>
      </c>
      <c r="K13" t="str">
        <f t="shared" si="1"/>
        <v>mar</v>
      </c>
    </row>
    <row r="14" spans="2:11" x14ac:dyDescent="0.2">
      <c r="D14" t="s">
        <v>13</v>
      </c>
      <c r="F14" s="5" t="s">
        <v>29</v>
      </c>
      <c r="J14" s="3">
        <f>IFERROR(IF(MONTH(J13+1)&lt;&gt;MONTH(1&amp;$K$3),"",WORKDAY.INTL(J13,1,Tableau3[[#Totals],[Valeur]])),"")</f>
        <v>43965</v>
      </c>
      <c r="K14" t="str">
        <f t="shared" si="1"/>
        <v>jeu</v>
      </c>
    </row>
    <row r="15" spans="2:11" x14ac:dyDescent="0.2">
      <c r="F15" s="5" t="s">
        <v>30</v>
      </c>
      <c r="J15" s="3">
        <f>IFERROR(IF(MONTH(J14+1)&lt;&gt;MONTH(1&amp;$K$3),"",WORKDAY.INTL(J14,1,Tableau3[[#Totals],[Valeur]])),"")</f>
        <v>43966</v>
      </c>
      <c r="K15" t="str">
        <f t="shared" si="1"/>
        <v>ven</v>
      </c>
    </row>
    <row r="16" spans="2:11" x14ac:dyDescent="0.2">
      <c r="J16" s="3">
        <f>IFERROR(IF(MONTH(J15+1)&lt;&gt;MONTH(1&amp;$K$3),"",WORKDAY.INTL(J15,1,Tableau3[[#Totals],[Valeur]])),"")</f>
        <v>43969</v>
      </c>
      <c r="K16" t="str">
        <f t="shared" si="1"/>
        <v>lun</v>
      </c>
    </row>
    <row r="17" spans="10:11" x14ac:dyDescent="0.2">
      <c r="J17" s="3">
        <f>IFERROR(IF(MONTH(J16+1)&lt;&gt;MONTH(1&amp;$K$3),"",WORKDAY.INTL(J16,1,Tableau3[[#Totals],[Valeur]])),"")</f>
        <v>43970</v>
      </c>
      <c r="K17" t="str">
        <f t="shared" si="1"/>
        <v>mar</v>
      </c>
    </row>
    <row r="18" spans="10:11" x14ac:dyDescent="0.2">
      <c r="J18" s="3">
        <f>IFERROR(IF(MONTH(J17+1)&lt;&gt;MONTH(1&amp;$K$3),"",WORKDAY.INTL(J17,1,Tableau3[[#Totals],[Valeur]])),"")</f>
        <v>43972</v>
      </c>
      <c r="K18" t="str">
        <f t="shared" si="1"/>
        <v>jeu</v>
      </c>
    </row>
    <row r="19" spans="10:11" x14ac:dyDescent="0.2">
      <c r="J19" s="3">
        <f>IFERROR(IF(MONTH(J18+1)&lt;&gt;MONTH(1&amp;$K$3),"",WORKDAY.INTL(J18,1,Tableau3[[#Totals],[Valeur]])),"")</f>
        <v>43973</v>
      </c>
      <c r="K19" t="str">
        <f t="shared" si="1"/>
        <v>ven</v>
      </c>
    </row>
    <row r="20" spans="10:11" x14ac:dyDescent="0.2">
      <c r="J20" s="3">
        <f>IFERROR(IF(MONTH(J19+1)&lt;&gt;MONTH(1&amp;$K$3),"",WORKDAY.INTL(J19,1,Tableau3[[#Totals],[Valeur]])),"")</f>
        <v>43976</v>
      </c>
      <c r="K20" t="str">
        <f t="shared" si="1"/>
        <v>lun</v>
      </c>
    </row>
    <row r="21" spans="10:11" x14ac:dyDescent="0.2">
      <c r="J21" s="3">
        <f>IFERROR(IF(MONTH(J20+1)&lt;&gt;MONTH(1&amp;$K$3),"",WORKDAY.INTL(J20,1,Tableau3[[#Totals],[Valeur]])),"")</f>
        <v>43977</v>
      </c>
      <c r="K21" t="str">
        <f t="shared" si="1"/>
        <v>mar</v>
      </c>
    </row>
    <row r="22" spans="10:11" x14ac:dyDescent="0.2">
      <c r="J22" s="3">
        <f>IFERROR(IF(MONTH(J21+1)&lt;&gt;MONTH(1&amp;$K$3),"",WORKDAY.INTL(J21,1,Tableau3[[#Totals],[Valeur]])),"")</f>
        <v>43979</v>
      </c>
      <c r="K22" t="str">
        <f t="shared" si="1"/>
        <v>jeu</v>
      </c>
    </row>
    <row r="23" spans="10:11" x14ac:dyDescent="0.2">
      <c r="J23" s="3">
        <f>IFERROR(IF(MONTH(J22+1)&lt;&gt;MONTH(1&amp;$K$3),"",WORKDAY.INTL(J22,1,Tableau3[[#Totals],[Valeur]])),"")</f>
        <v>43980</v>
      </c>
      <c r="K23" t="str">
        <f t="shared" si="1"/>
        <v>ven</v>
      </c>
    </row>
    <row r="24" spans="10:11" x14ac:dyDescent="0.2">
      <c r="J24" s="3">
        <f>IFERROR(IF(MONTH(J23+1)&lt;&gt;MONTH(1&amp;$K$3),"",WORKDAY.INTL(J23,1,Tableau3[[#Totals],[Valeur]])),"")</f>
        <v>43983</v>
      </c>
      <c r="K24" t="str">
        <f t="shared" si="1"/>
        <v>lun</v>
      </c>
    </row>
    <row r="25" spans="10:11" x14ac:dyDescent="0.2">
      <c r="J25" s="3" t="str">
        <f>IFERROR(IF(MONTH(J24+1)&lt;&gt;MONTH(1&amp;$K$3),"",WORKDAY.INTL(J24,1,Tableau3[[#Totals],[Valeur]])),"")</f>
        <v/>
      </c>
      <c r="K25" t="str">
        <f t="shared" si="1"/>
        <v/>
      </c>
    </row>
    <row r="26" spans="10:11" x14ac:dyDescent="0.2">
      <c r="J26" s="3" t="str">
        <f>IFERROR(IF(MONTH(J25+1)&lt;&gt;MONTH(1&amp;$K$3),"",WORKDAY.INTL(J25,1,Tableau3[[#Totals],[Valeur]])),"")</f>
        <v/>
      </c>
      <c r="K26" t="str">
        <f t="shared" si="1"/>
        <v/>
      </c>
    </row>
    <row r="27" spans="10:11" x14ac:dyDescent="0.2">
      <c r="J27" s="3" t="str">
        <f>IFERROR(IF(MONTH(J26+1)&lt;&gt;MONTH(1&amp;$K$3),"",WORKDAY.INTL(J26,1,Tableau3[[#Totals],[Valeur]])),"")</f>
        <v/>
      </c>
      <c r="K27" t="str">
        <f t="shared" si="1"/>
        <v/>
      </c>
    </row>
    <row r="28" spans="10:11" x14ac:dyDescent="0.2">
      <c r="J28" s="3" t="str">
        <f>IFERROR(IF(MONTH(J27+1)&lt;&gt;MONTH(1&amp;$K$3),"",WORKDAY.INTL(J27,1,Tableau3[[#Totals],[Valeur]])),"")</f>
        <v/>
      </c>
      <c r="K28" t="str">
        <f t="shared" si="1"/>
        <v/>
      </c>
    </row>
    <row r="29" spans="10:11" x14ac:dyDescent="0.2">
      <c r="J29" s="3" t="str">
        <f>IFERROR(IF(MONTH(J28+1)&lt;&gt;MONTH(1&amp;$K$3),"",WORKDAY.INTL(J28,1,Tableau3[[#Totals],[Valeur]])),"")</f>
        <v/>
      </c>
      <c r="K29" t="str">
        <f t="shared" si="1"/>
        <v/>
      </c>
    </row>
    <row r="30" spans="10:11" x14ac:dyDescent="0.2">
      <c r="J30" s="3" t="str">
        <f>IFERROR(IF(MONTH(J29+1)&lt;&gt;MONTH(1&amp;$K$3),"",WORKDAY.INTL(J29,1,Tableau3[[#Totals],[Valeur]])),"")</f>
        <v/>
      </c>
      <c r="K30" t="str">
        <f t="shared" si="1"/>
        <v/>
      </c>
    </row>
    <row r="31" spans="10:11" x14ac:dyDescent="0.2">
      <c r="J31" s="3" t="str">
        <f>IFERROR(IF(MONTH(J30+1)&lt;&gt;MONTH(1&amp;$K$3),"",WORKDAY.INTL(J30,1,Tableau3[[#Totals],[Valeur]])),"")</f>
        <v/>
      </c>
      <c r="K31" t="str">
        <f t="shared" si="1"/>
        <v/>
      </c>
    </row>
    <row r="32" spans="10:11" x14ac:dyDescent="0.2">
      <c r="J32" s="3" t="str">
        <f>IFERROR(IF(MONTH(J31+1)&lt;&gt;MONTH(1&amp;$K$3),"",WORKDAY.INTL(J31,1,Tableau3[[#Totals],[Valeur]])),"")</f>
        <v/>
      </c>
      <c r="K32" t="str">
        <f t="shared" si="1"/>
        <v/>
      </c>
    </row>
    <row r="33" spans="10:11" x14ac:dyDescent="0.2">
      <c r="J33" s="3" t="str">
        <f>IFERROR(IF(MONTH(J32+1)&lt;&gt;MONTH(1&amp;$K$3),"",WORKDAY.INTL(J32,1,Tableau3[[#Totals],[Valeur]])),"")</f>
        <v/>
      </c>
      <c r="K33" t="str">
        <f t="shared" si="1"/>
        <v/>
      </c>
    </row>
    <row r="34" spans="10:11" x14ac:dyDescent="0.2">
      <c r="J34" s="3" t="str">
        <f>IFERROR(IF(MONTH(J33+1)&lt;&gt;MONTH(1&amp;$K$3),"",WORKDAY.INTL(J33,1,Tableau3[[#Totals],[Valeur]])),"")</f>
        <v/>
      </c>
      <c r="K34" t="str">
        <f t="shared" si="1"/>
        <v/>
      </c>
    </row>
    <row r="35" spans="10:11" x14ac:dyDescent="0.2">
      <c r="J35" s="3" t="str">
        <f>IFERROR(IF(MONTH(J34+1)&lt;&gt;MONTH(1&amp;$K$3),"",WORKDAY.INTL(J34,1,Tableau3[[#Totals],[Valeur]])),"")</f>
        <v/>
      </c>
      <c r="K35" t="str">
        <f t="shared" si="1"/>
        <v/>
      </c>
    </row>
    <row r="36" spans="10:11" x14ac:dyDescent="0.2">
      <c r="J36" s="3" t="str">
        <f>IFERROR(IF(MONTH(J35+1)&lt;&gt;MONTH(1&amp;$K$3),"",WORKDAY.INTL(J35,1,Tableau3[[#Totals],[Valeur]])),"")</f>
        <v/>
      </c>
      <c r="K36" t="str">
        <f t="shared" si="1"/>
        <v/>
      </c>
    </row>
    <row r="37" spans="10:11" x14ac:dyDescent="0.2">
      <c r="J37" s="3" t="str">
        <f>IFERROR(IF(MONTH(J36+1)&lt;&gt;MONTH(1&amp;$K$3),"",WORKDAY.INTL(J36,1,Tableau3[[#Totals],[Valeur]])),"")</f>
        <v/>
      </c>
      <c r="K37" t="str">
        <f t="shared" si="1"/>
        <v/>
      </c>
    </row>
  </sheetData>
  <dataValidations count="1">
    <dataValidation type="list" allowBlank="1" showInputMessage="1" showErrorMessage="1" sqref="K2:K3">
      <formula1>INDIRECT("T_"&amp;J2)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2018-10-29T18:22:25Z</dcterms:created>
  <dcterms:modified xsi:type="dcterms:W3CDTF">2018-10-29T18:52:28Z</dcterms:modified>
</cp:coreProperties>
</file>