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FC439D1-DDFA-4DB1-AC75-23A8BAE6E0D5}" xr6:coauthVersionLast="43" xr6:coauthVersionMax="43" xr10:uidLastSave="{00000000-0000-0000-0000-000000000000}"/>
  <bookViews>
    <workbookView xWindow="-120" yWindow="-120" windowWidth="24240" windowHeight="13740" tabRatio="500" activeTab="1" xr2:uid="{00000000-000D-0000-FFFF-FFFF00000000}"/>
  </bookViews>
  <sheets>
    <sheet name="01.07.2019" sheetId="1" r:id="rId1"/>
    <sheet name="Power Query" sheetId="4" r:id="rId2"/>
  </sheets>
  <definedNames>
    <definedName name="ExternalData_2" localSheetId="1" hidden="1">'Power Query'!$A$2:$B$16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7" i="4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EF8820-7A78-425E-930F-1CC79E58619D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<sst xmlns="http://schemas.openxmlformats.org/spreadsheetml/2006/main" count="198" uniqueCount="103">
  <si>
    <t>Date de comptabilisation à partir de</t>
  </si>
  <si>
    <t>Date de comptabilisation jusqu'au</t>
  </si>
  <si>
    <t>Montant à partir de</t>
  </si>
  <si>
    <t>Montant jusqu'à</t>
  </si>
  <si>
    <t>Numéro d'extrait à partir de</t>
  </si>
  <si>
    <t>Numéro d'extrait jusqu'au</t>
  </si>
  <si>
    <t>Communication</t>
  </si>
  <si>
    <t>Nom contrepartie contient</t>
  </si>
  <si>
    <t>Compte contrepartie</t>
  </si>
  <si>
    <t>Dernier solde</t>
  </si>
  <si>
    <t>354,08 EUR</t>
  </si>
  <si>
    <t>Date/heure du dernier solde</t>
  </si>
  <si>
    <t>Compte</t>
  </si>
  <si>
    <t>Date de comptabilisation</t>
  </si>
  <si>
    <t>Numéro d'extrait</t>
  </si>
  <si>
    <t>Numéro de transaction</t>
  </si>
  <si>
    <t>Rue et numéro</t>
  </si>
  <si>
    <t>Code postal et localité</t>
  </si>
  <si>
    <t>Transaction</t>
  </si>
  <si>
    <t>Date valeur</t>
  </si>
  <si>
    <t>Montant</t>
  </si>
  <si>
    <t>Devise</t>
  </si>
  <si>
    <t>BIC</t>
  </si>
  <si>
    <t>Code pays</t>
  </si>
  <si>
    <t>Communications</t>
  </si>
  <si>
    <t>BE17 0636 6655 3521</t>
  </si>
  <si>
    <t>PAIEMENT MAESTRO 30/06-HULDANGE DELHAIZE SCHMIEDE LU   12,15 EUR CARTE N° 6703 0516 0542 4200 - Degryse Mehdi REF. : 7010040822733 VAL. 01-07</t>
  </si>
  <si>
    <t>-12,15</t>
  </si>
  <si>
    <t>EUR</t>
  </si>
  <si>
    <t>PAIEMENT MAESTRO 30/06-HULDANGE ALDI SCHMIEDE LU 5,98  EUR CARTE N° 6703 0516 0542 4200 - Degryse Mehdi       REF. : 7010040822734 VAL. 01-07</t>
  </si>
  <si>
    <t>-5,98</t>
  </si>
  <si>
    <t>BE09 0688 9620 5457</t>
  </si>
  <si>
    <t>ME B GRAULICH</t>
  </si>
  <si>
    <t>ORDRE PERMANENT 15472352 POUR BE09 0688 9620 5457 ME B GRAULICH K856 DEGRYSE MEHDI A VALOIR                   REF. : 080076S209371 VAL. 01-07</t>
  </si>
  <si>
    <t>-35,00</t>
  </si>
  <si>
    <t>GKCCBEBB</t>
  </si>
  <si>
    <t>DELHAIZE SCHMIEDHULDANGE</t>
  </si>
  <si>
    <t>ACHAT BANCONTACT AVEC CARTE N° 6703 0516 0542 4200 -   Degryse Mehdi LE 30/06 13:45 DELHAIZE SCHMIEDHULDANGE  REF. :   00161861310 VAL. 30-06</t>
  </si>
  <si>
    <t>-20,95</t>
  </si>
  <si>
    <t>SPAR GOUVY      GOUVY</t>
  </si>
  <si>
    <t>ACHAT BANCONTACT CONTACTLESS AVEC CARTE N° 6703 0516   0542 4200 - Degryse Mehdi LE 30/06 09:43 SPAR GOUVY    GOUVY                                                  REF. :   05289920997 VAL. 30-06</t>
  </si>
  <si>
    <t>-15,09</t>
  </si>
  <si>
    <t>ACHAT BANCONTACT CONTACTLESS AVEC CARTE N° 6703 0516   0542 4200 - Degryse Mehdi LE 29/06 12:04 SPAR GOUVY    GOUVY                                                  REF. :   05289921279 VAL. 29-06</t>
  </si>
  <si>
    <t>-2,71</t>
  </si>
  <si>
    <t>ACHAT BANCONTACT AVEC CARTE N° 6703 0516 0542 4200 -   Degryse Mehdi LE 28/06 17:10 DELHAIZE SCHMIEDHULDANGE  REF. :   00161771715 VAL. 28-06</t>
  </si>
  <si>
    <t>-20,52</t>
  </si>
  <si>
    <t>PAIEMENT MAESTRO 27/06-HULDANGE ESSO HULDANGE LU 3,95  EUR CARTE N° 6703 0516 0542 4200 - Degryse Mehdi       REF. : 6280040375571 VAL. 28-06</t>
  </si>
  <si>
    <t>-3,95</t>
  </si>
  <si>
    <t>PAIEMENT MAESTRO 27/06-HULDANGE ALDI SCHMIEDE LU 7,26  EUR CARTE N° 6703 0516 0542 4200 - Degryse Mehdi       REF. : 6280040175309 VAL. 28-06</t>
  </si>
  <si>
    <t>-7,26</t>
  </si>
  <si>
    <t>PAIEMENT MAESTRO 27/06-HULDANGE Q8 HULDANGE LU 6,69    EUR CARTE N° 6703 0516 0542 4200 - Degryse Mehdi       REF. : 6280040276234 VAL. 28-06</t>
  </si>
  <si>
    <t>-6,69</t>
  </si>
  <si>
    <t>PAIEMENT MAESTRO 27/06-HULDANGE ALDI SCHMIEDE LU 5,18  EUR CARTE N° 6703 0516 0542 4200 - Degryse Mehdi       REF. : 6280040175308 VAL. 28-06</t>
  </si>
  <si>
    <t>-5,18</t>
  </si>
  <si>
    <t>PAIEMENT MAESTRO 27/06-HULDANGE Q8 HULDANGE LU 15,00   EUR CARTE N° 6703 0516 0542 4200 - Degryse Mehdi       REF. : 6280040276233 VAL. 28-06</t>
  </si>
  <si>
    <t>-15,00</t>
  </si>
  <si>
    <t>ACHAT BANCONTACT CONTACTLESS AVEC CARTE N° 6703 0516   0542 4200 - Degryse Mehdi LE 28/06 11:45 SPAR GOUVY    GOUVY                                                  REF. :   05289921190 VAL. 28-06</t>
  </si>
  <si>
    <t>-16,36</t>
  </si>
  <si>
    <t>AMAZON MRKTPLC  LUXEMBOURG</t>
  </si>
  <si>
    <t>ACHAT PAR INTERNET AVEC CARTE N° 6703 0516 0542 4200 - Degryse Mehdi LE 28/06 03:52 AMAZON MRKTPLC LUXEMBOURG REF. 4L6LCDN AMAZON PAYMENTS EUROPE                    REF. :   0RIPEEU0000 VAL. 28-06</t>
  </si>
  <si>
    <t>-21,85</t>
  </si>
  <si>
    <t>BE56 0012 1248 9488</t>
  </si>
  <si>
    <t>Mr Boulanger</t>
  </si>
  <si>
    <t>VIREMENT BELFIUS DIRECT NET VERS BE56 0012 1248 9488   Mr Boulanger 570 de charges reste 70 a payer           REF. : 090185846R251 VAL. 28-06</t>
  </si>
  <si>
    <t>-100,00</t>
  </si>
  <si>
    <t>GEBABEBB</t>
  </si>
  <si>
    <t>570 de charges reste 70 a payer</t>
  </si>
  <si>
    <t>ORANGE BRUXELLESBRUSSEL</t>
  </si>
  <si>
    <t>ACHAT PAR INTERNET AVEC CARTE N° 6703 0516 0542 4200 - Degryse Mehdi LE 27/06 18:32 ORANGE BRUXELLESBRUSSEL   REF. :   04102061832 VAL. 27-06</t>
  </si>
  <si>
    <t>-25,49</t>
  </si>
  <si>
    <t>ACHAT BANCONTACT CONTACTLESS AVEC CARTE N° 6703 0516   0542 4200 - Degryse Mehdi LE 27/06 14:26 SPAR GOUVY    GOUVY                                                  REF. :   05289921462 VAL. 27-06</t>
  </si>
  <si>
    <t>-3,98</t>
  </si>
  <si>
    <t>ACHAT BANCONTACT AVEC CARTE N° 6703 0516 0542 4200 -   Degryse Mehdi LE 27/06 14:08 SPAR GOUVY GOUVY          REF. :   05289911449 VAL. 27-06</t>
  </si>
  <si>
    <t>BE45 0971 8133 1089</t>
  </si>
  <si>
    <t>administration communale de Gouvy</t>
  </si>
  <si>
    <t>VIREMENT BELFIUS DIRECT NET VERS BE45 0971 8133 1089   administration communale de Gouvy +++999/9900/80989+++ REF. : 090185346Q219 VAL. 26-06</t>
  </si>
  <si>
    <t>-40,00</t>
  </si>
  <si>
    <t>+++999/9900/80989+++</t>
  </si>
  <si>
    <t>BE37 0017 3464 4128</t>
  </si>
  <si>
    <t>foyer bethesda</t>
  </si>
  <si>
    <t>VIREMENT BELFIUS DIRECT NET VERS BE37 0017 3464 4128   foyer bethesda loyer du mois de juillet                REF. : 090181836Q247 VAL. 27-06</t>
  </si>
  <si>
    <t>-480,00</t>
  </si>
  <si>
    <t>loyer du mois de juillet</t>
  </si>
  <si>
    <t>BE41 8774 5718 0110</t>
  </si>
  <si>
    <t>FED.MUT.SOC. LUX.ST HUBERT</t>
  </si>
  <si>
    <t>PLACE DE LA MUTUALITE, 1</t>
  </si>
  <si>
    <t>6900 SAINT-HUBERT</t>
  </si>
  <si>
    <t>VERSEMENT DE BE41 8774 5718 0110 FED. MUT. SOC. LUX.   ST HUBERT /B/ 5186246 INDM06/2019 25X 48,22 REF. :     1950 VERS BE17 0636 6655 3521 DEGRYSE MEHDI            REF. : 354257272 VAL. 26-06</t>
  </si>
  <si>
    <t>1205,50</t>
  </si>
  <si>
    <t>BNAGBEBB</t>
  </si>
  <si>
    <t>BE</t>
  </si>
  <si>
    <t>/B/ 5186246 INDM06/2019 25X 48,22</t>
  </si>
  <si>
    <t>ACHAT BANCONTACT CONTACTLESS AVEC CARTE N° 6703 0516   0542 4200 - Degryse Mehdi LE 26/06 11:38 SPAR GOUVY    GOUVY                                                  REF. :   05289911180 VAL. 26-06</t>
  </si>
  <si>
    <t>-5,76</t>
  </si>
  <si>
    <t>RETRAIT D'ESPECES AVEC CARTE N° 6703 0516 0542 4200 -  Degryse Mehdi AU SSB LE 24/06 13:27 SSB BASTOGNE       REF. : 352260010120 VAL. 24-06</t>
  </si>
  <si>
    <t>-20,00</t>
  </si>
  <si>
    <t>PARTICIPATION AUX FRAIS DE TENUE DE VOTRE COMPTE       COMFORT                                                REF. : 0816265166941 VAL. 01-06</t>
  </si>
  <si>
    <t>-2,50</t>
  </si>
  <si>
    <t>VOTRE CREDIT CADEAU DE BIENVENUE. MERCI POUR L         OUVERTURE DE VOTRE COMPTE BELFIUS.                     REF. : 080526400165B VAL. 04-06</t>
  </si>
  <si>
    <t>30,00</t>
  </si>
  <si>
    <t>CADEAU DE BIENVENUE. MERCI POUR L OUVERTURE DE VOTRE COMPTE BELFIUS.</t>
  </si>
  <si>
    <t>Total</t>
  </si>
  <si>
    <t>Table1 : 01.07.2019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</si>
</sst>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dd/mm/yyyy\ hh:mm"/>
    <numFmt numFmtId="165" formatCode="[$-40C]dd/mm/yyyy"/>
    <numFmt numFmtId="166" formatCode="#,##0.00_ ;[Red]\-#,##0.00\ "/>
  </numFmts>
  <fonts count="2" x14ac:knownFonts="1">
    <font>
      <sz val="11"/>
      <color rgb="FF000000"/>
      <name val="Calibri"/>
      <family val="2"/>
      <charset val="1"/>
    </font>
    <font>
      <b/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NumberFormat="1"/>
    <xf numFmtId="166" fontId="0" fillId="0" borderId="0" xfId="0" applyNumberFormat="1"/>
    <xf numFmtId="0" fontId="1" fillId="0" borderId="0" xfId="0" applyFont="1"/>
  </cellXfs>
  <cellStyles count="1">
    <cellStyle name="Normal" xfId="0" builtinId="0"/>
  </cellStyles>
  <dxfs count="5">
    <dxf>
      <numFmt numFmtId="166" formatCode="#,##0.00_ ;[Red]\-#,##0.00\ "/>
    </dxf>
    <dxf>
      <numFmt numFmtId="0" formatCode="General"/>
    </dxf>
    <dxf>
      <numFmt numFmtId="166" formatCode="#,##0.00_ ;[Red]\-#,##0.00\ "/>
    </dxf>
    <dxf>
      <numFmt numFmtId="165" formatCode="[$-40C]dd/mm/yyyy"/>
    </dxf>
    <dxf>
      <numFmt numFmtId="165" formatCode="[$-40C]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2" connectionId="1" xr16:uid="{C75A6BAF-0087-4575-872B-839C91854710}" autoFormatId="16" applyNumberFormats="0" applyBorderFormats="0" applyFontFormats="0" applyPatternFormats="0" applyAlignmentFormats="0" applyWidthHeightFormats="0">
  <queryTableRefresh nextId="3">
    <queryTableFields count="2">
      <queryTableField id="1" name="Transaction" tableColumnId="1"/>
      <queryTableField id="2" name="Monta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C20A762-98F0-4E58-BF75-82774D0AC0AE}" name="Table1" displayName="Table1" ref="A13:O38" totalsRowShown="0">
  <autoFilter ref="A13:O38" xr:uid="{392CCACD-0FE2-4E93-B169-136365C0E44B}"/>
  <tableColumns count="15">
    <tableColumn id="1" xr3:uid="{8951ECAC-B837-4578-A670-5551A1E10E86}" name="Compte"/>
    <tableColumn id="2" xr3:uid="{B7A35F3D-61EF-4F5D-9B42-6D0A6C0CDF62}" name="Date de comptabilisation" dataDxfId="4"/>
    <tableColumn id="3" xr3:uid="{9D06AD71-06A4-4C08-9933-99CD921D208A}" name="Numéro d'extrait"/>
    <tableColumn id="4" xr3:uid="{54667328-6646-4E08-B1E9-D326110E6049}" name="Numéro de transaction"/>
    <tableColumn id="5" xr3:uid="{163EA975-F0F1-4B19-B6A2-63BCF299DB8A}" name="Compte contrepartie"/>
    <tableColumn id="6" xr3:uid="{7972BD63-EF9F-449E-AD45-F4A9F292375E}" name="Nom contrepartie contient"/>
    <tableColumn id="7" xr3:uid="{8B0B4C9F-0920-42F1-BA38-859D2BA824AD}" name="Rue et numéro"/>
    <tableColumn id="8" xr3:uid="{F656BDC1-4CD4-46DE-BEEE-D253244CD9C7}" name="Code postal et localité"/>
    <tableColumn id="9" xr3:uid="{31B27B5C-F960-4C0D-83F1-DE742FF4F9F7}" name="Transaction"/>
    <tableColumn id="10" xr3:uid="{0E73B102-A3EA-44BC-ACC5-D15F80698250}" name="Date valeur" dataDxfId="3"/>
    <tableColumn id="11" xr3:uid="{1DFFED36-888A-47A2-BC21-8C6AA17A8621}" name="Montant"/>
    <tableColumn id="12" xr3:uid="{E84B04E0-681A-4428-9500-144564DD6737}" name="Devise"/>
    <tableColumn id="13" xr3:uid="{F02BEEF4-9F3C-4373-8F52-3DE87C52392D}" name="BIC"/>
    <tableColumn id="14" xr3:uid="{7392F824-FC10-41A3-A739-68EE37C6B289}" name="Code pays"/>
    <tableColumn id="15" xr3:uid="{86504AF9-5B8E-4FEB-A221-7953BFAE3A57}" name="Communication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9F5A64F-2044-4009-B12F-E0398BED8033}" name="Table1_2" displayName="Table1_2" ref="A2:B17" tableType="queryTable" totalsRowCount="1">
  <autoFilter ref="A2:B16" xr:uid="{C43BA217-CD3A-4337-8985-7A65E680B57C}"/>
  <tableColumns count="2">
    <tableColumn id="1" xr3:uid="{F94C0E1D-CB3E-4F62-8AC0-15796D71D7A1}" uniqueName="1" name="Transaction" totalsRowLabel="Total" queryTableFieldId="1" dataDxfId="1"/>
    <tableColumn id="2" xr3:uid="{92A54D44-E21C-4345-BEDB-B497BEF96C7B}" uniqueName="2" name="Montant" totalsRowFunction="sum" queryTableFieldId="2" dataDxfId="0" totalsRowDxfId="2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8"/>
  <sheetViews>
    <sheetView showGridLines="0" topLeftCell="J26" zoomScaleNormal="100" workbookViewId="0">
      <selection activeCell="O38" sqref="O38"/>
    </sheetView>
  </sheetViews>
  <sheetFormatPr defaultRowHeight="15" x14ac:dyDescent="0.25"/>
  <cols>
    <col min="1" max="1" width="26" customWidth="1"/>
    <col min="2" max="2" width="25.28515625" customWidth="1"/>
    <col min="3" max="3" width="18.28515625" customWidth="1"/>
    <col min="4" max="4" width="23.42578125" customWidth="1"/>
    <col min="5" max="5" width="21.5703125" customWidth="1"/>
    <col min="6" max="6" width="26.7109375" customWidth="1"/>
    <col min="7" max="7" width="16.28515625" customWidth="1"/>
    <col min="8" max="8" width="22.85546875" customWidth="1"/>
    <col min="9" max="9" width="187" customWidth="1"/>
    <col min="10" max="10" width="13.28515625" customWidth="1"/>
    <col min="11" max="13" width="10.7109375" customWidth="1"/>
    <col min="14" max="14" width="12.140625" customWidth="1"/>
    <col min="15" max="15" width="18" customWidth="1"/>
    <col min="16" max="1025" width="10.7109375" customWidth="1"/>
  </cols>
  <sheetData>
    <row r="1" spans="1:15" x14ac:dyDescent="0.25">
      <c r="A1" t="s">
        <v>0</v>
      </c>
    </row>
    <row r="2" spans="1:15" x14ac:dyDescent="0.25">
      <c r="A2" t="s">
        <v>1</v>
      </c>
    </row>
    <row r="3" spans="1:15" x14ac:dyDescent="0.25">
      <c r="A3" t="s">
        <v>2</v>
      </c>
    </row>
    <row r="4" spans="1:15" x14ac:dyDescent="0.25">
      <c r="A4" t="s">
        <v>3</v>
      </c>
    </row>
    <row r="5" spans="1:15" x14ac:dyDescent="0.25">
      <c r="A5" t="s">
        <v>4</v>
      </c>
    </row>
    <row r="6" spans="1:15" x14ac:dyDescent="0.25">
      <c r="A6" t="s">
        <v>5</v>
      </c>
    </row>
    <row r="7" spans="1:15" x14ac:dyDescent="0.25">
      <c r="A7" t="s">
        <v>6</v>
      </c>
    </row>
    <row r="8" spans="1:15" x14ac:dyDescent="0.25">
      <c r="A8" t="s">
        <v>7</v>
      </c>
    </row>
    <row r="9" spans="1:15" x14ac:dyDescent="0.25">
      <c r="A9" t="s">
        <v>8</v>
      </c>
    </row>
    <row r="10" spans="1:15" x14ac:dyDescent="0.25">
      <c r="A10" t="s">
        <v>9</v>
      </c>
      <c r="B10" t="s">
        <v>10</v>
      </c>
    </row>
    <row r="11" spans="1:15" x14ac:dyDescent="0.25">
      <c r="A11" t="s">
        <v>11</v>
      </c>
      <c r="B11" s="1">
        <v>43647.693090277797</v>
      </c>
    </row>
    <row r="13" spans="1:15" x14ac:dyDescent="0.25">
      <c r="A13" t="s">
        <v>12</v>
      </c>
      <c r="B13" t="s">
        <v>13</v>
      </c>
      <c r="C13" t="s">
        <v>14</v>
      </c>
      <c r="D13" t="s">
        <v>15</v>
      </c>
      <c r="E13" t="s">
        <v>8</v>
      </c>
      <c r="F13" t="s">
        <v>7</v>
      </c>
      <c r="G13" t="s">
        <v>16</v>
      </c>
      <c r="H13" t="s">
        <v>17</v>
      </c>
      <c r="I13" t="s">
        <v>18</v>
      </c>
      <c r="J13" t="s">
        <v>19</v>
      </c>
      <c r="K13" t="s">
        <v>20</v>
      </c>
      <c r="L13" t="s">
        <v>21</v>
      </c>
      <c r="M13" t="s">
        <v>22</v>
      </c>
      <c r="N13" t="s">
        <v>23</v>
      </c>
      <c r="O13" t="s">
        <v>24</v>
      </c>
    </row>
    <row r="14" spans="1:15" x14ac:dyDescent="0.25">
      <c r="A14" t="s">
        <v>25</v>
      </c>
      <c r="B14" s="2">
        <v>43647</v>
      </c>
      <c r="I14" t="s">
        <v>26</v>
      </c>
      <c r="J14" s="2">
        <v>43647</v>
      </c>
      <c r="K14" t="s">
        <v>27</v>
      </c>
      <c r="L14" t="s">
        <v>28</v>
      </c>
      <c r="O14" t="s">
        <v>26</v>
      </c>
    </row>
    <row r="15" spans="1:15" x14ac:dyDescent="0.25">
      <c r="A15" t="s">
        <v>25</v>
      </c>
      <c r="B15" s="2">
        <v>43647</v>
      </c>
      <c r="I15" t="s">
        <v>29</v>
      </c>
      <c r="J15" s="2">
        <v>43647</v>
      </c>
      <c r="K15" t="s">
        <v>30</v>
      </c>
      <c r="L15" t="s">
        <v>28</v>
      </c>
      <c r="O15" t="s">
        <v>29</v>
      </c>
    </row>
    <row r="16" spans="1:15" x14ac:dyDescent="0.25">
      <c r="A16" t="s">
        <v>25</v>
      </c>
      <c r="B16" s="2">
        <v>43647</v>
      </c>
      <c r="E16" t="s">
        <v>31</v>
      </c>
      <c r="F16" t="s">
        <v>32</v>
      </c>
      <c r="I16" t="s">
        <v>33</v>
      </c>
      <c r="J16" s="2">
        <v>43647</v>
      </c>
      <c r="K16" t="s">
        <v>34</v>
      </c>
      <c r="L16" t="s">
        <v>28</v>
      </c>
      <c r="M16" t="s">
        <v>35</v>
      </c>
      <c r="O16" t="s">
        <v>33</v>
      </c>
    </row>
    <row r="17" spans="1:15" x14ac:dyDescent="0.25">
      <c r="A17" t="s">
        <v>25</v>
      </c>
      <c r="B17" s="2">
        <v>43647</v>
      </c>
      <c r="F17" t="s">
        <v>36</v>
      </c>
      <c r="I17" t="s">
        <v>37</v>
      </c>
      <c r="J17" s="2">
        <v>43646</v>
      </c>
      <c r="K17" t="s">
        <v>38</v>
      </c>
      <c r="L17" t="s">
        <v>28</v>
      </c>
      <c r="O17" t="s">
        <v>37</v>
      </c>
    </row>
    <row r="18" spans="1:15" x14ac:dyDescent="0.25">
      <c r="A18" t="s">
        <v>25</v>
      </c>
      <c r="B18" s="2">
        <v>43647</v>
      </c>
      <c r="F18" t="s">
        <v>39</v>
      </c>
      <c r="I18" t="s">
        <v>40</v>
      </c>
      <c r="J18" s="2">
        <v>43646</v>
      </c>
      <c r="K18" t="s">
        <v>41</v>
      </c>
      <c r="L18" t="s">
        <v>28</v>
      </c>
      <c r="O18" t="s">
        <v>40</v>
      </c>
    </row>
    <row r="19" spans="1:15" x14ac:dyDescent="0.25">
      <c r="A19" t="s">
        <v>25</v>
      </c>
      <c r="B19" s="2">
        <v>43647</v>
      </c>
      <c r="F19" t="s">
        <v>39</v>
      </c>
      <c r="I19" t="s">
        <v>42</v>
      </c>
      <c r="J19" s="2">
        <v>43645</v>
      </c>
      <c r="K19" t="s">
        <v>43</v>
      </c>
      <c r="L19" t="s">
        <v>28</v>
      </c>
      <c r="O19" t="s">
        <v>42</v>
      </c>
    </row>
    <row r="20" spans="1:15" x14ac:dyDescent="0.25">
      <c r="A20" t="s">
        <v>25</v>
      </c>
      <c r="B20" s="2">
        <v>43644</v>
      </c>
      <c r="F20" t="s">
        <v>36</v>
      </c>
      <c r="I20" t="s">
        <v>44</v>
      </c>
      <c r="J20" s="2">
        <v>43644</v>
      </c>
      <c r="K20" t="s">
        <v>45</v>
      </c>
      <c r="L20" t="s">
        <v>28</v>
      </c>
      <c r="O20" t="s">
        <v>44</v>
      </c>
    </row>
    <row r="21" spans="1:15" x14ac:dyDescent="0.25">
      <c r="A21" t="s">
        <v>25</v>
      </c>
      <c r="B21" s="2">
        <v>43644</v>
      </c>
      <c r="I21" t="s">
        <v>46</v>
      </c>
      <c r="J21" s="2">
        <v>43644</v>
      </c>
      <c r="K21" t="s">
        <v>47</v>
      </c>
      <c r="L21" t="s">
        <v>28</v>
      </c>
      <c r="O21" t="s">
        <v>46</v>
      </c>
    </row>
    <row r="22" spans="1:15" x14ac:dyDescent="0.25">
      <c r="A22" t="s">
        <v>25</v>
      </c>
      <c r="B22" s="2">
        <v>43644</v>
      </c>
      <c r="I22" t="s">
        <v>48</v>
      </c>
      <c r="J22" s="2">
        <v>43644</v>
      </c>
      <c r="K22" t="s">
        <v>49</v>
      </c>
      <c r="L22" t="s">
        <v>28</v>
      </c>
      <c r="O22" t="s">
        <v>48</v>
      </c>
    </row>
    <row r="23" spans="1:15" x14ac:dyDescent="0.25">
      <c r="A23" t="s">
        <v>25</v>
      </c>
      <c r="B23" s="2">
        <v>43644</v>
      </c>
      <c r="I23" t="s">
        <v>50</v>
      </c>
      <c r="J23" s="2">
        <v>43644</v>
      </c>
      <c r="K23" t="s">
        <v>51</v>
      </c>
      <c r="L23" t="s">
        <v>28</v>
      </c>
      <c r="O23" t="s">
        <v>50</v>
      </c>
    </row>
    <row r="24" spans="1:15" x14ac:dyDescent="0.25">
      <c r="A24" t="s">
        <v>25</v>
      </c>
      <c r="B24" s="2">
        <v>43644</v>
      </c>
      <c r="I24" t="s">
        <v>52</v>
      </c>
      <c r="J24" s="2">
        <v>43644</v>
      </c>
      <c r="K24" t="s">
        <v>53</v>
      </c>
      <c r="L24" t="s">
        <v>28</v>
      </c>
      <c r="O24" t="s">
        <v>52</v>
      </c>
    </row>
    <row r="25" spans="1:15" x14ac:dyDescent="0.25">
      <c r="A25" t="s">
        <v>25</v>
      </c>
      <c r="B25" s="2">
        <v>43644</v>
      </c>
      <c r="I25" t="s">
        <v>54</v>
      </c>
      <c r="J25" s="2">
        <v>43644</v>
      </c>
      <c r="K25" t="s">
        <v>55</v>
      </c>
      <c r="L25" t="s">
        <v>28</v>
      </c>
      <c r="O25" t="s">
        <v>54</v>
      </c>
    </row>
    <row r="26" spans="1:15" x14ac:dyDescent="0.25">
      <c r="A26" t="s">
        <v>25</v>
      </c>
      <c r="B26" s="2">
        <v>43644</v>
      </c>
      <c r="F26" t="s">
        <v>39</v>
      </c>
      <c r="I26" t="s">
        <v>56</v>
      </c>
      <c r="J26" s="2">
        <v>43644</v>
      </c>
      <c r="K26" t="s">
        <v>57</v>
      </c>
      <c r="L26" t="s">
        <v>28</v>
      </c>
      <c r="O26" t="s">
        <v>56</v>
      </c>
    </row>
    <row r="27" spans="1:15" x14ac:dyDescent="0.25">
      <c r="A27" t="s">
        <v>25</v>
      </c>
      <c r="B27" s="2">
        <v>43644</v>
      </c>
      <c r="F27" t="s">
        <v>58</v>
      </c>
      <c r="I27" t="s">
        <v>59</v>
      </c>
      <c r="J27" s="2">
        <v>43644</v>
      </c>
      <c r="K27" t="s">
        <v>60</v>
      </c>
      <c r="L27" t="s">
        <v>28</v>
      </c>
      <c r="O27" t="s">
        <v>59</v>
      </c>
    </row>
    <row r="28" spans="1:15" x14ac:dyDescent="0.25">
      <c r="A28" t="s">
        <v>25</v>
      </c>
      <c r="B28" s="2">
        <v>43644</v>
      </c>
      <c r="E28" t="s">
        <v>61</v>
      </c>
      <c r="F28" t="s">
        <v>62</v>
      </c>
      <c r="I28" t="s">
        <v>63</v>
      </c>
      <c r="J28" s="2">
        <v>43644</v>
      </c>
      <c r="K28" t="s">
        <v>64</v>
      </c>
      <c r="L28" t="s">
        <v>28</v>
      </c>
      <c r="M28" t="s">
        <v>65</v>
      </c>
      <c r="O28" t="s">
        <v>66</v>
      </c>
    </row>
    <row r="29" spans="1:15" x14ac:dyDescent="0.25">
      <c r="A29" t="s">
        <v>25</v>
      </c>
      <c r="B29" s="2">
        <v>43644</v>
      </c>
      <c r="F29" t="s">
        <v>67</v>
      </c>
      <c r="I29" t="s">
        <v>68</v>
      </c>
      <c r="J29" s="2">
        <v>43643</v>
      </c>
      <c r="K29" t="s">
        <v>69</v>
      </c>
      <c r="L29" t="s">
        <v>28</v>
      </c>
      <c r="O29" t="s">
        <v>68</v>
      </c>
    </row>
    <row r="30" spans="1:15" x14ac:dyDescent="0.25">
      <c r="A30" t="s">
        <v>25</v>
      </c>
      <c r="B30" s="2">
        <v>43643</v>
      </c>
      <c r="F30" t="s">
        <v>39</v>
      </c>
      <c r="I30" t="s">
        <v>70</v>
      </c>
      <c r="J30" s="2">
        <v>43643</v>
      </c>
      <c r="K30" t="s">
        <v>71</v>
      </c>
      <c r="L30" t="s">
        <v>28</v>
      </c>
      <c r="O30" t="s">
        <v>70</v>
      </c>
    </row>
    <row r="31" spans="1:15" x14ac:dyDescent="0.25">
      <c r="A31" t="s">
        <v>25</v>
      </c>
      <c r="B31" s="2">
        <v>43643</v>
      </c>
      <c r="F31" t="s">
        <v>39</v>
      </c>
      <c r="I31" t="s">
        <v>72</v>
      </c>
      <c r="J31" s="2">
        <v>43643</v>
      </c>
      <c r="K31" t="s">
        <v>55</v>
      </c>
      <c r="L31" t="s">
        <v>28</v>
      </c>
      <c r="O31" t="s">
        <v>72</v>
      </c>
    </row>
    <row r="32" spans="1:15" x14ac:dyDescent="0.25">
      <c r="A32" t="s">
        <v>25</v>
      </c>
      <c r="B32" s="2">
        <v>43643</v>
      </c>
      <c r="E32" t="s">
        <v>73</v>
      </c>
      <c r="F32" t="s">
        <v>74</v>
      </c>
      <c r="I32" t="s">
        <v>75</v>
      </c>
      <c r="J32" s="2">
        <v>43642</v>
      </c>
      <c r="K32" t="s">
        <v>76</v>
      </c>
      <c r="L32" t="s">
        <v>28</v>
      </c>
      <c r="M32" t="s">
        <v>35</v>
      </c>
      <c r="O32" t="s">
        <v>77</v>
      </c>
    </row>
    <row r="33" spans="1:15" x14ac:dyDescent="0.25">
      <c r="A33" t="s">
        <v>25</v>
      </c>
      <c r="B33" s="2">
        <v>43643</v>
      </c>
      <c r="E33" t="s">
        <v>78</v>
      </c>
      <c r="F33" t="s">
        <v>79</v>
      </c>
      <c r="I33" t="s">
        <v>80</v>
      </c>
      <c r="J33" s="2">
        <v>43643</v>
      </c>
      <c r="K33" t="s">
        <v>81</v>
      </c>
      <c r="L33" t="s">
        <v>28</v>
      </c>
      <c r="M33" t="s">
        <v>65</v>
      </c>
      <c r="O33" t="s">
        <v>82</v>
      </c>
    </row>
    <row r="34" spans="1:15" x14ac:dyDescent="0.25">
      <c r="A34" t="s">
        <v>25</v>
      </c>
      <c r="B34" s="2">
        <v>43642</v>
      </c>
      <c r="E34" t="s">
        <v>83</v>
      </c>
      <c r="F34" t="s">
        <v>84</v>
      </c>
      <c r="G34" t="s">
        <v>85</v>
      </c>
      <c r="H34" t="s">
        <v>86</v>
      </c>
      <c r="I34" t="s">
        <v>87</v>
      </c>
      <c r="J34" s="2">
        <v>43642</v>
      </c>
      <c r="K34" t="s">
        <v>88</v>
      </c>
      <c r="L34" t="s">
        <v>28</v>
      </c>
      <c r="M34" t="s">
        <v>89</v>
      </c>
      <c r="N34" t="s">
        <v>90</v>
      </c>
      <c r="O34" t="s">
        <v>91</v>
      </c>
    </row>
    <row r="35" spans="1:15" x14ac:dyDescent="0.25">
      <c r="A35" t="s">
        <v>25</v>
      </c>
      <c r="B35" s="2">
        <v>43642</v>
      </c>
      <c r="F35" t="s">
        <v>39</v>
      </c>
      <c r="I35" t="s">
        <v>92</v>
      </c>
      <c r="J35" s="2">
        <v>43642</v>
      </c>
      <c r="K35" t="s">
        <v>93</v>
      </c>
      <c r="L35" t="s">
        <v>28</v>
      </c>
      <c r="O35" t="s">
        <v>92</v>
      </c>
    </row>
    <row r="36" spans="1:15" x14ac:dyDescent="0.25">
      <c r="A36" t="s">
        <v>25</v>
      </c>
      <c r="B36" s="2">
        <v>43640</v>
      </c>
      <c r="I36" t="s">
        <v>94</v>
      </c>
      <c r="J36" s="2">
        <v>43640</v>
      </c>
      <c r="K36" t="s">
        <v>95</v>
      </c>
      <c r="L36" t="s">
        <v>28</v>
      </c>
      <c r="O36" t="s">
        <v>94</v>
      </c>
    </row>
    <row r="37" spans="1:15" x14ac:dyDescent="0.25">
      <c r="A37" t="s">
        <v>25</v>
      </c>
      <c r="B37" s="2">
        <v>43627</v>
      </c>
      <c r="I37" t="s">
        <v>96</v>
      </c>
      <c r="J37" s="2">
        <v>43617</v>
      </c>
      <c r="K37" t="s">
        <v>97</v>
      </c>
      <c r="L37" t="s">
        <v>28</v>
      </c>
      <c r="O37" t="s">
        <v>96</v>
      </c>
    </row>
    <row r="38" spans="1:15" x14ac:dyDescent="0.25">
      <c r="A38" t="s">
        <v>25</v>
      </c>
      <c r="B38" s="2">
        <v>43621</v>
      </c>
      <c r="I38" t="s">
        <v>98</v>
      </c>
      <c r="J38" s="2">
        <v>43620</v>
      </c>
      <c r="K38" t="s">
        <v>99</v>
      </c>
      <c r="L38" t="s">
        <v>28</v>
      </c>
      <c r="O38" t="s">
        <v>100</v>
      </c>
    </row>
  </sheetData>
  <pageMargins left="0.7" right="0.7" top="0.75" bottom="0.75" header="0.51180555555555496" footer="0.51180555555555496"/>
  <pageSetup paperSize="9" firstPageNumber="0" orientation="portrait" horizontalDpi="300" verticalDpi="30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ABBDD4-8456-47CD-958B-919322B26843}">
  <dimension ref="A1:B17"/>
  <sheetViews>
    <sheetView showGridLines="0" tabSelected="1" workbookViewId="0">
      <selection activeCell="A10" sqref="A10"/>
    </sheetView>
  </sheetViews>
  <sheetFormatPr defaultRowHeight="15" x14ac:dyDescent="0.25"/>
  <cols>
    <col min="1" max="1" width="165.140625" bestFit="1" customWidth="1"/>
    <col min="2" max="2" width="11" bestFit="1" customWidth="1"/>
  </cols>
  <sheetData>
    <row r="1" spans="1:2" ht="15.75" x14ac:dyDescent="0.25">
      <c r="A1" s="5" t="s">
        <v>102</v>
      </c>
    </row>
    <row r="2" spans="1:2" x14ac:dyDescent="0.25">
      <c r="A2" t="s">
        <v>18</v>
      </c>
      <c r="B2" t="s">
        <v>20</v>
      </c>
    </row>
    <row r="3" spans="1:2" x14ac:dyDescent="0.25">
      <c r="A3" s="3" t="s">
        <v>26</v>
      </c>
      <c r="B3" s="4">
        <v>-12.15</v>
      </c>
    </row>
    <row r="4" spans="1:2" x14ac:dyDescent="0.25">
      <c r="A4" s="3" t="s">
        <v>29</v>
      </c>
      <c r="B4" s="4">
        <v>-5.98</v>
      </c>
    </row>
    <row r="5" spans="1:2" x14ac:dyDescent="0.25">
      <c r="A5" s="3" t="s">
        <v>37</v>
      </c>
      <c r="B5" s="4">
        <v>-20.95</v>
      </c>
    </row>
    <row r="6" spans="1:2" x14ac:dyDescent="0.25">
      <c r="A6" s="3" t="s">
        <v>40</v>
      </c>
      <c r="B6" s="4">
        <v>-15.09</v>
      </c>
    </row>
    <row r="7" spans="1:2" x14ac:dyDescent="0.25">
      <c r="A7" s="3" t="s">
        <v>42</v>
      </c>
      <c r="B7" s="4">
        <v>-2.71</v>
      </c>
    </row>
    <row r="8" spans="1:2" x14ac:dyDescent="0.25">
      <c r="A8" s="3" t="s">
        <v>44</v>
      </c>
      <c r="B8" s="4">
        <v>-20.52</v>
      </c>
    </row>
    <row r="9" spans="1:2" x14ac:dyDescent="0.25">
      <c r="A9" s="3" t="s">
        <v>48</v>
      </c>
      <c r="B9" s="4">
        <v>-7.26</v>
      </c>
    </row>
    <row r="10" spans="1:2" x14ac:dyDescent="0.25">
      <c r="A10" s="3" t="s">
        <v>50</v>
      </c>
      <c r="B10" s="4">
        <v>-6.69</v>
      </c>
    </row>
    <row r="11" spans="1:2" x14ac:dyDescent="0.25">
      <c r="A11" s="3" t="s">
        <v>52</v>
      </c>
      <c r="B11" s="4">
        <v>-5.18</v>
      </c>
    </row>
    <row r="12" spans="1:2" x14ac:dyDescent="0.25">
      <c r="A12" s="3" t="s">
        <v>54</v>
      </c>
      <c r="B12" s="4">
        <v>-15</v>
      </c>
    </row>
    <row r="13" spans="1:2" x14ac:dyDescent="0.25">
      <c r="A13" s="3" t="s">
        <v>56</v>
      </c>
      <c r="B13" s="4">
        <v>-16.36</v>
      </c>
    </row>
    <row r="14" spans="1:2" x14ac:dyDescent="0.25">
      <c r="A14" s="3" t="s">
        <v>70</v>
      </c>
      <c r="B14" s="4">
        <v>-3.98</v>
      </c>
    </row>
    <row r="15" spans="1:2" x14ac:dyDescent="0.25">
      <c r="A15" s="3" t="s">
        <v>72</v>
      </c>
      <c r="B15" s="4">
        <v>-15</v>
      </c>
    </row>
    <row r="16" spans="1:2" x14ac:dyDescent="0.25">
      <c r="A16" s="3" t="s">
        <v>92</v>
      </c>
      <c r="B16" s="4">
        <v>-5.76</v>
      </c>
    </row>
    <row r="17" spans="1:2" x14ac:dyDescent="0.25">
      <c r="A17" t="s">
        <v>101</v>
      </c>
      <c r="B17" s="4">
        <f>SUBTOTAL(109,Table1_2[Montant])</f>
        <v>-152.63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394F0B3-B803-4B32-AA32-64D350AB216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01.07.2019</vt:lpstr>
      <vt:lpstr>Power Query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ICE</dc:creator>
  <dc:description/>
  <cp:lastModifiedBy>Jean-Eric Pelouas</cp:lastModifiedBy>
  <cp:revision>1</cp:revision>
  <dcterms:created xsi:type="dcterms:W3CDTF">2019-07-01T15:13:13Z</dcterms:created>
  <dcterms:modified xsi:type="dcterms:W3CDTF">2019-07-07T10:05:34Z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