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120" yWindow="30" windowWidth="18915" windowHeight="8505"/>
  </bookViews>
  <sheets>
    <sheet name="Tableau De Bord" sheetId="10" r:id="rId1"/>
    <sheet name="Recap" sheetId="3" r:id="rId2"/>
  </sheets>
  <definedNames>
    <definedName name="_xlnm._FilterDatabase" localSheetId="1" hidden="1">Recap!$A$1:$G$21</definedName>
  </definedNames>
  <calcPr calcId="145621"/>
  <pivotCaches>
    <pivotCache cacheId="135" r:id="rId3"/>
  </pivotCaches>
</workbook>
</file>

<file path=xl/calcChain.xml><?xml version="1.0" encoding="utf-8"?>
<calcChain xmlns="http://schemas.openxmlformats.org/spreadsheetml/2006/main">
  <c r="G2" i="3" l="1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</calcChain>
</file>

<file path=xl/sharedStrings.xml><?xml version="1.0" encoding="utf-8"?>
<sst xmlns="http://schemas.openxmlformats.org/spreadsheetml/2006/main" count="81" uniqueCount="34">
  <si>
    <t>Date</t>
  </si>
  <si>
    <t>Client</t>
  </si>
  <si>
    <t>Montant</t>
  </si>
  <si>
    <t>Mode P</t>
  </si>
  <si>
    <t>Délai</t>
  </si>
  <si>
    <t>Etat</t>
  </si>
  <si>
    <t>Date Échéance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</si>
  <si>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</si>
  <si>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</si>
  <si>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</si>
  <si>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</si>
  <si>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</si>
  <si>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</si>
  <si>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</si>
  <si>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</si>
  <si>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</si>
  <si>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</si>
  <si>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</si>
  <si>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</si>
  <si>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</si>
  <si>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</si>
  <si>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</si>
  <si>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Especes</t>
  </si>
  <si>
    <t>Chèque</t>
  </si>
  <si>
    <t>Virement</t>
  </si>
  <si>
    <t>A terme</t>
  </si>
  <si>
    <t>Payé</t>
  </si>
  <si>
    <t>Non Payé</t>
  </si>
  <si>
    <t>(Tous)</t>
  </si>
  <si>
    <t>Total général</t>
  </si>
  <si>
    <t xml:space="preserve">Montant </t>
  </si>
  <si>
    <t>Actualisation automatique du TCD à l'affichage de la feuille</t>
  </si>
  <si>
    <t>Tableau dynamique (voir gestionnaire de noms)</t>
  </si>
  <si>
    <t>ALT F11 pour ouvrir l'éditeur VBE - Voir module Feuil1(Feuil1)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</si>
</sst>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dd/mm/yy;@"/>
    <numFmt numFmtId="166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/>
    <xf numFmtId="14" fontId="0" fillId="0" borderId="0" xfId="0" applyNumberFormat="1" applyFill="1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43" fontId="0" fillId="0" borderId="0" xfId="2" applyFont="1" applyFill="1" applyAlignment="1" applyProtection="1">
      <alignment vertical="center"/>
      <protection locked="0"/>
    </xf>
    <xf numFmtId="0" fontId="0" fillId="0" borderId="0" xfId="0" applyNumberFormat="1" applyFill="1" applyAlignment="1" applyProtection="1">
      <alignment vertical="center"/>
      <protection locked="0"/>
    </xf>
    <xf numFmtId="165" fontId="0" fillId="0" borderId="0" xfId="0" applyNumberFormat="1" applyFill="1" applyAlignment="1" applyProtection="1">
      <alignment vertical="center"/>
      <protection locked="0"/>
    </xf>
    <xf numFmtId="14" fontId="0" fillId="0" borderId="0" xfId="0" applyNumberFormat="1" applyFill="1" applyAlignment="1"/>
    <xf numFmtId="0" fontId="0" fillId="0" borderId="0" xfId="0" applyFill="1" applyAlignment="1">
      <alignment vertical="center"/>
    </xf>
    <xf numFmtId="43" fontId="0" fillId="0" borderId="0" xfId="2" applyFont="1" applyFill="1" applyAlignment="1">
      <alignment vertical="center"/>
    </xf>
    <xf numFmtId="165" fontId="0" fillId="0" borderId="0" xfId="0" applyNumberFormat="1" applyFill="1" applyAlignment="1">
      <alignment vertical="center"/>
    </xf>
    <xf numFmtId="0" fontId="0" fillId="0" borderId="0" xfId="0" pivotButton="1"/>
    <xf numFmtId="14" fontId="0" fillId="0" borderId="0" xfId="0" applyNumberFormat="1"/>
    <xf numFmtId="3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</cellXfs>
  <cellStyles count="4">
    <cellStyle name="Euro" xfId="1"/>
    <cellStyle name="Milliers" xfId="2" builtinId="3"/>
    <cellStyle name="Milliers 3" xfId="3"/>
    <cellStyle name="Normal" xfId="0" builtinId="0"/>
  </cellStyles>
  <dxfs count="8">
    <dxf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5" formatCode="dd/mm/yy;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8</xdr:row>
      <xdr:rowOff>0</xdr:rowOff>
    </xdr:from>
    <xdr:to>
      <xdr:col>9</xdr:col>
      <xdr:colOff>438150</xdr:colOff>
      <xdr:row>12</xdr:row>
      <xdr:rowOff>66675</xdr:rowOff>
    </xdr:to>
    <xdr:sp macro="" textlink="">
      <xdr:nvSpPr>
        <xdr:cNvPr id="2" name="ZoneTexte 1"/>
        <xdr:cNvSpPr txBox="1"/>
      </xdr:nvSpPr>
      <xdr:spPr>
        <a:xfrm>
          <a:off x="4581525" y="1524000"/>
          <a:ext cx="2714625" cy="828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Private Sub Worksheet_Activate()</a:t>
          </a:r>
        </a:p>
        <a:p>
          <a:r>
            <a:rPr lang="fr-FR" sz="1100"/>
            <a:t>    ActiveSheet.PivotTables(1).RefreshTable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19.298771759262" createdVersion="4" refreshedVersion="4" minRefreshableVersion="3" recordCount="20">
  <cacheSource type="worksheet">
    <worksheetSource name="Tableau1"/>
  </cacheSource>
  <cacheFields count="7">
    <cacheField name="Date" numFmtId="14">
      <sharedItems containsSemiMixedTypes="0" containsNonDate="0" containsDate="1" containsString="0" minDate="2015-01-02T00:00:00" maxDate="2015-01-22T00:00:00" count="20">
        <d v="2015-01-02T00:00:00"/>
        <d v="2015-01-03T00:00:00"/>
        <d v="2015-01-04T00:00:00"/>
        <d v="2015-01-05T00:00:00"/>
        <d v="2015-01-06T00:00:00"/>
        <d v="2015-01-07T00:00:00"/>
        <d v="2015-01-08T00:00:00"/>
        <d v="2015-01-09T00:00:00"/>
        <d v="2015-01-10T00:00:00"/>
        <d v="2015-01-11T00:00:00"/>
        <d v="2015-01-12T00:00:00"/>
        <d v="2015-01-13T00:00:00"/>
        <d v="2015-01-14T00:00:00"/>
        <d v="2015-01-15T00:00:00"/>
        <d v="2015-01-16T00:00:00"/>
        <d v="2015-01-17T00:00:00"/>
        <d v="2015-01-18T00:00:00"/>
        <d v="2015-01-19T00:00:00"/>
        <d v="2015-01-20T00:00:00"/>
        <d v="2015-01-21T00:00:00"/>
      </sharedItems>
    </cacheField>
    <cacheField name="Client" numFmtId="0">
      <sharedItems count="15">
        <s v="AA"/>
        <s v="BB"/>
        <s v="CC"/>
        <s v="DD"/>
        <s v="EE"/>
        <s v="FF"/>
        <s v="GG"/>
        <s v="HH"/>
        <s v="II"/>
        <s v="JJ"/>
        <s v="KK"/>
        <s v="LL"/>
        <s v="MM"/>
        <s v="NN"/>
        <s v="OO"/>
      </sharedItems>
    </cacheField>
    <cacheField name="Montant" numFmtId="43">
      <sharedItems containsSemiMixedTypes="0" containsString="0" containsNumber="1" containsInteger="1" minValue="1433" maxValue="9940"/>
    </cacheField>
    <cacheField name="Mode P" numFmtId="0">
      <sharedItems count="4">
        <s v="Especes"/>
        <s v="Virement"/>
        <s v="Chèque"/>
        <s v="A terme"/>
      </sharedItems>
    </cacheField>
    <cacheField name="Délai" numFmtId="0">
      <sharedItems containsSemiMixedTypes="0" containsString="0" containsNumber="1" containsInteger="1" minValue="0" maxValue="30" count="4">
        <n v="0"/>
        <n v="30"/>
        <n v="7"/>
        <n v="15"/>
      </sharedItems>
    </cacheField>
    <cacheField name="Etat" numFmtId="165">
      <sharedItems count="2">
        <s v="Payé"/>
        <s v="Non Payé"/>
      </sharedItems>
    </cacheField>
    <cacheField name="Date Échéance" numFmtId="14">
      <sharedItems containsSemiMixedTypes="0" containsNonDate="0" containsDate="1" containsString="0" minDate="2015-01-02T00:00:00" maxDate="2015-02-21T00:00:00" count="18">
        <d v="2015-01-02T00:00:00"/>
        <d v="2015-02-02T00:00:00"/>
        <d v="2015-01-11T00:00:00"/>
        <d v="2015-01-05T00:00:00"/>
        <d v="2015-01-21T00:00:00"/>
        <d v="2015-02-06T00:00:00"/>
        <d v="2015-01-23T00:00:00"/>
        <d v="2015-01-09T00:00:00"/>
        <d v="2015-01-25T00:00:00"/>
        <d v="2015-01-18T00:00:00"/>
        <d v="2015-02-11T00:00:00"/>
        <d v="2015-01-13T00:00:00"/>
        <d v="2015-01-29T00:00:00"/>
        <d v="2015-02-14T00:00:00"/>
        <d v="2015-02-01T00:00:00"/>
        <d v="2015-02-03T00:00:00"/>
        <d v="2015-01-27T00:00:00"/>
        <d v="2015-02-20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n v="1500"/>
    <x v="0"/>
    <x v="0"/>
    <x v="0"/>
    <x v="0"/>
  </r>
  <r>
    <x v="1"/>
    <x v="1"/>
    <n v="1850"/>
    <x v="1"/>
    <x v="1"/>
    <x v="1"/>
    <x v="1"/>
  </r>
  <r>
    <x v="2"/>
    <x v="2"/>
    <n v="2700"/>
    <x v="2"/>
    <x v="2"/>
    <x v="1"/>
    <x v="2"/>
  </r>
  <r>
    <x v="3"/>
    <x v="3"/>
    <n v="3600"/>
    <x v="0"/>
    <x v="0"/>
    <x v="0"/>
    <x v="3"/>
  </r>
  <r>
    <x v="4"/>
    <x v="4"/>
    <n v="4500"/>
    <x v="3"/>
    <x v="3"/>
    <x v="1"/>
    <x v="4"/>
  </r>
  <r>
    <x v="5"/>
    <x v="5"/>
    <n v="6500"/>
    <x v="1"/>
    <x v="1"/>
    <x v="1"/>
    <x v="5"/>
  </r>
  <r>
    <x v="6"/>
    <x v="6"/>
    <n v="1433"/>
    <x v="3"/>
    <x v="3"/>
    <x v="1"/>
    <x v="6"/>
  </r>
  <r>
    <x v="7"/>
    <x v="7"/>
    <n v="9200"/>
    <x v="0"/>
    <x v="0"/>
    <x v="0"/>
    <x v="7"/>
  </r>
  <r>
    <x v="8"/>
    <x v="8"/>
    <n v="5900"/>
    <x v="3"/>
    <x v="3"/>
    <x v="1"/>
    <x v="8"/>
  </r>
  <r>
    <x v="9"/>
    <x v="9"/>
    <n v="4800"/>
    <x v="2"/>
    <x v="2"/>
    <x v="1"/>
    <x v="9"/>
  </r>
  <r>
    <x v="10"/>
    <x v="10"/>
    <n v="3250"/>
    <x v="1"/>
    <x v="1"/>
    <x v="1"/>
    <x v="10"/>
  </r>
  <r>
    <x v="11"/>
    <x v="11"/>
    <n v="3315"/>
    <x v="0"/>
    <x v="0"/>
    <x v="0"/>
    <x v="11"/>
  </r>
  <r>
    <x v="12"/>
    <x v="12"/>
    <n v="4100"/>
    <x v="3"/>
    <x v="3"/>
    <x v="1"/>
    <x v="12"/>
  </r>
  <r>
    <x v="13"/>
    <x v="13"/>
    <n v="7600"/>
    <x v="1"/>
    <x v="1"/>
    <x v="1"/>
    <x v="13"/>
  </r>
  <r>
    <x v="14"/>
    <x v="14"/>
    <n v="8850"/>
    <x v="2"/>
    <x v="2"/>
    <x v="1"/>
    <x v="6"/>
  </r>
  <r>
    <x v="15"/>
    <x v="0"/>
    <n v="9940"/>
    <x v="3"/>
    <x v="3"/>
    <x v="1"/>
    <x v="14"/>
  </r>
  <r>
    <x v="16"/>
    <x v="1"/>
    <n v="2255"/>
    <x v="0"/>
    <x v="0"/>
    <x v="0"/>
    <x v="9"/>
  </r>
  <r>
    <x v="17"/>
    <x v="5"/>
    <n v="9510"/>
    <x v="3"/>
    <x v="3"/>
    <x v="1"/>
    <x v="15"/>
  </r>
  <r>
    <x v="18"/>
    <x v="1"/>
    <n v="3570"/>
    <x v="2"/>
    <x v="2"/>
    <x v="1"/>
    <x v="16"/>
  </r>
  <r>
    <x v="19"/>
    <x v="6"/>
    <n v="8790"/>
    <x v="1"/>
    <x v="1"/>
    <x v="1"/>
    <x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5:D26" firstHeaderRow="1" firstDataRow="1" firstDataCol="3" rowPageCount="3" colPageCount="1"/>
  <pivotFields count="7">
    <pivotField axis="axisRow" compact="0" numFmtId="14" outline="0" showAll="0" defaultSubtota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axis="axisPage" compact="0" outline="0" showAll="0" defaultSubtota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</pivotField>
    <pivotField dataField="1" compact="0" numFmtId="43" outline="0" showAll="0" defaultSubtotal="0"/>
    <pivotField axis="axisPage" compact="0" outline="0" showAll="0" defaultSubtotal="0">
      <items count="4">
        <item x="3"/>
        <item x="2"/>
        <item x="0"/>
        <item x="1"/>
      </items>
    </pivotField>
    <pivotField axis="axisRow" compact="0" outline="0" showAll="0" defaultSubtotal="0">
      <items count="4">
        <item x="0"/>
        <item x="2"/>
        <item x="3"/>
        <item x="1"/>
      </items>
    </pivotField>
    <pivotField axis="axisPage" compact="0" outline="0" showAll="0" defaultSubtotal="0">
      <items count="2">
        <item x="1"/>
        <item x="0"/>
      </items>
    </pivotField>
    <pivotField axis="axisRow" compact="0" numFmtId="14" outline="0" showAll="0" defaultSubtotal="0">
      <items count="18">
        <item x="0"/>
        <item sd="0" x="3"/>
        <item x="7"/>
        <item x="2"/>
        <item x="11"/>
        <item x="9"/>
        <item x="4"/>
        <item x="6"/>
        <item x="8"/>
        <item x="16"/>
        <item x="12"/>
        <item x="14"/>
        <item x="1"/>
        <item x="15"/>
        <item x="5"/>
        <item x="10"/>
        <item x="13"/>
        <item x="17"/>
      </items>
    </pivotField>
  </pivotFields>
  <rowFields count="3">
    <field x="0"/>
    <field x="6"/>
    <field x="4"/>
  </rowFields>
  <rowItems count="21">
    <i>
      <x/>
      <x/>
      <x/>
    </i>
    <i>
      <x v="1"/>
      <x v="12"/>
      <x v="3"/>
    </i>
    <i>
      <x v="2"/>
      <x v="3"/>
      <x v="1"/>
    </i>
    <i>
      <x v="3"/>
      <x v="1"/>
    </i>
    <i>
      <x v="4"/>
      <x v="6"/>
      <x v="2"/>
    </i>
    <i>
      <x v="5"/>
      <x v="14"/>
      <x v="3"/>
    </i>
    <i>
      <x v="6"/>
      <x v="7"/>
      <x v="2"/>
    </i>
    <i>
      <x v="7"/>
      <x v="2"/>
      <x/>
    </i>
    <i>
      <x v="8"/>
      <x v="8"/>
      <x v="2"/>
    </i>
    <i>
      <x v="9"/>
      <x v="5"/>
      <x v="1"/>
    </i>
    <i>
      <x v="10"/>
      <x v="15"/>
      <x v="3"/>
    </i>
    <i>
      <x v="11"/>
      <x v="4"/>
      <x/>
    </i>
    <i>
      <x v="12"/>
      <x v="10"/>
      <x v="2"/>
    </i>
    <i>
      <x v="13"/>
      <x v="16"/>
      <x v="3"/>
    </i>
    <i>
      <x v="14"/>
      <x v="7"/>
      <x v="1"/>
    </i>
    <i>
      <x v="15"/>
      <x v="11"/>
      <x v="2"/>
    </i>
    <i>
      <x v="16"/>
      <x v="5"/>
      <x/>
    </i>
    <i>
      <x v="17"/>
      <x v="13"/>
      <x v="2"/>
    </i>
    <i>
      <x v="18"/>
      <x v="9"/>
      <x v="1"/>
    </i>
    <i>
      <x v="19"/>
      <x v="17"/>
      <x v="3"/>
    </i>
    <i t="grand">
      <x/>
    </i>
  </rowItems>
  <colItems count="1">
    <i/>
  </colItems>
  <pageFields count="3">
    <pageField fld="1" hier="-1"/>
    <pageField fld="3" hier="-1"/>
    <pageField fld="5" hier="-1"/>
  </pageFields>
  <dataFields count="1">
    <dataField name="Montant " fld="2" baseField="4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21" totalsRowShown="0" headerRowDxfId="1">
  <autoFilter ref="A1:G21"/>
  <tableColumns count="7">
    <tableColumn id="1" name="Date" dataDxfId="7"/>
    <tableColumn id="2" name="Client" dataDxfId="6"/>
    <tableColumn id="3" name="Montant" dataDxfId="5" dataCellStyle="Milliers"/>
    <tableColumn id="4" name="Mode P" dataDxfId="4"/>
    <tableColumn id="5" name="Délai" dataDxfId="3"/>
    <tableColumn id="6" name="Etat" dataDxfId="2"/>
    <tableColumn id="7" name="Date Échéance" dataDxfId="0">
      <calculatedColumnFormula>Tableau1[[#This Row],[Date]]+Tableau1[[#This Row],[Délai]]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rtlCol="0" anchor="ctr"/>
      <a:lstStyle>
        <a:defPPr algn="ctr">
          <a:defRPr sz="8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7"/>
  <sheetViews>
    <sheetView tabSelected="1" workbookViewId="0">
      <selection activeCell="G7" sqref="G7"/>
    </sheetView>
  </sheetViews>
  <sheetFormatPr baseColWidth="10" defaultRowHeight="15" x14ac:dyDescent="0.25"/>
  <cols>
    <col min="1" max="1" width="12.5703125" bestFit="1" customWidth="1"/>
    <col min="2" max="2" width="16.140625" bestFit="1" customWidth="1"/>
    <col min="3" max="3" width="7.85546875" customWidth="1"/>
    <col min="4" max="4" width="9.140625" customWidth="1"/>
  </cols>
  <sheetData>
    <row r="1" spans="1:7" x14ac:dyDescent="0.25">
      <c r="A1" s="14" t="s">
        <v>1</v>
      </c>
      <c r="B1" t="s">
        <v>28</v>
      </c>
      <c r="C1" s="1"/>
      <c r="D1" s="1"/>
    </row>
    <row r="2" spans="1:7" x14ac:dyDescent="0.25">
      <c r="A2" s="14" t="s">
        <v>3</v>
      </c>
      <c r="B2" t="s">
        <v>28</v>
      </c>
      <c r="C2" s="1"/>
      <c r="D2" s="1"/>
    </row>
    <row r="3" spans="1:7" x14ac:dyDescent="0.25">
      <c r="A3" s="14" t="s">
        <v>5</v>
      </c>
      <c r="B3" t="s">
        <v>28</v>
      </c>
      <c r="C3" s="1"/>
      <c r="D3" s="1"/>
    </row>
    <row r="4" spans="1:7" x14ac:dyDescent="0.25">
      <c r="A4" s="1"/>
      <c r="B4" s="1"/>
      <c r="C4" s="1"/>
      <c r="D4" s="1"/>
    </row>
    <row r="5" spans="1:7" x14ac:dyDescent="0.25">
      <c r="A5" s="14" t="s">
        <v>0</v>
      </c>
      <c r="B5" s="14" t="s">
        <v>6</v>
      </c>
      <c r="C5" s="14" t="s">
        <v>4</v>
      </c>
      <c r="D5" t="s">
        <v>30</v>
      </c>
      <c r="G5" s="17" t="s">
        <v>31</v>
      </c>
    </row>
    <row r="6" spans="1:7" x14ac:dyDescent="0.25">
      <c r="A6" s="15">
        <v>42006</v>
      </c>
      <c r="B6" s="15">
        <v>42006</v>
      </c>
      <c r="C6">
        <v>0</v>
      </c>
      <c r="D6" s="16">
        <v>1500</v>
      </c>
    </row>
    <row r="7" spans="1:7" x14ac:dyDescent="0.25">
      <c r="A7" s="15">
        <v>42007</v>
      </c>
      <c r="B7" s="15">
        <v>42037</v>
      </c>
      <c r="C7">
        <v>30</v>
      </c>
      <c r="D7" s="16">
        <v>1850</v>
      </c>
      <c r="G7" s="17" t="s">
        <v>33</v>
      </c>
    </row>
    <row r="8" spans="1:7" x14ac:dyDescent="0.25">
      <c r="A8" s="15">
        <v>42008</v>
      </c>
      <c r="B8" s="15">
        <v>42015</v>
      </c>
      <c r="C8">
        <v>7</v>
      </c>
      <c r="D8" s="16">
        <v>2700</v>
      </c>
    </row>
    <row r="9" spans="1:7" x14ac:dyDescent="0.25">
      <c r="A9" s="15">
        <v>42009</v>
      </c>
      <c r="B9" s="15">
        <v>42009</v>
      </c>
      <c r="D9" s="16">
        <v>3600</v>
      </c>
    </row>
    <row r="10" spans="1:7" x14ac:dyDescent="0.25">
      <c r="A10" s="15">
        <v>42010</v>
      </c>
      <c r="B10" s="15">
        <v>42025</v>
      </c>
      <c r="C10">
        <v>15</v>
      </c>
      <c r="D10" s="16">
        <v>4500</v>
      </c>
    </row>
    <row r="11" spans="1:7" x14ac:dyDescent="0.25">
      <c r="A11" s="15">
        <v>42011</v>
      </c>
      <c r="B11" s="15">
        <v>42041</v>
      </c>
      <c r="C11">
        <v>30</v>
      </c>
      <c r="D11" s="16">
        <v>6500</v>
      </c>
    </row>
    <row r="12" spans="1:7" x14ac:dyDescent="0.25">
      <c r="A12" s="15">
        <v>42012</v>
      </c>
      <c r="B12" s="15">
        <v>42027</v>
      </c>
      <c r="C12">
        <v>15</v>
      </c>
      <c r="D12" s="16">
        <v>1433</v>
      </c>
    </row>
    <row r="13" spans="1:7" x14ac:dyDescent="0.25">
      <c r="A13" s="15">
        <v>42013</v>
      </c>
      <c r="B13" s="15">
        <v>42013</v>
      </c>
      <c r="C13">
        <v>0</v>
      </c>
      <c r="D13" s="16">
        <v>9200</v>
      </c>
    </row>
    <row r="14" spans="1:7" x14ac:dyDescent="0.25">
      <c r="A14" s="15">
        <v>42014</v>
      </c>
      <c r="B14" s="15">
        <v>42029</v>
      </c>
      <c r="C14">
        <v>15</v>
      </c>
      <c r="D14" s="16">
        <v>5900</v>
      </c>
    </row>
    <row r="15" spans="1:7" x14ac:dyDescent="0.25">
      <c r="A15" s="15">
        <v>42015</v>
      </c>
      <c r="B15" s="15">
        <v>42022</v>
      </c>
      <c r="C15">
        <v>7</v>
      </c>
      <c r="D15" s="16">
        <v>4800</v>
      </c>
    </row>
    <row r="16" spans="1:7" x14ac:dyDescent="0.25">
      <c r="A16" s="15">
        <v>42016</v>
      </c>
      <c r="B16" s="15">
        <v>42046</v>
      </c>
      <c r="C16">
        <v>30</v>
      </c>
      <c r="D16" s="16">
        <v>3250</v>
      </c>
    </row>
    <row r="17" spans="1:4" x14ac:dyDescent="0.25">
      <c r="A17" s="15">
        <v>42017</v>
      </c>
      <c r="B17" s="15">
        <v>42017</v>
      </c>
      <c r="C17">
        <v>0</v>
      </c>
      <c r="D17" s="16">
        <v>3315</v>
      </c>
    </row>
    <row r="18" spans="1:4" x14ac:dyDescent="0.25">
      <c r="A18" s="15">
        <v>42018</v>
      </c>
      <c r="B18" s="15">
        <v>42033</v>
      </c>
      <c r="C18">
        <v>15</v>
      </c>
      <c r="D18" s="16">
        <v>4100</v>
      </c>
    </row>
    <row r="19" spans="1:4" x14ac:dyDescent="0.25">
      <c r="A19" s="15">
        <v>42019</v>
      </c>
      <c r="B19" s="15">
        <v>42049</v>
      </c>
      <c r="C19">
        <v>30</v>
      </c>
      <c r="D19" s="16">
        <v>7600</v>
      </c>
    </row>
    <row r="20" spans="1:4" x14ac:dyDescent="0.25">
      <c r="A20" s="15">
        <v>42020</v>
      </c>
      <c r="B20" s="15">
        <v>42027</v>
      </c>
      <c r="C20">
        <v>7</v>
      </c>
      <c r="D20" s="16">
        <v>8850</v>
      </c>
    </row>
    <row r="21" spans="1:4" x14ac:dyDescent="0.25">
      <c r="A21" s="15">
        <v>42021</v>
      </c>
      <c r="B21" s="15">
        <v>42036</v>
      </c>
      <c r="C21">
        <v>15</v>
      </c>
      <c r="D21" s="16">
        <v>9940</v>
      </c>
    </row>
    <row r="22" spans="1:4" x14ac:dyDescent="0.25">
      <c r="A22" s="15">
        <v>42022</v>
      </c>
      <c r="B22" s="15">
        <v>42022</v>
      </c>
      <c r="C22">
        <v>0</v>
      </c>
      <c r="D22" s="16">
        <v>2255</v>
      </c>
    </row>
    <row r="23" spans="1:4" x14ac:dyDescent="0.25">
      <c r="A23" s="15">
        <v>42023</v>
      </c>
      <c r="B23" s="15">
        <v>42038</v>
      </c>
      <c r="C23">
        <v>15</v>
      </c>
      <c r="D23" s="16">
        <v>9510</v>
      </c>
    </row>
    <row r="24" spans="1:4" x14ac:dyDescent="0.25">
      <c r="A24" s="15">
        <v>42024</v>
      </c>
      <c r="B24" s="15">
        <v>42031</v>
      </c>
      <c r="C24">
        <v>7</v>
      </c>
      <c r="D24" s="16">
        <v>3570</v>
      </c>
    </row>
    <row r="25" spans="1:4" x14ac:dyDescent="0.25">
      <c r="A25" s="15">
        <v>42025</v>
      </c>
      <c r="B25" s="15">
        <v>42055</v>
      </c>
      <c r="C25">
        <v>30</v>
      </c>
      <c r="D25" s="16">
        <v>8790</v>
      </c>
    </row>
    <row r="26" spans="1:4" x14ac:dyDescent="0.25">
      <c r="A26" s="15" t="s">
        <v>29</v>
      </c>
      <c r="D26" s="16">
        <v>103163</v>
      </c>
    </row>
    <row r="27" spans="1:4" x14ac:dyDescent="0.25">
      <c r="D27" s="1"/>
    </row>
    <row r="28" spans="1:4" x14ac:dyDescent="0.25">
      <c r="D28" s="1"/>
    </row>
    <row r="29" spans="1:4" x14ac:dyDescent="0.25">
      <c r="D29" s="1"/>
    </row>
    <row r="30" spans="1:4" x14ac:dyDescent="0.25">
      <c r="D30" s="1"/>
    </row>
    <row r="31" spans="1:4" x14ac:dyDescent="0.25">
      <c r="D31" s="1"/>
    </row>
    <row r="32" spans="1:4" x14ac:dyDescent="0.25">
      <c r="D32" s="1"/>
    </row>
    <row r="33" spans="4:4" x14ac:dyDescent="0.25">
      <c r="D33" s="1"/>
    </row>
    <row r="34" spans="4:4" x14ac:dyDescent="0.25">
      <c r="D34" s="1"/>
    </row>
    <row r="35" spans="4:4" x14ac:dyDescent="0.25">
      <c r="D35" s="1"/>
    </row>
    <row r="36" spans="4:4" x14ac:dyDescent="0.25">
      <c r="D36" s="1"/>
    </row>
    <row r="37" spans="4:4" x14ac:dyDescent="0.25">
      <c r="D37" s="1"/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I21"/>
  <sheetViews>
    <sheetView showGridLines="0" workbookViewId="0">
      <selection activeCell="I8" sqref="I8"/>
    </sheetView>
  </sheetViews>
  <sheetFormatPr baseColWidth="10" defaultRowHeight="15" x14ac:dyDescent="0.25"/>
  <cols>
    <col min="1" max="1" width="10.85546875" style="1" bestFit="1" customWidth="1"/>
    <col min="2" max="2" width="9.42578125" style="2" bestFit="1" customWidth="1"/>
    <col min="3" max="3" width="13.140625" style="1" bestFit="1" customWidth="1"/>
    <col min="4" max="4" width="10.5703125" style="1" bestFit="1" customWidth="1"/>
    <col min="5" max="5" width="18.42578125" style="1" customWidth="1"/>
    <col min="6" max="6" width="11.42578125" style="1"/>
    <col min="7" max="7" width="16" style="1" customWidth="1"/>
    <col min="8" max="8" width="11.42578125" style="1"/>
    <col min="9" max="9" width="9.140625" style="1" customWidth="1"/>
    <col min="10" max="16384" width="11.42578125" style="1"/>
  </cols>
  <sheetData>
    <row r="1" spans="1:9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9" x14ac:dyDescent="0.25">
      <c r="A2" s="5">
        <v>42006</v>
      </c>
      <c r="B2" s="6" t="s">
        <v>7</v>
      </c>
      <c r="C2" s="7">
        <v>1500</v>
      </c>
      <c r="D2" s="8" t="s">
        <v>22</v>
      </c>
      <c r="E2" s="6">
        <v>0</v>
      </c>
      <c r="F2" s="9" t="s">
        <v>26</v>
      </c>
      <c r="G2" s="10">
        <f>Tableau1[[#This Row],[Date]]+Tableau1[[#This Row],[Délai]]</f>
        <v>42006</v>
      </c>
      <c r="I2" s="18" t="s">
        <v>32</v>
      </c>
    </row>
    <row r="3" spans="1:9" x14ac:dyDescent="0.25">
      <c r="A3" s="5">
        <v>42007</v>
      </c>
      <c r="B3" s="11" t="s">
        <v>8</v>
      </c>
      <c r="C3" s="12">
        <v>1850</v>
      </c>
      <c r="D3" s="11" t="s">
        <v>24</v>
      </c>
      <c r="E3" s="6">
        <v>30</v>
      </c>
      <c r="F3" s="9" t="s">
        <v>27</v>
      </c>
      <c r="G3" s="10">
        <f>Tableau1[[#This Row],[Date]]+Tableau1[[#This Row],[Délai]]</f>
        <v>42037</v>
      </c>
    </row>
    <row r="4" spans="1:9" x14ac:dyDescent="0.25">
      <c r="A4" s="5">
        <v>42008</v>
      </c>
      <c r="B4" s="11" t="s">
        <v>9</v>
      </c>
      <c r="C4" s="12">
        <v>2700</v>
      </c>
      <c r="D4" s="11" t="s">
        <v>23</v>
      </c>
      <c r="E4" s="6">
        <v>7</v>
      </c>
      <c r="F4" s="13" t="s">
        <v>27</v>
      </c>
      <c r="G4" s="10">
        <f>Tableau1[[#This Row],[Date]]+Tableau1[[#This Row],[Délai]]</f>
        <v>42015</v>
      </c>
    </row>
    <row r="5" spans="1:9" x14ac:dyDescent="0.25">
      <c r="A5" s="5">
        <v>42009</v>
      </c>
      <c r="B5" s="11" t="s">
        <v>10</v>
      </c>
      <c r="C5" s="12">
        <v>3600</v>
      </c>
      <c r="D5" s="8" t="s">
        <v>22</v>
      </c>
      <c r="E5" s="6">
        <v>0</v>
      </c>
      <c r="F5" s="13" t="s">
        <v>26</v>
      </c>
      <c r="G5" s="10">
        <f>Tableau1[[#This Row],[Date]]+Tableau1[[#This Row],[Délai]]</f>
        <v>42009</v>
      </c>
    </row>
    <row r="6" spans="1:9" x14ac:dyDescent="0.25">
      <c r="A6" s="5">
        <v>42010</v>
      </c>
      <c r="B6" s="11" t="s">
        <v>11</v>
      </c>
      <c r="C6" s="12">
        <v>4500</v>
      </c>
      <c r="D6" s="11" t="s">
        <v>25</v>
      </c>
      <c r="E6" s="6">
        <v>15</v>
      </c>
      <c r="F6" s="13" t="s">
        <v>27</v>
      </c>
      <c r="G6" s="10">
        <f>Tableau1[[#This Row],[Date]]+Tableau1[[#This Row],[Délai]]</f>
        <v>42025</v>
      </c>
    </row>
    <row r="7" spans="1:9" x14ac:dyDescent="0.25">
      <c r="A7" s="5">
        <v>42011</v>
      </c>
      <c r="B7" s="11" t="s">
        <v>12</v>
      </c>
      <c r="C7" s="12">
        <v>6500</v>
      </c>
      <c r="D7" s="11" t="s">
        <v>24</v>
      </c>
      <c r="E7" s="6">
        <v>30</v>
      </c>
      <c r="F7" s="13" t="s">
        <v>27</v>
      </c>
      <c r="G7" s="10">
        <f>Tableau1[[#This Row],[Date]]+Tableau1[[#This Row],[Délai]]</f>
        <v>42041</v>
      </c>
    </row>
    <row r="8" spans="1:9" x14ac:dyDescent="0.25">
      <c r="A8" s="5">
        <v>42012</v>
      </c>
      <c r="B8" s="6" t="s">
        <v>13</v>
      </c>
      <c r="C8" s="12">
        <v>1433</v>
      </c>
      <c r="D8" s="11" t="s">
        <v>25</v>
      </c>
      <c r="E8" s="11">
        <v>15</v>
      </c>
      <c r="F8" s="9" t="s">
        <v>27</v>
      </c>
      <c r="G8" s="10">
        <f>Tableau1[[#This Row],[Date]]+Tableau1[[#This Row],[Délai]]</f>
        <v>42027</v>
      </c>
    </row>
    <row r="9" spans="1:9" x14ac:dyDescent="0.25">
      <c r="A9" s="5">
        <v>42013</v>
      </c>
      <c r="B9" s="11" t="s">
        <v>14</v>
      </c>
      <c r="C9" s="12">
        <v>9200</v>
      </c>
      <c r="D9" s="8" t="s">
        <v>22</v>
      </c>
      <c r="E9" s="6">
        <v>0</v>
      </c>
      <c r="F9" s="9" t="s">
        <v>26</v>
      </c>
      <c r="G9" s="10">
        <f>Tableau1[[#This Row],[Date]]+Tableau1[[#This Row],[Délai]]</f>
        <v>42013</v>
      </c>
    </row>
    <row r="10" spans="1:9" x14ac:dyDescent="0.25">
      <c r="A10" s="5">
        <v>42014</v>
      </c>
      <c r="B10" s="11" t="s">
        <v>15</v>
      </c>
      <c r="C10" s="12">
        <v>5900</v>
      </c>
      <c r="D10" s="11" t="s">
        <v>25</v>
      </c>
      <c r="E10" s="11">
        <v>15</v>
      </c>
      <c r="F10" s="13" t="s">
        <v>27</v>
      </c>
      <c r="G10" s="10">
        <f>Tableau1[[#This Row],[Date]]+Tableau1[[#This Row],[Délai]]</f>
        <v>42029</v>
      </c>
    </row>
    <row r="11" spans="1:9" x14ac:dyDescent="0.25">
      <c r="A11" s="5">
        <v>42015</v>
      </c>
      <c r="B11" s="11" t="s">
        <v>16</v>
      </c>
      <c r="C11" s="12">
        <v>4800</v>
      </c>
      <c r="D11" s="11" t="s">
        <v>23</v>
      </c>
      <c r="E11" s="11">
        <v>7</v>
      </c>
      <c r="F11" s="9" t="s">
        <v>27</v>
      </c>
      <c r="G11" s="10">
        <f>Tableau1[[#This Row],[Date]]+Tableau1[[#This Row],[Délai]]</f>
        <v>42022</v>
      </c>
    </row>
    <row r="12" spans="1:9" x14ac:dyDescent="0.25">
      <c r="A12" s="5">
        <v>42016</v>
      </c>
      <c r="B12" s="6" t="s">
        <v>17</v>
      </c>
      <c r="C12" s="7">
        <v>3250</v>
      </c>
      <c r="D12" s="11" t="s">
        <v>24</v>
      </c>
      <c r="E12" s="6">
        <v>30</v>
      </c>
      <c r="F12" s="13" t="s">
        <v>27</v>
      </c>
      <c r="G12" s="10">
        <f>Tableau1[[#This Row],[Date]]+Tableau1[[#This Row],[Délai]]</f>
        <v>42046</v>
      </c>
    </row>
    <row r="13" spans="1:9" x14ac:dyDescent="0.25">
      <c r="A13" s="5">
        <v>42017</v>
      </c>
      <c r="B13" s="11" t="s">
        <v>18</v>
      </c>
      <c r="C13" s="12">
        <v>3315</v>
      </c>
      <c r="D13" s="8" t="s">
        <v>22</v>
      </c>
      <c r="E13" s="6">
        <v>0</v>
      </c>
      <c r="F13" s="13" t="s">
        <v>26</v>
      </c>
      <c r="G13" s="10">
        <f>Tableau1[[#This Row],[Date]]+Tableau1[[#This Row],[Délai]]</f>
        <v>42017</v>
      </c>
      <c r="H13" s="3"/>
    </row>
    <row r="14" spans="1:9" x14ac:dyDescent="0.25">
      <c r="A14" s="5">
        <v>42018</v>
      </c>
      <c r="B14" s="11" t="s">
        <v>19</v>
      </c>
      <c r="C14" s="12">
        <v>4100</v>
      </c>
      <c r="D14" s="11" t="s">
        <v>25</v>
      </c>
      <c r="E14" s="6">
        <v>15</v>
      </c>
      <c r="F14" s="13" t="s">
        <v>27</v>
      </c>
      <c r="G14" s="10">
        <f>Tableau1[[#This Row],[Date]]+Tableau1[[#This Row],[Délai]]</f>
        <v>42033</v>
      </c>
      <c r="H14" s="3"/>
    </row>
    <row r="15" spans="1:9" x14ac:dyDescent="0.25">
      <c r="A15" s="5">
        <v>42019</v>
      </c>
      <c r="B15" s="11" t="s">
        <v>20</v>
      </c>
      <c r="C15" s="12">
        <v>7600</v>
      </c>
      <c r="D15" s="11" t="s">
        <v>24</v>
      </c>
      <c r="E15" s="6">
        <v>30</v>
      </c>
      <c r="F15" s="13" t="s">
        <v>27</v>
      </c>
      <c r="G15" s="10">
        <f>Tableau1[[#This Row],[Date]]+Tableau1[[#This Row],[Délai]]</f>
        <v>42049</v>
      </c>
    </row>
    <row r="16" spans="1:9" x14ac:dyDescent="0.25">
      <c r="A16" s="5">
        <v>42020</v>
      </c>
      <c r="B16" s="11" t="s">
        <v>21</v>
      </c>
      <c r="C16" s="12">
        <v>8850</v>
      </c>
      <c r="D16" s="11" t="s">
        <v>23</v>
      </c>
      <c r="E16" s="6">
        <v>7</v>
      </c>
      <c r="F16" s="13" t="s">
        <v>27</v>
      </c>
      <c r="G16" s="10">
        <f>Tableau1[[#This Row],[Date]]+Tableau1[[#This Row],[Délai]]</f>
        <v>42027</v>
      </c>
    </row>
    <row r="17" spans="1:7" x14ac:dyDescent="0.25">
      <c r="A17" s="5">
        <v>42021</v>
      </c>
      <c r="B17" s="11" t="s">
        <v>7</v>
      </c>
      <c r="C17" s="12">
        <v>9940</v>
      </c>
      <c r="D17" s="11" t="s">
        <v>25</v>
      </c>
      <c r="E17" s="6">
        <v>15</v>
      </c>
      <c r="F17" s="13" t="s">
        <v>27</v>
      </c>
      <c r="G17" s="10">
        <f>Tableau1[[#This Row],[Date]]+Tableau1[[#This Row],[Délai]]</f>
        <v>42036</v>
      </c>
    </row>
    <row r="18" spans="1:7" x14ac:dyDescent="0.25">
      <c r="A18" s="5">
        <v>42022</v>
      </c>
      <c r="B18" s="11" t="s">
        <v>8</v>
      </c>
      <c r="C18" s="12">
        <v>2255</v>
      </c>
      <c r="D18" s="8" t="s">
        <v>22</v>
      </c>
      <c r="E18" s="6">
        <v>0</v>
      </c>
      <c r="F18" s="13" t="s">
        <v>26</v>
      </c>
      <c r="G18" s="10">
        <f>Tableau1[[#This Row],[Date]]+Tableau1[[#This Row],[Délai]]</f>
        <v>42022</v>
      </c>
    </row>
    <row r="19" spans="1:7" x14ac:dyDescent="0.25">
      <c r="A19" s="5">
        <v>42023</v>
      </c>
      <c r="B19" s="11" t="s">
        <v>12</v>
      </c>
      <c r="C19" s="12">
        <v>9510</v>
      </c>
      <c r="D19" s="11" t="s">
        <v>25</v>
      </c>
      <c r="E19" s="6">
        <v>15</v>
      </c>
      <c r="F19" s="13" t="s">
        <v>27</v>
      </c>
      <c r="G19" s="10">
        <f>Tableau1[[#This Row],[Date]]+Tableau1[[#This Row],[Délai]]</f>
        <v>42038</v>
      </c>
    </row>
    <row r="20" spans="1:7" x14ac:dyDescent="0.25">
      <c r="A20" s="5">
        <v>42024</v>
      </c>
      <c r="B20" s="11" t="s">
        <v>8</v>
      </c>
      <c r="C20" s="12">
        <v>3570</v>
      </c>
      <c r="D20" s="11" t="s">
        <v>23</v>
      </c>
      <c r="E20" s="11">
        <v>7</v>
      </c>
      <c r="F20" s="13" t="s">
        <v>27</v>
      </c>
      <c r="G20" s="10">
        <f>Tableau1[[#This Row],[Date]]+Tableau1[[#This Row],[Délai]]</f>
        <v>42031</v>
      </c>
    </row>
    <row r="21" spans="1:7" x14ac:dyDescent="0.25">
      <c r="A21" s="5">
        <v>42025</v>
      </c>
      <c r="B21" s="11" t="s">
        <v>13</v>
      </c>
      <c r="C21" s="12">
        <v>8790</v>
      </c>
      <c r="D21" s="11" t="s">
        <v>24</v>
      </c>
      <c r="E21" s="11">
        <v>30</v>
      </c>
      <c r="F21" s="13" t="s">
        <v>27</v>
      </c>
      <c r="G21" s="10">
        <f>Tableau1[[#This Row],[Date]]+Tableau1[[#This Row],[Délai]]</f>
        <v>42055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</vt:lpstr>
      <vt:lpstr>Recap</vt:lpstr>
    </vt:vector>
  </TitlesOfParts>
  <Company>ADMR08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Lorent</dc:creator>
  <cp:lastModifiedBy>Jean-Eric</cp:lastModifiedBy>
  <cp:lastPrinted>2012-11-09T10:06:55Z</cp:lastPrinted>
  <dcterms:created xsi:type="dcterms:W3CDTF">2012-10-12T13:33:02Z</dcterms:created>
  <dcterms:modified xsi:type="dcterms:W3CDTF">2015-01-15T06:12:42Z</dcterms:modified>
</cp:coreProperties>
</file>