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2"/>
  </bookViews>
  <sheets>
    <sheet name="Paramètres" sheetId="3" r:id="rId1"/>
    <sheet name="Données" sheetId="1" r:id="rId2"/>
    <sheet name="GCD" sheetId="4" r:id="rId3"/>
  </sheets>
  <definedNames>
    <definedName name="Segment_Produit">#N/A</definedName>
  </definedNames>
  <calcPr calcId="162913"/>
  <pivotCaches>
    <pivotCache cacheId="9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4" l="1"/>
  <c r="C3" i="3" l="1"/>
  <c r="B3" i="3" s="1"/>
</calcChain>
</file>

<file path=xl/connections.xml><?xml version="1.0" encoding="utf-8"?>
<connections xmlns="http://schemas.openxmlformats.org/spreadsheetml/2006/main">
  <connection id="1" keepAlive="1" name="Requête - T_Dates" description="Connexion à la requête « T_Dates » dans le classeur." type="5" refreshedVersion="0" background="1">
    <dbPr connection="Provider=Microsoft.Mashup.OleDb.1;Data Source=$Workbook$;Location=T_Dates;Extended Properties=&quot;&quot;" command="SELECT * FROM [T_Dates]"/>
  </connection>
  <connection id="2" keepAlive="1" name="Requête - T_Données" description="Connexion à la requête « T_Données » dans le classeur." type="5" refreshedVersion="6">
    <dbPr connection="Provider=Microsoft.Mashup.OleDb.1;Data Source=$Workbook$;Location=T_Données;Extended Properties=&quot;&quot;" command="SELECT * FROM [T_Données]"/>
  </connection>
  <connection id="3" keepAlive="1" name="Requête - T_Objectif" description="Connexion à la requête « T_Objectif » dans le classeur." type="5" refreshedVersion="0" background="1">
    <dbPr connection="Provider=Microsoft.Mashup.OleDb.1;Data Source=$Workbook$;Location=T_Objectif;Extended Properties=&quot;&quot;" command="SELECT * FROM [T_Objectif]"/>
  </connection>
</connections>
</file>

<file path=xl/sharedStrings.xml><?xml version="1.0" encoding="utf-8"?>
<sst xmlns="http://schemas.openxmlformats.org/spreadsheetml/2006/main" count="81" uniqueCount="65">
  <si>
    <t>DEWAGHE</t>
  </si>
  <si>
    <t>TL0710</t>
  </si>
  <si>
    <t>CS8708</t>
  </si>
  <si>
    <t>TL0708</t>
  </si>
  <si>
    <t>TOTAL 708</t>
  </si>
  <si>
    <t>TL0711</t>
  </si>
  <si>
    <t>TL0712</t>
  </si>
  <si>
    <t>TL0732</t>
  </si>
  <si>
    <t>TL0733</t>
  </si>
  <si>
    <t>TL0704</t>
  </si>
  <si>
    <t>TL0705</t>
  </si>
  <si>
    <t>CS8754</t>
  </si>
  <si>
    <t>TM0754</t>
  </si>
  <si>
    <t>TOTAL 754</t>
  </si>
  <si>
    <t>EQUIPE DEWAGHE</t>
  </si>
  <si>
    <t>Colonne1</t>
  </si>
  <si>
    <t>Colonne2</t>
  </si>
  <si>
    <t>01/01/2017</t>
  </si>
  <si>
    <t>01/02/2017</t>
  </si>
  <si>
    <t>01/03/2017</t>
  </si>
  <si>
    <t>01/04/2017</t>
  </si>
  <si>
    <t>01/05/2017</t>
  </si>
  <si>
    <t>01/06/2017</t>
  </si>
  <si>
    <t>01/07/2017</t>
  </si>
  <si>
    <t>01/08/2017</t>
  </si>
  <si>
    <t>01/09/2017</t>
  </si>
  <si>
    <t>01/10/2017</t>
  </si>
  <si>
    <t>01/11/2017</t>
  </si>
  <si>
    <t>01/12/2017</t>
  </si>
  <si>
    <t>01/01/2018</t>
  </si>
  <si>
    <t>01/02/2018</t>
  </si>
  <si>
    <t>01/03/2018</t>
  </si>
  <si>
    <t>01/04/2018</t>
  </si>
  <si>
    <t>01/05/2018</t>
  </si>
  <si>
    <t>01/06/2018</t>
  </si>
  <si>
    <t>01/07/2018</t>
  </si>
  <si>
    <t>01/08/2018</t>
  </si>
  <si>
    <t>01/09/2018</t>
  </si>
  <si>
    <t>01/10/2018</t>
  </si>
  <si>
    <t>01/11/2018</t>
  </si>
  <si>
    <t>01/12/2018</t>
  </si>
  <si>
    <t>2017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</si>
  <si>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</si>
  <si>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</si>
  <si>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</si>
  <si>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</si>
  <si>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</si>
  <si>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</si>
  <si>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</si>
  <si>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</si>
  <si>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</si>
  <si>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</si>
  <si>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</si>
  <si>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</si>
  <si>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2018</t>
  </si>
  <si>
    <t xml:space="preserve">Valeur </t>
  </si>
  <si>
    <t>Début</t>
  </si>
  <si>
    <t>Fin</t>
  </si>
  <si>
    <t>https://forum.excel-pratique.com</t>
  </si>
  <si>
    <t>Objectif</t>
  </si>
  <si>
    <t xml:space="preserve">Objectif </t>
  </si>
  <si>
    <t>Produit</t>
  </si>
  <si>
    <t xml:space="preserve"> </t>
  </si>
  <si>
    <t>B3 : =MOIS.DECALER(C3;-12)</t>
  </si>
  <si>
    <t>C3 : =DATE(ANNEE(AUJOURDHUI());MOIS(AUJOURDHUI());1)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</si>
</sst>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14" fontId="0" fillId="0" borderId="0" xfId="0" applyNumberFormat="1"/>
    <xf numFmtId="10" fontId="0" fillId="0" borderId="0" xfId="0" applyNumberFormat="1"/>
    <xf numFmtId="0" fontId="0" fillId="0" borderId="0" xfId="0" pivotButton="1"/>
    <xf numFmtId="0" fontId="1" fillId="0" borderId="0" xfId="1"/>
    <xf numFmtId="0" fontId="0" fillId="0" borderId="0" xfId="0"/>
    <xf numFmtId="0" fontId="2" fillId="0" borderId="0" xfId="2"/>
  </cellXfs>
  <cellStyles count="3">
    <cellStyle name="Lien hypertexte" xfId="1" builtinId="8"/>
    <cellStyle name="Normal" xfId="0" builtinId="0"/>
    <cellStyle name="Texte explicatif" xfId="2" builtinId="53"/>
  </cellStyles>
  <dxfs count="28"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4" formatCode="0.00%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[PQ - TCD Données glissantes (dates) 2.xlsx]GCD!Tableau croisé dynamique1</c:name>
    <c:fmtId val="1"/>
  </c:pivotSource>
  <c:chart>
    <c:title>
      <c:tx>
        <c:strRef>
          <c:f>GCD!$G$13</c:f>
          <c:strCache>
            <c:ptCount val="1"/>
            <c:pt idx="0">
              <c:v>DEWAGHE : TOTAL 708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bg1">
              <a:lumMod val="85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numFmt formatCode="0.0%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"/>
        <c:spPr>
          <a:ln w="19050" cap="rnd">
            <a:solidFill>
              <a:srgbClr val="FF0000"/>
            </a:solidFill>
            <a:round/>
          </a:ln>
          <a:effectLst/>
        </c:spPr>
        <c:marker>
          <c:symbol val="none"/>
        </c:marker>
        <c:dLbl>
          <c:idx val="0"/>
          <c:numFmt formatCode="0.0%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FF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r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layout/>
          <c:numFmt formatCode="0.0%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FF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3"/>
        <c:spPr>
          <a:solidFill>
            <a:schemeClr val="bg1">
              <a:lumMod val="75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numFmt formatCode="0.0%;\-0.0%;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4"/>
        <c:spPr>
          <a:ln w="22225" cap="rnd">
            <a:solidFill>
              <a:srgbClr val="FF0000"/>
            </a:solidFill>
            <a:round/>
          </a:ln>
          <a:effectLst/>
        </c:spPr>
        <c:marker>
          <c:symbol val="none"/>
        </c:marker>
        <c:dLbl>
          <c:idx val="0"/>
          <c:numFmt formatCode="0.0%;\-0.0%;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rgbClr val="FF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22225" cap="rnd">
            <a:solidFill>
              <a:srgbClr val="FF0000"/>
            </a:solidFill>
            <a:round/>
          </a:ln>
          <a:effectLst/>
        </c:spPr>
        <c:marker>
          <c:symbol val="none"/>
        </c:marker>
        <c:dLbl>
          <c:idx val="0"/>
          <c:layout/>
          <c:numFmt formatCode="0.0%;\-0.0%;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rgbClr val="FF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GCD!$G$13</c:f>
              <c:strCache>
                <c:ptCount val="1"/>
                <c:pt idx="0">
                  <c:v>Valeur </c:v>
                </c:pt>
              </c:strCache>
            </c:strRef>
          </c:tx>
          <c:spPr>
            <a:solidFill>
              <a:schemeClr val="bg1">
                <a:lumMod val="75000"/>
              </a:schemeClr>
            </a:solidFill>
            <a:ln>
              <a:noFill/>
            </a:ln>
            <a:effectLst/>
          </c:spPr>
          <c:invertIfNegative val="0"/>
          <c:dLbls>
            <c:numFmt formatCode="0.0%;\-0.0%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GCD!$G$13</c:f>
              <c:multiLvlStrCache>
                <c:ptCount val="13"/>
                <c:lvl>
                  <c:pt idx="0">
                    <c:v>févr</c:v>
                  </c:pt>
                  <c:pt idx="1">
                    <c:v>mars</c:v>
                  </c:pt>
                  <c:pt idx="2">
                    <c:v>avr</c:v>
                  </c:pt>
                  <c:pt idx="3">
                    <c:v>mai</c:v>
                  </c:pt>
                  <c:pt idx="4">
                    <c:v>juin</c:v>
                  </c:pt>
                  <c:pt idx="5">
                    <c:v>juil</c:v>
                  </c:pt>
                  <c:pt idx="6">
                    <c:v>août</c:v>
                  </c:pt>
                  <c:pt idx="7">
                    <c:v>sept</c:v>
                  </c:pt>
                  <c:pt idx="8">
                    <c:v>oct</c:v>
                  </c:pt>
                  <c:pt idx="9">
                    <c:v>nov</c:v>
                  </c:pt>
                  <c:pt idx="10">
                    <c:v>déc</c:v>
                  </c:pt>
                  <c:pt idx="11">
                    <c:v>janv</c:v>
                  </c:pt>
                  <c:pt idx="12">
                    <c:v>févr</c:v>
                  </c:pt>
                </c:lvl>
                <c:lvl>
                  <c:pt idx="0">
                    <c:v>2017</c:v>
                  </c:pt>
                  <c:pt idx="11">
                    <c:v>2018</c:v>
                  </c:pt>
                </c:lvl>
              </c:multiLvlStrCache>
            </c:multiLvlStrRef>
          </c:cat>
          <c:val>
            <c:numRef>
              <c:f>GCD!$G$13</c:f>
              <c:numCache>
                <c:formatCode>0.00%</c:formatCode>
                <c:ptCount val="13"/>
                <c:pt idx="0">
                  <c:v>0.15034482758620701</c:v>
                </c:pt>
                <c:pt idx="1">
                  <c:v>0.17940199335548199</c:v>
                </c:pt>
                <c:pt idx="2">
                  <c:v>0.16714285714285701</c:v>
                </c:pt>
                <c:pt idx="3">
                  <c:v>0.10164835164835199</c:v>
                </c:pt>
                <c:pt idx="4">
                  <c:v>0.11913357400721999</c:v>
                </c:pt>
                <c:pt idx="5">
                  <c:v>0.134615384615385</c:v>
                </c:pt>
                <c:pt idx="6">
                  <c:v>0.152022315202232</c:v>
                </c:pt>
                <c:pt idx="7">
                  <c:v>5.64826700898588E-2</c:v>
                </c:pt>
                <c:pt idx="8">
                  <c:v>9.8324022346368695E-2</c:v>
                </c:pt>
                <c:pt idx="9">
                  <c:v>7.3260073260073305E-2</c:v>
                </c:pt>
                <c:pt idx="10">
                  <c:v>0.12741312741312699</c:v>
                </c:pt>
                <c:pt idx="11">
                  <c:v>8.1212121212121194E-2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B13-487C-810A-AE0BCFCD7B5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98570104"/>
        <c:axId val="498568464"/>
      </c:barChart>
      <c:lineChart>
        <c:grouping val="standard"/>
        <c:varyColors val="0"/>
        <c:ser>
          <c:idx val="1"/>
          <c:order val="1"/>
          <c:tx>
            <c:strRef>
              <c:f>GCD!$G$13</c:f>
              <c:strCache>
                <c:ptCount val="1"/>
                <c:pt idx="0">
                  <c:v>Objectif </c:v>
                </c:pt>
              </c:strCache>
            </c:strRef>
          </c:tx>
          <c:spPr>
            <a:ln w="2222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dLbls>
            <c:dLbl>
              <c:idx val="12"/>
              <c:layout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2-5B13-487C-810A-AE0BCFCD7B51}"/>
                </c:ext>
              </c:extLst>
            </c:dLbl>
            <c:numFmt formatCode="0.0%;\-0.0%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GCD!$G$13</c:f>
              <c:multiLvlStrCache>
                <c:ptCount val="13"/>
                <c:lvl>
                  <c:pt idx="0">
                    <c:v>févr</c:v>
                  </c:pt>
                  <c:pt idx="1">
                    <c:v>mars</c:v>
                  </c:pt>
                  <c:pt idx="2">
                    <c:v>avr</c:v>
                  </c:pt>
                  <c:pt idx="3">
                    <c:v>mai</c:v>
                  </c:pt>
                  <c:pt idx="4">
                    <c:v>juin</c:v>
                  </c:pt>
                  <c:pt idx="5">
                    <c:v>juil</c:v>
                  </c:pt>
                  <c:pt idx="6">
                    <c:v>août</c:v>
                  </c:pt>
                  <c:pt idx="7">
                    <c:v>sept</c:v>
                  </c:pt>
                  <c:pt idx="8">
                    <c:v>oct</c:v>
                  </c:pt>
                  <c:pt idx="9">
                    <c:v>nov</c:v>
                  </c:pt>
                  <c:pt idx="10">
                    <c:v>déc</c:v>
                  </c:pt>
                  <c:pt idx="11">
                    <c:v>janv</c:v>
                  </c:pt>
                  <c:pt idx="12">
                    <c:v>févr</c:v>
                  </c:pt>
                </c:lvl>
                <c:lvl>
                  <c:pt idx="0">
                    <c:v>2017</c:v>
                  </c:pt>
                  <c:pt idx="11">
                    <c:v>2018</c:v>
                  </c:pt>
                </c:lvl>
              </c:multiLvlStrCache>
            </c:multiLvlStrRef>
          </c:cat>
          <c:val>
            <c:numRef>
              <c:f>GCD!$G$13</c:f>
              <c:numCache>
                <c:formatCode>0.00%</c:formatCode>
                <c:ptCount val="13"/>
                <c:pt idx="0">
                  <c:v>0.13500000000000001</c:v>
                </c:pt>
                <c:pt idx="1">
                  <c:v>0.13500000000000001</c:v>
                </c:pt>
                <c:pt idx="2">
                  <c:v>0.13500000000000001</c:v>
                </c:pt>
                <c:pt idx="3">
                  <c:v>0.13500000000000001</c:v>
                </c:pt>
                <c:pt idx="4">
                  <c:v>0.13500000000000001</c:v>
                </c:pt>
                <c:pt idx="5">
                  <c:v>0.13500000000000001</c:v>
                </c:pt>
                <c:pt idx="6">
                  <c:v>0.13500000000000001</c:v>
                </c:pt>
                <c:pt idx="7">
                  <c:v>0.13500000000000001</c:v>
                </c:pt>
                <c:pt idx="8">
                  <c:v>0.13500000000000001</c:v>
                </c:pt>
                <c:pt idx="9">
                  <c:v>0.13500000000000001</c:v>
                </c:pt>
                <c:pt idx="10">
                  <c:v>0.13500000000000001</c:v>
                </c:pt>
                <c:pt idx="11">
                  <c:v>0.13500000000000001</c:v>
                </c:pt>
                <c:pt idx="12">
                  <c:v>0.13500000000000001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B13-487C-810A-AE0BCFCD7B5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98570104"/>
        <c:axId val="498568464"/>
      </c:lineChart>
      <c:catAx>
        <c:axId val="4985701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8568464"/>
        <c:crosses val="autoZero"/>
        <c:auto val="1"/>
        <c:lblAlgn val="ctr"/>
        <c:lblOffset val="100"/>
        <c:noMultiLvlLbl val="0"/>
      </c:catAx>
      <c:valAx>
        <c:axId val="4985684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85701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4759</xdr:colOff>
      <xdr:row>1</xdr:row>
      <xdr:rowOff>1</xdr:rowOff>
    </xdr:from>
    <xdr:to>
      <xdr:col>10</xdr:col>
      <xdr:colOff>542925</xdr:colOff>
      <xdr:row>7</xdr:row>
      <xdr:rowOff>38101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Produi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dui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9059" y="190501"/>
              <a:ext cx="6824666" cy="1181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4761</xdr:colOff>
      <xdr:row>8</xdr:row>
      <xdr:rowOff>4762</xdr:rowOff>
    </xdr:from>
    <xdr:to>
      <xdr:col>10</xdr:col>
      <xdr:colOff>114299</xdr:colOff>
      <xdr:row>26</xdr:row>
      <xdr:rowOff>4762</xdr:rowOff>
    </xdr:to>
    <xdr:graphicFrame macro="">
      <xdr:nvGraphicFramePr>
        <xdr:cNvPr id="3" name="Graphique 2"/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45.391502430553" createdVersion="6" refreshedVersion="6" minRefreshableVersion="3" recordCount="181">
  <cacheSource type="external" connectionId="2"/>
  <cacheFields count="5">
    <cacheField name="Produit" numFmtId="0">
      <sharedItems count="14">
        <s v="TL0710"/>
        <s v="CS8708"/>
        <s v="TL0708"/>
        <s v="TOTAL 708"/>
        <s v="TL0711"/>
        <s v="TL0712"/>
        <s v="TL0732"/>
        <s v="TL0733"/>
        <s v="TL0704"/>
        <s v="TL0705"/>
        <s v="CS8754"/>
        <s v="TM0754"/>
        <s v="TOTAL 754"/>
        <s v="EQUIPE DEWAGHE"/>
      </sharedItems>
    </cacheField>
    <cacheField name="Date" numFmtId="0">
      <sharedItems containsSemiMixedTypes="0" containsNonDate="0" containsDate="1" containsString="0" minDate="2017-02-01T00:00:00" maxDate="2018-02-02T00:00:00" count="13">
        <d v="2017-02-01T00:00:00"/>
        <d v="2017-03-01T00:00:00"/>
        <d v="2017-04-01T00:00:00"/>
        <d v="2017-05-01T00:00:00"/>
        <d v="2017-06-01T00:00:00"/>
        <d v="2017-07-01T00:00:00"/>
        <d v="2017-08-01T00:00:00"/>
        <d v="2017-09-01T00:00:00"/>
        <d v="2017-10-01T00:00:00"/>
        <d v="2017-11-01T00:00:00"/>
        <d v="2017-12-01T00:00:00"/>
        <d v="2018-01-01T00:00:00"/>
        <d v="2018-02-01T00:00:00"/>
      </sharedItems>
      <fieldGroup par="4" base="1">
        <rangePr groupBy="months" startDate="2017-02-01T00:00:00" endDate="2018-02-02T00:00:00"/>
        <groupItems count="14">
          <s v="&lt;01/02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2/2018"/>
        </groupItems>
      </fieldGroup>
    </cacheField>
    <cacheField name="Valeur" numFmtId="0">
      <sharedItems containsSemiMixedTypes="0" containsString="0" containsNumber="1" minValue="0" maxValue="0.42283950617284"/>
    </cacheField>
    <cacheField name="Objectif" numFmtId="0">
      <sharedItems containsSemiMixedTypes="0" containsString="0" containsNumber="1" minValue="0.13500000000000001" maxValue="0.13500000000000001" count="1">
        <n v="0.13500000000000001"/>
      </sharedItems>
    </cacheField>
    <cacheField name="Années" numFmtId="0" databaseField="0">
      <fieldGroup base="1">
        <rangePr groupBy="years" startDate="2017-02-01T00:00:00" endDate="2018-02-02T00:00:00"/>
        <groupItems count="4">
          <s v="&lt;01/02/2017"/>
          <s v="2017"/>
          <s v="2018"/>
          <s v="&gt;02/02/2018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1">
  <r>
    <x v="0"/>
    <x v="0"/>
    <n v="0.19455252918287899"/>
    <x v="0"/>
  </r>
  <r>
    <x v="0"/>
    <x v="1"/>
    <n v="0.15666666666666701"/>
    <x v="0"/>
  </r>
  <r>
    <x v="0"/>
    <x v="2"/>
    <n v="0.19368421052631599"/>
    <x v="0"/>
  </r>
  <r>
    <x v="0"/>
    <x v="3"/>
    <n v="0.16827852998065801"/>
    <x v="0"/>
  </r>
  <r>
    <x v="0"/>
    <x v="4"/>
    <n v="0.180555555555556"/>
    <x v="0"/>
  </r>
  <r>
    <x v="0"/>
    <x v="5"/>
    <n v="0.210743801652893"/>
    <x v="0"/>
  </r>
  <r>
    <x v="0"/>
    <x v="6"/>
    <n v="0.24542124542124499"/>
    <x v="0"/>
  </r>
  <r>
    <x v="0"/>
    <x v="7"/>
    <n v="0.22088353413654599"/>
    <x v="0"/>
  </r>
  <r>
    <x v="0"/>
    <x v="8"/>
    <n v="0.220812182741117"/>
    <x v="0"/>
  </r>
  <r>
    <x v="0"/>
    <x v="9"/>
    <n v="0.189075630252101"/>
    <x v="0"/>
  </r>
  <r>
    <x v="0"/>
    <x v="10"/>
    <n v="0.261278195488722"/>
    <x v="0"/>
  </r>
  <r>
    <x v="0"/>
    <x v="11"/>
    <n v="0.17840375586854501"/>
    <x v="0"/>
  </r>
  <r>
    <x v="0"/>
    <x v="12"/>
    <n v="0"/>
    <x v="0"/>
  </r>
  <r>
    <x v="1"/>
    <x v="0"/>
    <n v="7.1942446043165497E-3"/>
    <x v="0"/>
  </r>
  <r>
    <x v="1"/>
    <x v="1"/>
    <n v="7.1684587813620098E-3"/>
    <x v="0"/>
  </r>
  <r>
    <x v="1"/>
    <x v="2"/>
    <n v="0"/>
    <x v="0"/>
  </r>
  <r>
    <x v="1"/>
    <x v="3"/>
    <n v="0"/>
    <x v="0"/>
  </r>
  <r>
    <x v="1"/>
    <x v="4"/>
    <n v="0"/>
    <x v="0"/>
  </r>
  <r>
    <x v="1"/>
    <x v="5"/>
    <n v="0"/>
    <x v="0"/>
  </r>
  <r>
    <x v="1"/>
    <x v="6"/>
    <n v="0.13576158940397401"/>
    <x v="0"/>
  </r>
  <r>
    <x v="1"/>
    <x v="7"/>
    <n v="0"/>
    <x v="0"/>
  </r>
  <r>
    <x v="1"/>
    <x v="8"/>
    <n v="0"/>
    <x v="0"/>
  </r>
  <r>
    <x v="1"/>
    <x v="9"/>
    <n v="0"/>
    <x v="0"/>
  </r>
  <r>
    <x v="1"/>
    <x v="10"/>
    <n v="7.1895424836601302E-2"/>
    <x v="0"/>
  </r>
  <r>
    <x v="1"/>
    <x v="11"/>
    <n v="0"/>
    <x v="0"/>
  </r>
  <r>
    <x v="1"/>
    <x v="12"/>
    <n v="0"/>
    <x v="0"/>
  </r>
  <r>
    <x v="2"/>
    <x v="0"/>
    <n v="0.23937360178970901"/>
    <x v="0"/>
  </r>
  <r>
    <x v="2"/>
    <x v="1"/>
    <n v="0.256410256410256"/>
    <x v="0"/>
  </r>
  <r>
    <x v="2"/>
    <x v="2"/>
    <n v="0.26292134831460701"/>
    <x v="0"/>
  </r>
  <r>
    <x v="2"/>
    <x v="3"/>
    <n v="0.16017316017316"/>
    <x v="0"/>
  </r>
  <r>
    <x v="2"/>
    <x v="4"/>
    <n v="0.17934782608695601"/>
    <x v="0"/>
  </r>
  <r>
    <x v="2"/>
    <x v="5"/>
    <n v="0.20588235294117599"/>
    <x v="0"/>
  </r>
  <r>
    <x v="2"/>
    <x v="6"/>
    <n v="0.16385542168674699"/>
    <x v="0"/>
  </r>
  <r>
    <x v="2"/>
    <x v="7"/>
    <n v="9.0909090909090898E-2"/>
    <x v="0"/>
  </r>
  <r>
    <x v="2"/>
    <x v="8"/>
    <n v="0.15742397137746"/>
    <x v="0"/>
  </r>
  <r>
    <x v="2"/>
    <x v="9"/>
    <n v="0.12345679012345701"/>
    <x v="0"/>
  </r>
  <r>
    <x v="2"/>
    <x v="10"/>
    <n v="0.16348195329087001"/>
    <x v="0"/>
  </r>
  <r>
    <x v="2"/>
    <x v="11"/>
    <n v="0.122935779816514"/>
    <x v="0"/>
  </r>
  <r>
    <x v="2"/>
    <x v="12"/>
    <n v="0"/>
    <x v="0"/>
  </r>
  <r>
    <x v="3"/>
    <x v="0"/>
    <n v="0.15034482758620701"/>
    <x v="0"/>
  </r>
  <r>
    <x v="3"/>
    <x v="1"/>
    <n v="0.17940199335548199"/>
    <x v="0"/>
  </r>
  <r>
    <x v="3"/>
    <x v="2"/>
    <n v="0.16714285714285701"/>
    <x v="0"/>
  </r>
  <r>
    <x v="3"/>
    <x v="3"/>
    <n v="0.10164835164835199"/>
    <x v="0"/>
  </r>
  <r>
    <x v="3"/>
    <x v="4"/>
    <n v="0.11913357400721999"/>
    <x v="0"/>
  </r>
  <r>
    <x v="3"/>
    <x v="5"/>
    <n v="0.134615384615385"/>
    <x v="0"/>
  </r>
  <r>
    <x v="3"/>
    <x v="6"/>
    <n v="0.152022315202232"/>
    <x v="0"/>
  </r>
  <r>
    <x v="3"/>
    <x v="7"/>
    <n v="5.64826700898588E-2"/>
    <x v="0"/>
  </r>
  <r>
    <x v="3"/>
    <x v="8"/>
    <n v="9.8324022346368695E-2"/>
    <x v="0"/>
  </r>
  <r>
    <x v="3"/>
    <x v="9"/>
    <n v="7.3260073260073305E-2"/>
    <x v="0"/>
  </r>
  <r>
    <x v="3"/>
    <x v="10"/>
    <n v="0.12741312741312699"/>
    <x v="0"/>
  </r>
  <r>
    <x v="3"/>
    <x v="11"/>
    <n v="8.1212121212121194E-2"/>
    <x v="0"/>
  </r>
  <r>
    <x v="3"/>
    <x v="12"/>
    <n v="0"/>
    <x v="0"/>
  </r>
  <r>
    <x v="4"/>
    <x v="0"/>
    <n v="0.21105527638190999"/>
    <x v="0"/>
  </r>
  <r>
    <x v="4"/>
    <x v="1"/>
    <n v="0.155797101449275"/>
    <x v="0"/>
  </r>
  <r>
    <x v="4"/>
    <x v="2"/>
    <n v="0.24034334763948501"/>
    <x v="0"/>
  </r>
  <r>
    <x v="4"/>
    <x v="3"/>
    <n v="0.18897637795275599"/>
    <x v="0"/>
  </r>
  <r>
    <x v="4"/>
    <x v="4"/>
    <n v="0.14090909090909101"/>
    <x v="0"/>
  </r>
  <r>
    <x v="4"/>
    <x v="5"/>
    <n v="0.137777777777778"/>
    <x v="0"/>
  </r>
  <r>
    <x v="4"/>
    <x v="6"/>
    <n v="0.12935323383084599"/>
    <x v="0"/>
  </r>
  <r>
    <x v="4"/>
    <x v="7"/>
    <n v="0.20895522388059701"/>
    <x v="0"/>
  </r>
  <r>
    <x v="4"/>
    <x v="8"/>
    <n v="0.10952380952381"/>
    <x v="0"/>
  </r>
  <r>
    <x v="4"/>
    <x v="9"/>
    <n v="0.173501577287066"/>
    <x v="0"/>
  </r>
  <r>
    <x v="4"/>
    <x v="10"/>
    <n v="0.21285140562249"/>
    <x v="0"/>
  </r>
  <r>
    <x v="4"/>
    <x v="11"/>
    <n v="0.14537444933920701"/>
    <x v="0"/>
  </r>
  <r>
    <x v="4"/>
    <x v="12"/>
    <n v="0"/>
    <x v="0"/>
  </r>
  <r>
    <x v="5"/>
    <x v="0"/>
    <n v="0.21782178217821799"/>
    <x v="0"/>
  </r>
  <r>
    <x v="5"/>
    <x v="1"/>
    <n v="0.18633540372670801"/>
    <x v="0"/>
  </r>
  <r>
    <x v="5"/>
    <x v="2"/>
    <n v="0.20946915351506501"/>
    <x v="0"/>
  </r>
  <r>
    <x v="5"/>
    <x v="3"/>
    <n v="0.217741935483871"/>
    <x v="0"/>
  </r>
  <r>
    <x v="5"/>
    <x v="4"/>
    <n v="0.19519519519519499"/>
    <x v="0"/>
  </r>
  <r>
    <x v="5"/>
    <x v="5"/>
    <n v="0.183925811437403"/>
    <x v="0"/>
  </r>
  <r>
    <x v="5"/>
    <x v="6"/>
    <n v="0.27557411273486399"/>
    <x v="0"/>
  </r>
  <r>
    <x v="5"/>
    <x v="7"/>
    <n v="0.307359307359307"/>
    <x v="0"/>
  </r>
  <r>
    <x v="5"/>
    <x v="8"/>
    <n v="0.24132231404958701"/>
    <x v="0"/>
  </r>
  <r>
    <x v="5"/>
    <x v="9"/>
    <n v="0.175539568345324"/>
    <x v="0"/>
  </r>
  <r>
    <x v="5"/>
    <x v="10"/>
    <n v="0.208909370199693"/>
    <x v="0"/>
  </r>
  <r>
    <x v="5"/>
    <x v="11"/>
    <n v="0.18737672583826401"/>
    <x v="0"/>
  </r>
  <r>
    <x v="5"/>
    <x v="12"/>
    <n v="0"/>
    <x v="0"/>
  </r>
  <r>
    <x v="6"/>
    <x v="0"/>
    <n v="0.232686980609418"/>
    <x v="0"/>
  </r>
  <r>
    <x v="6"/>
    <x v="1"/>
    <n v="0.22368421052631601"/>
    <x v="0"/>
  </r>
  <r>
    <x v="6"/>
    <x v="2"/>
    <n v="0.265060240963855"/>
    <x v="0"/>
  </r>
  <r>
    <x v="6"/>
    <x v="3"/>
    <n v="0.2525"/>
    <x v="0"/>
  </r>
  <r>
    <x v="6"/>
    <x v="4"/>
    <n v="0.27945205479452101"/>
    <x v="0"/>
  </r>
  <r>
    <x v="6"/>
    <x v="5"/>
    <n v="0.42283950617284"/>
    <x v="0"/>
  </r>
  <r>
    <x v="6"/>
    <x v="6"/>
    <n v="0.32452830188679199"/>
    <x v="0"/>
  </r>
  <r>
    <x v="6"/>
    <x v="7"/>
    <n v="0.29194630872483202"/>
    <x v="0"/>
  </r>
  <r>
    <x v="6"/>
    <x v="8"/>
    <n v="0.24695121951219501"/>
    <x v="0"/>
  </r>
  <r>
    <x v="6"/>
    <x v="9"/>
    <n v="0.29936305732484098"/>
    <x v="0"/>
  </r>
  <r>
    <x v="6"/>
    <x v="10"/>
    <n v="0.35735735735735702"/>
    <x v="0"/>
  </r>
  <r>
    <x v="6"/>
    <x v="11"/>
    <n v="0.32758620689655199"/>
    <x v="0"/>
  </r>
  <r>
    <x v="6"/>
    <x v="12"/>
    <n v="0"/>
    <x v="0"/>
  </r>
  <r>
    <x v="7"/>
    <x v="0"/>
    <n v="0.124260355029586"/>
    <x v="0"/>
  </r>
  <r>
    <x v="7"/>
    <x v="1"/>
    <n v="0.12589073634204301"/>
    <x v="0"/>
  </r>
  <r>
    <x v="7"/>
    <x v="2"/>
    <n v="0.108262108262108"/>
    <x v="0"/>
  </r>
  <r>
    <x v="7"/>
    <x v="3"/>
    <n v="8.4337349397590397E-2"/>
    <x v="0"/>
  </r>
  <r>
    <x v="7"/>
    <x v="4"/>
    <n v="0.219211822660099"/>
    <x v="0"/>
  </r>
  <r>
    <x v="7"/>
    <x v="5"/>
    <n v="0.14840182648401801"/>
    <x v="0"/>
  </r>
  <r>
    <x v="7"/>
    <x v="6"/>
    <n v="0.14018691588785001"/>
    <x v="0"/>
  </r>
  <r>
    <x v="7"/>
    <x v="7"/>
    <n v="0.17369727047146399"/>
    <x v="0"/>
  </r>
  <r>
    <x v="7"/>
    <x v="8"/>
    <n v="0.18632075471698101"/>
    <x v="0"/>
  </r>
  <r>
    <x v="7"/>
    <x v="9"/>
    <n v="0.23382045929018799"/>
    <x v="0"/>
  </r>
  <r>
    <x v="7"/>
    <x v="10"/>
    <n v="0.22303921568627499"/>
    <x v="0"/>
  </r>
  <r>
    <x v="7"/>
    <x v="11"/>
    <n v="0.222506393861893"/>
    <x v="0"/>
  </r>
  <r>
    <x v="7"/>
    <x v="12"/>
    <n v="0"/>
    <x v="0"/>
  </r>
  <r>
    <x v="8"/>
    <x v="0"/>
    <n v="0.25541125541125498"/>
    <x v="0"/>
  </r>
  <r>
    <x v="8"/>
    <x v="1"/>
    <n v="0.247600767754319"/>
    <x v="0"/>
  </r>
  <r>
    <x v="8"/>
    <x v="2"/>
    <n v="0.252100840336134"/>
    <x v="0"/>
  </r>
  <r>
    <x v="8"/>
    <x v="3"/>
    <n v="0.27626459143968901"/>
    <x v="0"/>
  </r>
  <r>
    <x v="8"/>
    <x v="4"/>
    <n v="0.21085594989561601"/>
    <x v="0"/>
  </r>
  <r>
    <x v="8"/>
    <x v="5"/>
    <n v="0.22779922779922801"/>
    <x v="0"/>
  </r>
  <r>
    <x v="8"/>
    <x v="6"/>
    <n v="0.19622641509434"/>
    <x v="0"/>
  </r>
  <r>
    <x v="8"/>
    <x v="7"/>
    <n v="0.13627254509018"/>
    <x v="0"/>
  </r>
  <r>
    <x v="8"/>
    <x v="8"/>
    <n v="0.141453831041257"/>
    <x v="0"/>
  </r>
  <r>
    <x v="8"/>
    <x v="9"/>
    <n v="0.196330275229358"/>
    <x v="0"/>
  </r>
  <r>
    <x v="8"/>
    <x v="10"/>
    <n v="0.172597864768683"/>
    <x v="0"/>
  </r>
  <r>
    <x v="8"/>
    <x v="11"/>
    <n v="0.13679245283018901"/>
    <x v="0"/>
  </r>
  <r>
    <x v="8"/>
    <x v="12"/>
    <n v="0"/>
    <x v="0"/>
  </r>
  <r>
    <x v="9"/>
    <x v="0"/>
    <n v="0.14571948998178499"/>
    <x v="0"/>
  </r>
  <r>
    <x v="9"/>
    <x v="1"/>
    <n v="0.12792511700468001"/>
    <x v="0"/>
  </r>
  <r>
    <x v="9"/>
    <x v="2"/>
    <n v="0.14933837429111499"/>
    <x v="0"/>
  </r>
  <r>
    <x v="9"/>
    <x v="3"/>
    <n v="0.19852941176470601"/>
    <x v="0"/>
  </r>
  <r>
    <x v="9"/>
    <x v="4"/>
    <n v="0.182444061962134"/>
    <x v="0"/>
  </r>
  <r>
    <x v="9"/>
    <x v="5"/>
    <n v="0.205078125"/>
    <x v="0"/>
  </r>
  <r>
    <x v="9"/>
    <x v="6"/>
    <n v="0.19402985074626899"/>
    <x v="0"/>
  </r>
  <r>
    <x v="9"/>
    <x v="7"/>
    <n v="0.129740518962076"/>
    <x v="0"/>
  </r>
  <r>
    <x v="9"/>
    <x v="8"/>
    <n v="0.17910447761194001"/>
    <x v="0"/>
  </r>
  <r>
    <x v="9"/>
    <x v="9"/>
    <n v="0.21499013806706099"/>
    <x v="0"/>
  </r>
  <r>
    <x v="9"/>
    <x v="10"/>
    <n v="0.160377358490566"/>
    <x v="0"/>
  </r>
  <r>
    <x v="9"/>
    <x v="11"/>
    <n v="0.14484126984126999"/>
    <x v="0"/>
  </r>
  <r>
    <x v="9"/>
    <x v="12"/>
    <n v="0"/>
    <x v="0"/>
  </r>
  <r>
    <x v="10"/>
    <x v="0"/>
    <n v="0"/>
    <x v="0"/>
  </r>
  <r>
    <x v="10"/>
    <x v="2"/>
    <n v="1.4705882352941201E-2"/>
    <x v="0"/>
  </r>
  <r>
    <x v="10"/>
    <x v="3"/>
    <n v="2.32558139534884E-2"/>
    <x v="0"/>
  </r>
  <r>
    <x v="10"/>
    <x v="4"/>
    <n v="8.8607594936708903E-2"/>
    <x v="0"/>
  </r>
  <r>
    <x v="10"/>
    <x v="5"/>
    <n v="0"/>
    <x v="0"/>
  </r>
  <r>
    <x v="10"/>
    <x v="6"/>
    <n v="0"/>
    <x v="0"/>
  </r>
  <r>
    <x v="10"/>
    <x v="7"/>
    <n v="0"/>
    <x v="0"/>
  </r>
  <r>
    <x v="10"/>
    <x v="8"/>
    <n v="8.4033613445378096E-3"/>
    <x v="0"/>
  </r>
  <r>
    <x v="10"/>
    <x v="9"/>
    <n v="0"/>
    <x v="0"/>
  </r>
  <r>
    <x v="10"/>
    <x v="10"/>
    <n v="8.2474226804123696E-2"/>
    <x v="0"/>
  </r>
  <r>
    <x v="10"/>
    <x v="11"/>
    <n v="0"/>
    <x v="0"/>
  </r>
  <r>
    <x v="10"/>
    <x v="12"/>
    <n v="0"/>
    <x v="0"/>
  </r>
  <r>
    <x v="11"/>
    <x v="0"/>
    <n v="0.17622950819672101"/>
    <x v="0"/>
  </r>
  <r>
    <x v="11"/>
    <x v="1"/>
    <n v="0.12765957446808501"/>
    <x v="0"/>
  </r>
  <r>
    <x v="11"/>
    <x v="2"/>
    <n v="0.17977528089887601"/>
    <x v="0"/>
  </r>
  <r>
    <x v="11"/>
    <x v="3"/>
    <n v="0.27426160337552702"/>
    <x v="0"/>
  </r>
  <r>
    <x v="11"/>
    <x v="4"/>
    <n v="0.25757575757575801"/>
    <x v="0"/>
  </r>
  <r>
    <x v="11"/>
    <x v="5"/>
    <n v="0.328703703703704"/>
    <x v="0"/>
  </r>
  <r>
    <x v="11"/>
    <x v="6"/>
    <n v="0.29338842975206603"/>
    <x v="0"/>
  </r>
  <r>
    <x v="11"/>
    <x v="7"/>
    <n v="0.28000000000000003"/>
    <x v="0"/>
  </r>
  <r>
    <x v="11"/>
    <x v="8"/>
    <n v="0.26359832635983299"/>
    <x v="0"/>
  </r>
  <r>
    <x v="11"/>
    <x v="9"/>
    <n v="0.248847926267281"/>
    <x v="0"/>
  </r>
  <r>
    <x v="11"/>
    <x v="10"/>
    <n v="0.28820960698690001"/>
    <x v="0"/>
  </r>
  <r>
    <x v="11"/>
    <x v="11"/>
    <n v="0.31380753138075301"/>
    <x v="0"/>
  </r>
  <r>
    <x v="11"/>
    <x v="12"/>
    <n v="0"/>
    <x v="0"/>
  </r>
  <r>
    <x v="12"/>
    <x v="0"/>
    <n v="0.138709677419355"/>
    <x v="0"/>
  </r>
  <r>
    <x v="12"/>
    <x v="1"/>
    <n v="0.107865168539326"/>
    <x v="0"/>
  </r>
  <r>
    <x v="12"/>
    <x v="2"/>
    <n v="0.14626865671641801"/>
    <x v="0"/>
  </r>
  <r>
    <x v="12"/>
    <x v="3"/>
    <n v="0.20743034055727599"/>
    <x v="0"/>
  </r>
  <r>
    <x v="12"/>
    <x v="4"/>
    <n v="0.20938628158844799"/>
    <x v="0"/>
  </r>
  <r>
    <x v="12"/>
    <x v="5"/>
    <n v="0.211309523809524"/>
    <x v="0"/>
  </r>
  <r>
    <x v="12"/>
    <x v="6"/>
    <n v="0.20227920227920199"/>
    <x v="0"/>
  </r>
  <r>
    <x v="12"/>
    <x v="7"/>
    <n v="0.15408805031446501"/>
    <x v="0"/>
  </r>
  <r>
    <x v="12"/>
    <x v="8"/>
    <n v="0.17877094972067001"/>
    <x v="0"/>
  </r>
  <r>
    <x v="12"/>
    <x v="9"/>
    <n v="0.18305084745762701"/>
    <x v="0"/>
  </r>
  <r>
    <x v="12"/>
    <x v="10"/>
    <n v="0.22699386503067501"/>
    <x v="0"/>
  </r>
  <r>
    <x v="12"/>
    <x v="11"/>
    <n v="0.23148148148148101"/>
    <x v="0"/>
  </r>
  <r>
    <x v="12"/>
    <x v="12"/>
    <n v="0"/>
    <x v="0"/>
  </r>
  <r>
    <x v="13"/>
    <x v="0"/>
    <n v="0.201075268817204"/>
    <x v="0"/>
  </r>
  <r>
    <x v="13"/>
    <x v="1"/>
    <n v="0.18157483827793899"/>
    <x v="0"/>
  </r>
  <r>
    <x v="13"/>
    <x v="2"/>
    <n v="0.20730452674897101"/>
    <x v="0"/>
  </r>
  <r>
    <x v="13"/>
    <x v="3"/>
    <n v="0.20060560181680501"/>
    <x v="0"/>
  </r>
  <r>
    <x v="13"/>
    <x v="4"/>
    <n v="0.20072904009720499"/>
    <x v="0"/>
  </r>
  <r>
    <x v="13"/>
    <x v="5"/>
    <n v="0.220814977973568"/>
    <x v="0"/>
  </r>
  <r>
    <x v="13"/>
    <x v="6"/>
    <n v="0.21350696547546899"/>
    <x v="0"/>
  </r>
  <r>
    <x v="13"/>
    <x v="7"/>
    <n v="0.19258639910813799"/>
    <x v="0"/>
  </r>
  <r>
    <x v="13"/>
    <x v="8"/>
    <n v="0.193217665615142"/>
    <x v="0"/>
  </r>
  <r>
    <x v="13"/>
    <x v="9"/>
    <n v="0.19895936570862199"/>
    <x v="0"/>
  </r>
  <r>
    <x v="13"/>
    <x v="10"/>
    <n v="0.21765447667087001"/>
    <x v="0"/>
  </r>
  <r>
    <x v="13"/>
    <x v="11"/>
    <n v="0.185477061638052"/>
    <x v="0"/>
  </r>
  <r>
    <x v="13"/>
    <x v="12"/>
    <n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showHeaders="0" compact="0" compactData="0" multipleFieldFilters="0" chartFormat="2" fieldListSortAscending="1">
  <location ref="B12:E25" firstHeaderRow="0" firstDataRow="1" firstDataCol="2" rowPageCount="1" colPageCount="1"/>
  <pivotFields count="5">
    <pivotField axis="axisPage" compact="0" outline="0" multipleItemSelectionAllowed="1" showAll="0">
      <items count="15">
        <item h="1" x="1"/>
        <item h="1" x="10"/>
        <item h="1" x="13"/>
        <item h="1" x="8"/>
        <item h="1" x="9"/>
        <item h="1" x="2"/>
        <item h="1" x="0"/>
        <item h="1" x="4"/>
        <item h="1" x="5"/>
        <item h="1" x="6"/>
        <item h="1" x="7"/>
        <item h="1" x="11"/>
        <item x="3"/>
        <item h="1" x="12"/>
        <item t="default"/>
      </items>
    </pivotField>
    <pivotField axis="axisRow" compact="0" outline="0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dataField="1" compact="0" outline="0" showAll="0"/>
    <pivotField dataField="1" compact="0" outline="0" showAll="0"/>
    <pivotField axis="axisRow" compact="0" outline="0" showAll="0" defaultSubtotal="0">
      <items count="4">
        <item h="1" x="0"/>
        <item x="1"/>
        <item x="2"/>
        <item h="1" x="3"/>
      </items>
    </pivotField>
  </pivotFields>
  <rowFields count="2">
    <field x="4"/>
    <field x="1"/>
  </rowFields>
  <rowItems count="13">
    <i>
      <x v="1"/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2"/>
      <x v="1"/>
    </i>
    <i r="1">
      <x v="2"/>
    </i>
  </rowItems>
  <colFields count="1">
    <field x="-2"/>
  </colFields>
  <colItems count="2">
    <i>
      <x/>
    </i>
    <i i="1">
      <x v="1"/>
    </i>
  </colItems>
  <pageFields count="1">
    <pageField fld="0" hier="-1"/>
  </pageFields>
  <dataFields count="2">
    <dataField name="Valeur " fld="2" baseField="1" baseItem="0" numFmtId="10"/>
    <dataField name="Objectif " fld="3" baseField="1" baseItem="0" numFmtId="10"/>
  </dataFields>
  <chartFormats count="3">
    <chartFormat chart="1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5">
      <pivotArea type="data" outline="0" fieldPosition="0">
        <references count="3">
          <reference field="4294967294" count="1" selected="0">
            <x v="1"/>
          </reference>
          <reference field="1" count="1" selected="0">
            <x v="2"/>
          </reference>
          <reference field="4" count="1" selected="0">
            <x v="2"/>
          </reference>
        </references>
      </pivotArea>
    </chartFormat>
  </chart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duit" sourceName="Produit">
  <pivotTables>
    <pivotTable tabId="4" name="Tableau croisé dynamique1"/>
  </pivotTables>
  <data>
    <tabular pivotCacheId="1">
      <items count="14">
        <i x="1"/>
        <i x="10"/>
        <i x="13"/>
        <i x="8"/>
        <i x="9"/>
        <i x="2"/>
        <i x="0"/>
        <i x="4"/>
        <i x="5"/>
        <i x="6"/>
        <i x="7"/>
        <i x="11"/>
        <i x="3" s="1"/>
        <i x="12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roduit" cache="Segment_Produit" caption="Produit" columnCount="5" style="SlicerStyleOther1" rowHeight="241300"/>
</slicers>
</file>

<file path=xl/tables/table1.xml><?xml version="1.0" encoding="utf-8"?>
<table xmlns="http://schemas.openxmlformats.org/spreadsheetml/2006/main" id="3" name="T_Dates" displayName="T_Dates" ref="B2:C3" totalsRowShown="0">
  <autoFilter ref="B2:C3"/>
  <tableColumns count="2">
    <tableColumn id="1" name="Début" dataDxfId="26">
      <calculatedColumnFormula>EDATE(C3,-12)</calculatedColumnFormula>
    </tableColumn>
    <tableColumn id="2" name="Fin" dataDxfId="25">
      <calculatedColumnFormula>DATE(YEAR(TODAY()),MONTH(TODAY()),1)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4" name="T_Objectif" displayName="T_Objectif" ref="B5:B6" totalsRowShown="0">
  <autoFilter ref="B5:B6"/>
  <tableColumns count="1">
    <tableColumn id="1" name="Objectif" dataDxfId="24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1" name="T_Données" displayName="T_Données" ref="A1:Z15" totalsRowShown="0" headerRowDxfId="27">
  <autoFilter ref="A1:Z15"/>
  <tableColumns count="26">
    <tableColumn id="1" name="Colonne1"/>
    <tableColumn id="2" name="Colonne2"/>
    <tableColumn id="3" name="01/01/2017" dataDxfId="23"/>
    <tableColumn id="4" name="01/02/2017" dataDxfId="22"/>
    <tableColumn id="5" name="01/03/2017" dataDxfId="21"/>
    <tableColumn id="6" name="01/04/2017" dataDxfId="20"/>
    <tableColumn id="7" name="01/05/2017" dataDxfId="19"/>
    <tableColumn id="8" name="01/06/2017" dataDxfId="18"/>
    <tableColumn id="9" name="01/07/2017" dataDxfId="17"/>
    <tableColumn id="10" name="01/08/2017" dataDxfId="16"/>
    <tableColumn id="11" name="01/09/2017" dataDxfId="15"/>
    <tableColumn id="12" name="01/10/2017" dataDxfId="14"/>
    <tableColumn id="13" name="01/11/2017" dataDxfId="13"/>
    <tableColumn id="14" name="01/12/2017" dataDxfId="12"/>
    <tableColumn id="15" name="01/01/2018" dataDxfId="11"/>
    <tableColumn id="16" name="01/02/2018" dataDxfId="10"/>
    <tableColumn id="17" name="01/03/2018" dataDxfId="9"/>
    <tableColumn id="18" name="01/04/2018" dataDxfId="8"/>
    <tableColumn id="19" name="01/05/2018" dataDxfId="7"/>
    <tableColumn id="20" name="01/06/2018" dataDxfId="6"/>
    <tableColumn id="21" name="01/07/2018" dataDxfId="5"/>
    <tableColumn id="22" name="01/08/2018" dataDxfId="4"/>
    <tableColumn id="23" name="01/09/2018" dataDxfId="3"/>
    <tableColumn id="24" name="01/10/2018" dataDxfId="2"/>
    <tableColumn id="25" name="01/11/2018" dataDxfId="1"/>
    <tableColumn id="26" name="01/12/2018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hyperlink" Target="https://forum.excel-pratique.com/viewtopic.php?f=2&amp;t=105298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6"/>
  <sheetViews>
    <sheetView showGridLines="0" workbookViewId="0">
      <selection activeCell="D13" sqref="D13"/>
    </sheetView>
  </sheetViews>
  <sheetFormatPr baseColWidth="10" defaultRowHeight="15" x14ac:dyDescent="0.25"/>
  <sheetData>
    <row r="2" spans="2:5" x14ac:dyDescent="0.25">
      <c r="B2" t="s">
        <v>56</v>
      </c>
      <c r="C2" t="s">
        <v>57</v>
      </c>
      <c r="E2" s="4" t="s">
        <v>58</v>
      </c>
    </row>
    <row r="3" spans="2:5" x14ac:dyDescent="0.25">
      <c r="B3" s="1">
        <f ca="1">EDATE(C3,-12)</f>
        <v>42767</v>
      </c>
      <c r="C3" s="1">
        <f ca="1">DATE(YEAR(TODAY()),MONTH(TODAY()),1)</f>
        <v>43132</v>
      </c>
    </row>
    <row r="4" spans="2:5" x14ac:dyDescent="0.25">
      <c r="E4" s="6" t="s">
        <v>63</v>
      </c>
    </row>
    <row r="5" spans="2:5" x14ac:dyDescent="0.25">
      <c r="B5" t="s">
        <v>59</v>
      </c>
      <c r="E5" s="6" t="s">
        <v>64</v>
      </c>
    </row>
    <row r="6" spans="2:5" x14ac:dyDescent="0.25">
      <c r="B6" s="2">
        <v>0.13500000000000001</v>
      </c>
    </row>
  </sheetData>
  <hyperlinks>
    <hyperlink ref="E2" r:id="rId1"/>
  </hyperlinks>
  <pageMargins left="0.7" right="0.7" top="0.75" bottom="0.75" header="0.3" footer="0.3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5"/>
  <sheetViews>
    <sheetView showGridLines="0" workbookViewId="0">
      <selection activeCell="F26" sqref="F26"/>
    </sheetView>
  </sheetViews>
  <sheetFormatPr baseColWidth="10" defaultRowHeight="15" x14ac:dyDescent="0.25"/>
  <cols>
    <col min="1" max="1" width="11.5703125" customWidth="1"/>
    <col min="2" max="2" width="17" bestFit="1" customWidth="1"/>
    <col min="3" max="26" width="12.85546875" customWidth="1"/>
  </cols>
  <sheetData>
    <row r="1" spans="1:26" x14ac:dyDescent="0.25">
      <c r="A1" t="s">
        <v>15</v>
      </c>
      <c r="B1" t="s">
        <v>16</v>
      </c>
      <c r="C1" s="1" t="s">
        <v>17</v>
      </c>
      <c r="D1" s="1" t="s">
        <v>18</v>
      </c>
      <c r="E1" s="1" t="s">
        <v>19</v>
      </c>
      <c r="F1" s="1" t="s">
        <v>20</v>
      </c>
      <c r="G1" s="1" t="s">
        <v>21</v>
      </c>
      <c r="H1" s="1" t="s">
        <v>22</v>
      </c>
      <c r="I1" s="1" t="s">
        <v>23</v>
      </c>
      <c r="J1" s="1" t="s">
        <v>24</v>
      </c>
      <c r="K1" s="1" t="s">
        <v>25</v>
      </c>
      <c r="L1" s="1" t="s">
        <v>26</v>
      </c>
      <c r="M1" s="1" t="s">
        <v>27</v>
      </c>
      <c r="N1" s="1" t="s">
        <v>28</v>
      </c>
      <c r="O1" s="1" t="s">
        <v>29</v>
      </c>
      <c r="P1" s="1" t="s">
        <v>30</v>
      </c>
      <c r="Q1" s="1" t="s">
        <v>31</v>
      </c>
      <c r="R1" s="1" t="s">
        <v>32</v>
      </c>
      <c r="S1" s="1" t="s">
        <v>33</v>
      </c>
      <c r="T1" s="1" t="s">
        <v>34</v>
      </c>
      <c r="U1" s="1" t="s">
        <v>35</v>
      </c>
      <c r="V1" s="1" t="s">
        <v>36</v>
      </c>
      <c r="W1" s="1" t="s">
        <v>37</v>
      </c>
      <c r="X1" s="1" t="s">
        <v>38</v>
      </c>
      <c r="Y1" s="1" t="s">
        <v>39</v>
      </c>
      <c r="Z1" s="1" t="s">
        <v>40</v>
      </c>
    </row>
    <row r="2" spans="1:26" x14ac:dyDescent="0.25">
      <c r="A2" t="s">
        <v>0</v>
      </c>
      <c r="B2" t="s">
        <v>1</v>
      </c>
      <c r="C2" s="2">
        <v>0.18556701030927836</v>
      </c>
      <c r="D2" s="2">
        <v>0.19455252918287938</v>
      </c>
      <c r="E2" s="2">
        <v>0.15666666666666668</v>
      </c>
      <c r="F2" s="2">
        <v>0.19368421052631579</v>
      </c>
      <c r="G2" s="2">
        <v>0.16827852998065765</v>
      </c>
      <c r="H2" s="2">
        <v>0.18055555555555555</v>
      </c>
      <c r="I2" s="2">
        <v>0.21074380165289255</v>
      </c>
      <c r="J2" s="2">
        <v>0.24542124542124541</v>
      </c>
      <c r="K2" s="2">
        <v>0.22088353413654618</v>
      </c>
      <c r="L2" s="2">
        <v>0.22081218274111675</v>
      </c>
      <c r="M2" s="2">
        <v>0.18907563025210083</v>
      </c>
      <c r="N2" s="2">
        <v>0.26127819548872183</v>
      </c>
      <c r="O2" s="2">
        <v>0.17840375586854459</v>
      </c>
      <c r="P2" s="2">
        <v>0</v>
      </c>
      <c r="Q2" s="2">
        <v>0</v>
      </c>
      <c r="R2" s="2">
        <v>0</v>
      </c>
      <c r="S2" s="2">
        <v>0</v>
      </c>
      <c r="T2" s="2">
        <v>0</v>
      </c>
      <c r="U2" s="2">
        <v>0</v>
      </c>
      <c r="V2" s="2">
        <v>0</v>
      </c>
      <c r="W2" s="2">
        <v>0</v>
      </c>
      <c r="X2" s="2">
        <v>0</v>
      </c>
      <c r="Y2" s="2">
        <v>0</v>
      </c>
      <c r="Z2" s="2">
        <v>0</v>
      </c>
    </row>
    <row r="3" spans="1:26" x14ac:dyDescent="0.25">
      <c r="A3" t="s">
        <v>0</v>
      </c>
      <c r="B3" t="s">
        <v>2</v>
      </c>
      <c r="C3" s="2">
        <v>0</v>
      </c>
      <c r="D3" s="2">
        <v>7.1942446043165471E-3</v>
      </c>
      <c r="E3" s="2">
        <v>7.1684587813620072E-3</v>
      </c>
      <c r="F3" s="2">
        <v>0</v>
      </c>
      <c r="G3" s="2">
        <v>0</v>
      </c>
      <c r="H3" s="2">
        <v>0</v>
      </c>
      <c r="I3" s="2">
        <v>0</v>
      </c>
      <c r="J3" s="2">
        <v>0.13576158940397351</v>
      </c>
      <c r="K3" s="2">
        <v>0</v>
      </c>
      <c r="L3" s="2">
        <v>0</v>
      </c>
      <c r="M3" s="2">
        <v>0</v>
      </c>
      <c r="N3" s="2">
        <v>7.1895424836601302E-2</v>
      </c>
      <c r="O3" s="2">
        <v>0</v>
      </c>
      <c r="P3" s="2">
        <v>0</v>
      </c>
      <c r="Q3" s="2">
        <v>0</v>
      </c>
      <c r="R3" s="2">
        <v>0</v>
      </c>
      <c r="S3" s="2">
        <v>0</v>
      </c>
      <c r="T3" s="2">
        <v>0</v>
      </c>
      <c r="U3" s="2">
        <v>0</v>
      </c>
      <c r="V3" s="2">
        <v>0</v>
      </c>
      <c r="W3" s="2">
        <v>0</v>
      </c>
      <c r="X3" s="2">
        <v>0</v>
      </c>
      <c r="Y3" s="2">
        <v>0</v>
      </c>
      <c r="Z3" s="2">
        <v>0</v>
      </c>
    </row>
    <row r="4" spans="1:26" x14ac:dyDescent="0.25">
      <c r="A4" t="s">
        <v>0</v>
      </c>
      <c r="B4" t="s">
        <v>3</v>
      </c>
      <c r="C4" s="2">
        <v>0.20040080160320642</v>
      </c>
      <c r="D4" s="2">
        <v>0.23937360178970918</v>
      </c>
      <c r="E4" s="2">
        <v>0.25641025641025639</v>
      </c>
      <c r="F4" s="2">
        <v>0.26292134831460673</v>
      </c>
      <c r="G4" s="2">
        <v>0.16017316017316016</v>
      </c>
      <c r="H4" s="2">
        <v>0.17934782608695651</v>
      </c>
      <c r="I4" s="2">
        <v>0.20588235294117646</v>
      </c>
      <c r="J4" s="2">
        <v>0.16385542168674699</v>
      </c>
      <c r="K4" s="2">
        <v>9.0909090909090912E-2</v>
      </c>
      <c r="L4" s="2">
        <v>0.15742397137745975</v>
      </c>
      <c r="M4" s="2">
        <v>0.12345679012345678</v>
      </c>
      <c r="N4" s="2">
        <v>0.16348195329087048</v>
      </c>
      <c r="O4" s="2">
        <v>0.12293577981651377</v>
      </c>
      <c r="P4" s="2">
        <v>0</v>
      </c>
      <c r="Q4" s="2">
        <v>0</v>
      </c>
      <c r="R4" s="2">
        <v>0</v>
      </c>
      <c r="S4" s="2">
        <v>0</v>
      </c>
      <c r="T4" s="2">
        <v>0</v>
      </c>
      <c r="U4" s="2">
        <v>0</v>
      </c>
      <c r="V4" s="2">
        <v>0</v>
      </c>
      <c r="W4" s="2">
        <v>0</v>
      </c>
      <c r="X4" s="2">
        <v>0</v>
      </c>
      <c r="Y4" s="2">
        <v>0</v>
      </c>
      <c r="Z4" s="2">
        <v>0</v>
      </c>
    </row>
    <row r="5" spans="1:26" x14ac:dyDescent="0.25">
      <c r="A5" t="s">
        <v>0</v>
      </c>
      <c r="B5" t="s">
        <v>4</v>
      </c>
      <c r="C5" s="2">
        <v>0.125</v>
      </c>
      <c r="D5" s="2">
        <v>0.1503448275862069</v>
      </c>
      <c r="E5" s="2">
        <v>0.17940199335548174</v>
      </c>
      <c r="F5" s="2">
        <v>0.16714285714285715</v>
      </c>
      <c r="G5" s="2">
        <v>0.10164835164835165</v>
      </c>
      <c r="H5" s="2">
        <v>0.11913357400722022</v>
      </c>
      <c r="I5" s="2">
        <v>0.13461538461538461</v>
      </c>
      <c r="J5" s="2">
        <v>0.15202231520223153</v>
      </c>
      <c r="K5" s="2">
        <v>5.6482670089858793E-2</v>
      </c>
      <c r="L5" s="2">
        <v>9.8324022346368709E-2</v>
      </c>
      <c r="M5" s="2">
        <v>7.3260073260073263E-2</v>
      </c>
      <c r="N5" s="2">
        <v>0.12741312741312741</v>
      </c>
      <c r="O5" s="2">
        <v>8.1212121212121208E-2</v>
      </c>
      <c r="P5" s="2">
        <v>0</v>
      </c>
      <c r="Q5" s="2">
        <v>0</v>
      </c>
      <c r="R5" s="2">
        <v>0</v>
      </c>
      <c r="S5" s="2">
        <v>0</v>
      </c>
      <c r="T5" s="2">
        <v>0</v>
      </c>
      <c r="U5" s="2">
        <v>0</v>
      </c>
      <c r="V5" s="2">
        <v>0</v>
      </c>
      <c r="W5" s="2">
        <v>0</v>
      </c>
      <c r="X5" s="2">
        <v>0</v>
      </c>
      <c r="Y5" s="2">
        <v>0</v>
      </c>
      <c r="Z5" s="2">
        <v>0</v>
      </c>
    </row>
    <row r="6" spans="1:26" x14ac:dyDescent="0.25">
      <c r="A6" t="s">
        <v>0</v>
      </c>
      <c r="B6" t="s">
        <v>5</v>
      </c>
      <c r="C6" s="2">
        <v>0.2032520325203252</v>
      </c>
      <c r="D6" s="2">
        <v>0.21105527638190955</v>
      </c>
      <c r="E6" s="2">
        <v>0.15579710144927536</v>
      </c>
      <c r="F6" s="2">
        <v>0.24034334763948498</v>
      </c>
      <c r="G6" s="2">
        <v>0.1889763779527559</v>
      </c>
      <c r="H6" s="2">
        <v>0.1409090909090909</v>
      </c>
      <c r="I6" s="2">
        <v>0.13777777777777778</v>
      </c>
      <c r="J6" s="2">
        <v>0.12935323383084577</v>
      </c>
      <c r="K6" s="2">
        <v>0.20895522388059701</v>
      </c>
      <c r="L6" s="2">
        <v>0.10952380952380952</v>
      </c>
      <c r="M6" s="2">
        <v>0.17350157728706625</v>
      </c>
      <c r="N6" s="2">
        <v>0.21285140562248997</v>
      </c>
      <c r="O6" s="2">
        <v>0.14537444933920704</v>
      </c>
      <c r="P6" s="2">
        <v>0</v>
      </c>
      <c r="Q6" s="2">
        <v>0</v>
      </c>
      <c r="R6" s="2">
        <v>0</v>
      </c>
      <c r="S6" s="2">
        <v>0</v>
      </c>
      <c r="T6" s="2">
        <v>0</v>
      </c>
      <c r="U6" s="2">
        <v>0</v>
      </c>
      <c r="V6" s="2">
        <v>0</v>
      </c>
      <c r="W6" s="2">
        <v>0</v>
      </c>
      <c r="X6" s="2">
        <v>0</v>
      </c>
      <c r="Y6" s="2">
        <v>0</v>
      </c>
      <c r="Z6" s="2">
        <v>0</v>
      </c>
    </row>
    <row r="7" spans="1:26" x14ac:dyDescent="0.25">
      <c r="A7" t="s">
        <v>0</v>
      </c>
      <c r="B7" t="s">
        <v>6</v>
      </c>
      <c r="C7" s="2">
        <v>0.21164021164021163</v>
      </c>
      <c r="D7" s="2">
        <v>0.21782178217821782</v>
      </c>
      <c r="E7" s="2">
        <v>0.18633540372670807</v>
      </c>
      <c r="F7" s="2">
        <v>0.20946915351506457</v>
      </c>
      <c r="G7" s="2">
        <v>0.21774193548387097</v>
      </c>
      <c r="H7" s="2">
        <v>0.19519519519519518</v>
      </c>
      <c r="I7" s="2">
        <v>0.18392581143740341</v>
      </c>
      <c r="J7" s="2">
        <v>0.27557411273486432</v>
      </c>
      <c r="K7" s="2">
        <v>0.30735930735930733</v>
      </c>
      <c r="L7" s="2">
        <v>0.24132231404958679</v>
      </c>
      <c r="M7" s="2">
        <v>0.17553956834532375</v>
      </c>
      <c r="N7" s="2">
        <v>0.20890937019969277</v>
      </c>
      <c r="O7" s="2">
        <v>0.18737672583826431</v>
      </c>
      <c r="P7" s="2">
        <v>0</v>
      </c>
      <c r="Q7" s="2">
        <v>0</v>
      </c>
      <c r="R7" s="2">
        <v>0</v>
      </c>
      <c r="S7" s="2">
        <v>0</v>
      </c>
      <c r="T7" s="2">
        <v>0</v>
      </c>
      <c r="U7" s="2">
        <v>0</v>
      </c>
      <c r="V7" s="2">
        <v>0</v>
      </c>
      <c r="W7" s="2">
        <v>0</v>
      </c>
      <c r="X7" s="2">
        <v>0</v>
      </c>
      <c r="Y7" s="2">
        <v>0</v>
      </c>
      <c r="Z7" s="2">
        <v>0</v>
      </c>
    </row>
    <row r="8" spans="1:26" x14ac:dyDescent="0.25">
      <c r="A8" t="s">
        <v>0</v>
      </c>
      <c r="B8" t="s">
        <v>7</v>
      </c>
      <c r="C8" s="2">
        <v>0.22252010723860591</v>
      </c>
      <c r="D8" s="2">
        <v>0.23268698060941828</v>
      </c>
      <c r="E8" s="2">
        <v>0.22368421052631579</v>
      </c>
      <c r="F8" s="2">
        <v>0.26506024096385544</v>
      </c>
      <c r="G8" s="2">
        <v>0.2525</v>
      </c>
      <c r="H8" s="2">
        <v>0.27945205479452057</v>
      </c>
      <c r="I8" s="2">
        <v>0.4228395061728395</v>
      </c>
      <c r="J8" s="2">
        <v>0.32452830188679244</v>
      </c>
      <c r="K8" s="2">
        <v>0.29194630872483224</v>
      </c>
      <c r="L8" s="2">
        <v>0.24695121951219512</v>
      </c>
      <c r="M8" s="2">
        <v>0.29936305732484075</v>
      </c>
      <c r="N8" s="2">
        <v>0.35735735735735735</v>
      </c>
      <c r="O8" s="2">
        <v>0.32758620689655171</v>
      </c>
      <c r="P8" s="2">
        <v>0</v>
      </c>
      <c r="Q8" s="2">
        <v>0</v>
      </c>
      <c r="R8" s="2">
        <v>0</v>
      </c>
      <c r="S8" s="2">
        <v>0</v>
      </c>
      <c r="T8" s="2">
        <v>0</v>
      </c>
      <c r="U8" s="2">
        <v>0</v>
      </c>
      <c r="V8" s="2">
        <v>0</v>
      </c>
      <c r="W8" s="2">
        <v>0</v>
      </c>
      <c r="X8" s="2">
        <v>0</v>
      </c>
      <c r="Y8" s="2">
        <v>0</v>
      </c>
      <c r="Z8" s="2">
        <v>0</v>
      </c>
    </row>
    <row r="9" spans="1:26" x14ac:dyDescent="0.25">
      <c r="A9" t="s">
        <v>0</v>
      </c>
      <c r="B9" t="s">
        <v>8</v>
      </c>
      <c r="C9" s="2">
        <v>0.11304347826086956</v>
      </c>
      <c r="D9" s="2">
        <v>0.1242603550295858</v>
      </c>
      <c r="E9" s="2">
        <v>0.12589073634204276</v>
      </c>
      <c r="F9" s="2">
        <v>0.10826210826210826</v>
      </c>
      <c r="G9" s="2">
        <v>8.4337349397590355E-2</v>
      </c>
      <c r="H9" s="2">
        <v>0.21921182266009853</v>
      </c>
      <c r="I9" s="2">
        <v>0.14840182648401826</v>
      </c>
      <c r="J9" s="2">
        <v>0.14018691588785046</v>
      </c>
      <c r="K9" s="2">
        <v>0.17369727047146402</v>
      </c>
      <c r="L9" s="2">
        <v>0.18632075471698112</v>
      </c>
      <c r="M9" s="2">
        <v>0.23382045929018788</v>
      </c>
      <c r="N9" s="2">
        <v>0.22303921568627452</v>
      </c>
      <c r="O9" s="2">
        <v>0.22250639386189258</v>
      </c>
      <c r="P9" s="2">
        <v>0</v>
      </c>
      <c r="Q9" s="2">
        <v>0</v>
      </c>
      <c r="R9" s="2">
        <v>0</v>
      </c>
      <c r="S9" s="2">
        <v>0</v>
      </c>
      <c r="T9" s="2">
        <v>0</v>
      </c>
      <c r="U9" s="2">
        <v>0</v>
      </c>
      <c r="V9" s="2">
        <v>0</v>
      </c>
      <c r="W9" s="2">
        <v>0</v>
      </c>
      <c r="X9" s="2">
        <v>0</v>
      </c>
      <c r="Y9" s="2">
        <v>0</v>
      </c>
      <c r="Z9" s="2">
        <v>0</v>
      </c>
    </row>
    <row r="10" spans="1:26" x14ac:dyDescent="0.25">
      <c r="A10" t="s">
        <v>0</v>
      </c>
      <c r="B10" t="s">
        <v>9</v>
      </c>
      <c r="C10" s="2">
        <v>0.21171171171171171</v>
      </c>
      <c r="D10" s="2">
        <v>0.25541125541125542</v>
      </c>
      <c r="E10" s="2">
        <v>0.24760076775431861</v>
      </c>
      <c r="F10" s="2">
        <v>0.25210084033613445</v>
      </c>
      <c r="G10" s="2">
        <v>0.27626459143968873</v>
      </c>
      <c r="H10" s="2">
        <v>0.21085594989561587</v>
      </c>
      <c r="I10" s="2">
        <v>0.22779922779922779</v>
      </c>
      <c r="J10" s="2">
        <v>0.19622641509433963</v>
      </c>
      <c r="K10" s="2">
        <v>0.13627254509018036</v>
      </c>
      <c r="L10" s="2">
        <v>0.14145383104125736</v>
      </c>
      <c r="M10" s="2">
        <v>0.19633027522935781</v>
      </c>
      <c r="N10" s="2">
        <v>0.17259786476868327</v>
      </c>
      <c r="O10" s="2">
        <v>0.13679245283018868</v>
      </c>
      <c r="P10" s="2">
        <v>0</v>
      </c>
      <c r="Q10" s="2">
        <v>0</v>
      </c>
      <c r="R10" s="2">
        <v>0</v>
      </c>
      <c r="S10" s="2">
        <v>0</v>
      </c>
      <c r="T10" s="2">
        <v>0</v>
      </c>
      <c r="U10" s="2">
        <v>0</v>
      </c>
      <c r="V10" s="2">
        <v>0</v>
      </c>
      <c r="W10" s="2">
        <v>0</v>
      </c>
      <c r="X10" s="2">
        <v>0</v>
      </c>
      <c r="Y10" s="2">
        <v>0</v>
      </c>
      <c r="Z10" s="2">
        <v>0</v>
      </c>
    </row>
    <row r="11" spans="1:26" x14ac:dyDescent="0.25">
      <c r="A11" t="s">
        <v>0</v>
      </c>
      <c r="B11" t="s">
        <v>10</v>
      </c>
      <c r="C11" s="2">
        <v>0.17314487632508835</v>
      </c>
      <c r="D11" s="2">
        <v>0.14571948998178508</v>
      </c>
      <c r="E11" s="2">
        <v>0.12792511700468018</v>
      </c>
      <c r="F11" s="2">
        <v>0.14933837429111532</v>
      </c>
      <c r="G11" s="2">
        <v>0.19852941176470587</v>
      </c>
      <c r="H11" s="2">
        <v>0.18244406196213425</v>
      </c>
      <c r="I11" s="2">
        <v>0.205078125</v>
      </c>
      <c r="J11" s="2">
        <v>0.19402985074626866</v>
      </c>
      <c r="K11" s="2">
        <v>0.12974051896207583</v>
      </c>
      <c r="L11" s="2">
        <v>0.17910447761194029</v>
      </c>
      <c r="M11" s="2">
        <v>0.21499013806706113</v>
      </c>
      <c r="N11" s="2">
        <v>0.16037735849056603</v>
      </c>
      <c r="O11" s="2">
        <v>0.14484126984126985</v>
      </c>
      <c r="P11" s="2">
        <v>0</v>
      </c>
      <c r="Q11" s="2">
        <v>0</v>
      </c>
      <c r="R11" s="2">
        <v>0</v>
      </c>
      <c r="S11" s="2">
        <v>0</v>
      </c>
      <c r="T11" s="2">
        <v>0</v>
      </c>
      <c r="U11" s="2">
        <v>0</v>
      </c>
      <c r="V11" s="2">
        <v>0</v>
      </c>
      <c r="W11" s="2">
        <v>0</v>
      </c>
      <c r="X11" s="2">
        <v>0</v>
      </c>
      <c r="Y11" s="2">
        <v>0</v>
      </c>
      <c r="Z11" s="2">
        <v>0</v>
      </c>
    </row>
    <row r="12" spans="1:26" x14ac:dyDescent="0.25">
      <c r="A12" t="s">
        <v>0</v>
      </c>
      <c r="B12" t="s">
        <v>11</v>
      </c>
      <c r="C12" s="2">
        <v>0</v>
      </c>
      <c r="D12" s="2">
        <v>0</v>
      </c>
      <c r="E12" s="2"/>
      <c r="F12" s="2">
        <v>1.4705882352941176E-2</v>
      </c>
      <c r="G12" s="2">
        <v>2.3255813953488372E-2</v>
      </c>
      <c r="H12" s="2">
        <v>8.8607594936708861E-2</v>
      </c>
      <c r="I12" s="2">
        <v>0</v>
      </c>
      <c r="J12" s="2">
        <v>0</v>
      </c>
      <c r="K12" s="2">
        <v>0</v>
      </c>
      <c r="L12" s="2">
        <v>8.4033613445378148E-3</v>
      </c>
      <c r="M12" s="2">
        <v>0</v>
      </c>
      <c r="N12" s="2">
        <v>8.247422680412371E-2</v>
      </c>
      <c r="O12" s="2">
        <v>0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0</v>
      </c>
      <c r="V12" s="2">
        <v>0</v>
      </c>
      <c r="W12" s="2">
        <v>0</v>
      </c>
      <c r="X12" s="2">
        <v>0</v>
      </c>
      <c r="Y12" s="2">
        <v>0</v>
      </c>
      <c r="Z12" s="2">
        <v>0</v>
      </c>
    </row>
    <row r="13" spans="1:26" x14ac:dyDescent="0.25">
      <c r="A13" t="s">
        <v>0</v>
      </c>
      <c r="B13" t="s">
        <v>12</v>
      </c>
      <c r="C13" s="2">
        <v>0.15034965034965034</v>
      </c>
      <c r="D13" s="2">
        <v>0.17622950819672131</v>
      </c>
      <c r="E13" s="2">
        <v>0.1276595744680851</v>
      </c>
      <c r="F13" s="2">
        <v>0.1797752808988764</v>
      </c>
      <c r="G13" s="2">
        <v>0.27426160337552741</v>
      </c>
      <c r="H13" s="2">
        <v>0.25757575757575757</v>
      </c>
      <c r="I13" s="2">
        <v>0.32870370370370372</v>
      </c>
      <c r="J13" s="2">
        <v>0.29338842975206614</v>
      </c>
      <c r="K13" s="2">
        <v>0.28000000000000003</v>
      </c>
      <c r="L13" s="2">
        <v>0.26359832635983266</v>
      </c>
      <c r="M13" s="2">
        <v>0.24884792626728111</v>
      </c>
      <c r="N13" s="2">
        <v>0.28820960698689957</v>
      </c>
      <c r="O13" s="2">
        <v>0.31380753138075312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  <c r="V13" s="2">
        <v>0</v>
      </c>
      <c r="W13" s="2">
        <v>0</v>
      </c>
      <c r="X13" s="2">
        <v>0</v>
      </c>
      <c r="Y13" s="2">
        <v>0</v>
      </c>
      <c r="Z13" s="2">
        <v>0</v>
      </c>
    </row>
    <row r="14" spans="1:26" x14ac:dyDescent="0.25">
      <c r="A14" t="s">
        <v>0</v>
      </c>
      <c r="B14" t="s">
        <v>13</v>
      </c>
      <c r="C14" s="2">
        <v>0.11466666666666667</v>
      </c>
      <c r="D14" s="2">
        <v>0.13870967741935483</v>
      </c>
      <c r="E14" s="2">
        <v>0.10786516853932585</v>
      </c>
      <c r="F14" s="2">
        <v>0.14626865671641792</v>
      </c>
      <c r="G14" s="2">
        <v>0.20743034055727555</v>
      </c>
      <c r="H14" s="2">
        <v>0.20938628158844766</v>
      </c>
      <c r="I14" s="2">
        <v>0.21130952380952381</v>
      </c>
      <c r="J14" s="2">
        <v>0.20227920227920229</v>
      </c>
      <c r="K14" s="2">
        <v>0.1540880503144654</v>
      </c>
      <c r="L14" s="2">
        <v>0.1787709497206704</v>
      </c>
      <c r="M14" s="2">
        <v>0.18305084745762712</v>
      </c>
      <c r="N14" s="2">
        <v>0.22699386503067484</v>
      </c>
      <c r="O14" s="2">
        <v>0.23148148148148148</v>
      </c>
      <c r="P14" s="2">
        <v>0</v>
      </c>
      <c r="Q14" s="2">
        <v>0</v>
      </c>
      <c r="R14" s="2">
        <v>0</v>
      </c>
      <c r="S14" s="2">
        <v>0</v>
      </c>
      <c r="T14" s="2">
        <v>0</v>
      </c>
      <c r="U14" s="2">
        <v>0</v>
      </c>
      <c r="V14" s="2">
        <v>0</v>
      </c>
      <c r="W14" s="2">
        <v>0</v>
      </c>
      <c r="X14" s="2">
        <v>0</v>
      </c>
      <c r="Y14" s="2">
        <v>0</v>
      </c>
      <c r="Z14" s="2">
        <v>0</v>
      </c>
    </row>
    <row r="15" spans="1:26" x14ac:dyDescent="0.25">
      <c r="A15" t="s">
        <v>0</v>
      </c>
      <c r="B15" t="s">
        <v>14</v>
      </c>
      <c r="C15" s="2">
        <v>0.18820678513731826</v>
      </c>
      <c r="D15" s="2">
        <v>0.20107526881720431</v>
      </c>
      <c r="E15" s="2">
        <v>0.18157483827793888</v>
      </c>
      <c r="F15" s="2">
        <v>0.20730452674897118</v>
      </c>
      <c r="G15" s="2">
        <v>0.20060560181680545</v>
      </c>
      <c r="H15" s="2">
        <v>0.20072904009720535</v>
      </c>
      <c r="I15" s="2">
        <v>0.22081497797356828</v>
      </c>
      <c r="J15" s="2">
        <v>0.21350696547546941</v>
      </c>
      <c r="K15" s="2">
        <v>0.19258639910813824</v>
      </c>
      <c r="L15" s="2">
        <v>0.19321766561514195</v>
      </c>
      <c r="M15" s="2">
        <v>0.19895936570862241</v>
      </c>
      <c r="N15" s="2">
        <v>0.21765447667087012</v>
      </c>
      <c r="O15" s="2">
        <v>0.18547706163805236</v>
      </c>
      <c r="P15" s="2">
        <v>0</v>
      </c>
      <c r="Q15" s="2">
        <v>0</v>
      </c>
      <c r="R15" s="2">
        <v>0</v>
      </c>
      <c r="S15" s="2">
        <v>0</v>
      </c>
      <c r="T15" s="2">
        <v>0</v>
      </c>
      <c r="U15" s="2">
        <v>0</v>
      </c>
      <c r="V15" s="2">
        <v>0</v>
      </c>
      <c r="W15" s="2">
        <v>0</v>
      </c>
      <c r="X15" s="2">
        <v>0</v>
      </c>
      <c r="Y15" s="2">
        <v>0</v>
      </c>
      <c r="Z15" s="2"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25"/>
  <sheetViews>
    <sheetView showGridLines="0" tabSelected="1" zoomScaleNormal="100" workbookViewId="0">
      <selection activeCell="M12" sqref="M12"/>
    </sheetView>
  </sheetViews>
  <sheetFormatPr baseColWidth="10" defaultRowHeight="15" x14ac:dyDescent="0.25"/>
  <cols>
    <col min="1" max="1" width="1.7109375" customWidth="1"/>
    <col min="2" max="2" width="12.5703125" customWidth="1"/>
    <col min="3" max="3" width="12.28515625" customWidth="1"/>
    <col min="4" max="4" width="7.28515625" customWidth="1"/>
    <col min="5" max="5" width="8.5703125" customWidth="1"/>
    <col min="6" max="15" width="10.7109375" customWidth="1"/>
    <col min="16" max="16" width="12.5703125" bestFit="1" customWidth="1"/>
  </cols>
  <sheetData>
    <row r="2" spans="2:13" x14ac:dyDescent="0.25">
      <c r="L2" s="5"/>
    </row>
    <row r="9" spans="2:13" x14ac:dyDescent="0.25">
      <c r="M9" t="s">
        <v>62</v>
      </c>
    </row>
    <row r="10" spans="2:13" x14ac:dyDescent="0.25">
      <c r="B10" s="3" t="s">
        <v>61</v>
      </c>
      <c r="C10" s="5" t="s">
        <v>4</v>
      </c>
    </row>
    <row r="12" spans="2:13" x14ac:dyDescent="0.25">
      <c r="D12" s="5" t="s">
        <v>55</v>
      </c>
      <c r="E12" s="5" t="s">
        <v>60</v>
      </c>
      <c r="G12" t="s">
        <v>0</v>
      </c>
    </row>
    <row r="13" spans="2:13" x14ac:dyDescent="0.25">
      <c r="B13" s="5" t="s">
        <v>41</v>
      </c>
      <c r="C13" s="5" t="s">
        <v>43</v>
      </c>
      <c r="D13" s="2">
        <v>0.15034482758620701</v>
      </c>
      <c r="E13" s="2">
        <v>0.13500000000000001</v>
      </c>
      <c r="G13" t="str">
        <f>G12&amp;" : "&amp;C10</f>
        <v>DEWAGHE : TOTAL 708</v>
      </c>
    </row>
    <row r="14" spans="2:13" x14ac:dyDescent="0.25">
      <c r="C14" s="5" t="s">
        <v>44</v>
      </c>
      <c r="D14" s="2">
        <v>0.17940199335548199</v>
      </c>
      <c r="E14" s="2">
        <v>0.13500000000000001</v>
      </c>
    </row>
    <row r="15" spans="2:13" x14ac:dyDescent="0.25">
      <c r="C15" s="5" t="s">
        <v>45</v>
      </c>
      <c r="D15" s="2">
        <v>0.16714285714285701</v>
      </c>
      <c r="E15" s="2">
        <v>0.13500000000000001</v>
      </c>
    </row>
    <row r="16" spans="2:13" x14ac:dyDescent="0.25">
      <c r="C16" s="5" t="s">
        <v>46</v>
      </c>
      <c r="D16" s="2">
        <v>0.10164835164835199</v>
      </c>
      <c r="E16" s="2">
        <v>0.13500000000000001</v>
      </c>
    </row>
    <row r="17" spans="2:5" x14ac:dyDescent="0.25">
      <c r="C17" s="5" t="s">
        <v>47</v>
      </c>
      <c r="D17" s="2">
        <v>0.11913357400721999</v>
      </c>
      <c r="E17" s="2">
        <v>0.13500000000000001</v>
      </c>
    </row>
    <row r="18" spans="2:5" x14ac:dyDescent="0.25">
      <c r="C18" s="5" t="s">
        <v>48</v>
      </c>
      <c r="D18" s="2">
        <v>0.134615384615385</v>
      </c>
      <c r="E18" s="2">
        <v>0.13500000000000001</v>
      </c>
    </row>
    <row r="19" spans="2:5" x14ac:dyDescent="0.25">
      <c r="C19" s="5" t="s">
        <v>49</v>
      </c>
      <c r="D19" s="2">
        <v>0.152022315202232</v>
      </c>
      <c r="E19" s="2">
        <v>0.13500000000000001</v>
      </c>
    </row>
    <row r="20" spans="2:5" x14ac:dyDescent="0.25">
      <c r="C20" s="5" t="s">
        <v>50</v>
      </c>
      <c r="D20" s="2">
        <v>5.64826700898588E-2</v>
      </c>
      <c r="E20" s="2">
        <v>0.13500000000000001</v>
      </c>
    </row>
    <row r="21" spans="2:5" x14ac:dyDescent="0.25">
      <c r="C21" s="5" t="s">
        <v>51</v>
      </c>
      <c r="D21" s="2">
        <v>9.8324022346368695E-2</v>
      </c>
      <c r="E21" s="2">
        <v>0.13500000000000001</v>
      </c>
    </row>
    <row r="22" spans="2:5" x14ac:dyDescent="0.25">
      <c r="C22" s="5" t="s">
        <v>52</v>
      </c>
      <c r="D22" s="2">
        <v>7.3260073260073305E-2</v>
      </c>
      <c r="E22" s="2">
        <v>0.13500000000000001</v>
      </c>
    </row>
    <row r="23" spans="2:5" x14ac:dyDescent="0.25">
      <c r="C23" s="5" t="s">
        <v>53</v>
      </c>
      <c r="D23" s="2">
        <v>0.12741312741312699</v>
      </c>
      <c r="E23" s="2">
        <v>0.13500000000000001</v>
      </c>
    </row>
    <row r="24" spans="2:5" x14ac:dyDescent="0.25">
      <c r="B24" s="5" t="s">
        <v>54</v>
      </c>
      <c r="C24" s="5" t="s">
        <v>42</v>
      </c>
      <c r="D24" s="2">
        <v>8.1212121212121194E-2</v>
      </c>
      <c r="E24" s="2">
        <v>0.13500000000000001</v>
      </c>
    </row>
    <row r="25" spans="2:5" x14ac:dyDescent="0.25">
      <c r="C25" s="5" t="s">
        <v>43</v>
      </c>
      <c r="D25" s="2">
        <v>0</v>
      </c>
      <c r="E25" s="2">
        <v>0.13500000000000001</v>
      </c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06757A4-7875-4423-B185-D60282DDC87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Paramètres</vt:lpstr>
      <vt:lpstr>Données</vt:lpstr>
      <vt:lpstr>GCD</vt:lpstr>
    </vt:vector>
  </TitlesOfParts>
  <Company>La Poste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LUDIVINE TRAMCOURT</dc:creator>
  <cp:lastModifiedBy>Jean-Eric Pelouas</cp:lastModifiedBy>
  <dcterms:created xsi:type="dcterms:W3CDTF">2018-02-13T09:53:57Z</dcterms:created>
  <dcterms:modified xsi:type="dcterms:W3CDTF">2018-02-14T08:25:00Z</dcterms:modified>
</cp:coreProperties>
</file>