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75" windowWidth="19440" windowHeight="11820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calcChain.xml><?xml version="1.0" encoding="utf-8"?>
<calcChain xmlns="http://schemas.openxmlformats.org/spreadsheetml/2006/main">
  <c r="G8" i="1" l="1"/>
  <c r="F8" i="1"/>
  <c r="F3" i="1" l="1"/>
  <c r="G3" i="1"/>
  <c r="F4" i="1"/>
  <c r="G4" i="1"/>
  <c r="F5" i="1"/>
  <c r="G5" i="1"/>
  <c r="F6" i="1"/>
  <c r="G6" i="1"/>
  <c r="F7" i="1"/>
  <c r="G7" i="1"/>
  <c r="G2" i="1"/>
  <c r="F2" i="1"/>
</calcChain>
</file>

<file path=xl/sharedStrings.xml><?xml version="1.0" encoding="utf-8"?>
<sst xmlns="http://schemas.openxmlformats.org/spreadsheetml/2006/main" count="11" uniqueCount="9">
  <si>
    <t>Résultat brut</t>
  </si>
  <si>
    <t>Résultat maitrisé</t>
  </si>
  <si>
    <t>Année</t>
  </si>
  <si>
    <t>Dx</t>
  </si>
  <si>
    <t>Fx</t>
  </si>
  <si>
    <t>Gx</t>
  </si>
  <si>
    <t>Mx</t>
  </si>
  <si>
    <t>maitrisé</t>
  </si>
  <si>
    <t>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</si>
</sst>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69.402946412039" createdVersion="4" refreshedVersion="4" minRefreshableVersion="3" recordCount="7">
  <cacheSource type="worksheet">
    <worksheetSource name="Tableau1"/>
  </cacheSource>
  <cacheFields count="7">
    <cacheField name="Dx" numFmtId="0">
      <sharedItems containsSemiMixedTypes="0" containsString="0" containsNumber="1" containsInteger="1" minValue="1" maxValue="9" count="4">
        <n v="1"/>
        <n v="5"/>
        <n v="9"/>
        <n v="8"/>
      </sharedItems>
    </cacheField>
    <cacheField name="Fx" numFmtId="0">
      <sharedItems containsSemiMixedTypes="0" containsString="0" containsNumber="1" containsInteger="1" minValue="5" maxValue="8" count="3">
        <n v="5"/>
        <n v="6"/>
        <n v="8"/>
      </sharedItems>
    </cacheField>
    <cacheField name="Gx" numFmtId="0">
      <sharedItems containsSemiMixedTypes="0" containsString="0" containsNumber="1" containsInteger="1" minValue="1" maxValue="8" count="4">
        <n v="6"/>
        <n v="2"/>
        <n v="1"/>
        <n v="8"/>
      </sharedItems>
    </cacheField>
    <cacheField name="Mx" numFmtId="0">
      <sharedItems containsSemiMixedTypes="0" containsString="0" containsNumber="1" containsInteger="1" minValue="2" maxValue="5" count="4">
        <n v="3"/>
        <n v="2"/>
        <n v="4"/>
        <n v="5"/>
      </sharedItems>
    </cacheField>
    <cacheField name="Année" numFmtId="0">
      <sharedItems containsSemiMixedTypes="0" containsString="0" containsNumber="1" containsInteger="1" minValue="2013" maxValue="2014" count="2">
        <n v="2013"/>
        <n v="2014"/>
      </sharedItems>
    </cacheField>
    <cacheField name="Résultat brut" numFmtId="0">
      <sharedItems containsSemiMixedTypes="0" containsString="0" containsNumber="1" containsInteger="1" minValue="180" maxValue="1440"/>
    </cacheField>
    <cacheField name="Résultat maitrisé" numFmtId="0">
      <sharedItems containsSemiMixedTypes="0" containsString="0" containsNumber="1" containsInteger="1" minValue="90" maxValue="9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  <n v="180"/>
    <n v="90"/>
  </r>
  <r>
    <x v="1"/>
    <x v="1"/>
    <x v="1"/>
    <x v="1"/>
    <x v="0"/>
    <n v="360"/>
    <n v="120"/>
  </r>
  <r>
    <x v="2"/>
    <x v="0"/>
    <x v="2"/>
    <x v="1"/>
    <x v="0"/>
    <n v="270"/>
    <n v="90"/>
  </r>
  <r>
    <x v="1"/>
    <x v="1"/>
    <x v="3"/>
    <x v="2"/>
    <x v="0"/>
    <n v="1440"/>
    <n v="960"/>
  </r>
  <r>
    <x v="2"/>
    <x v="0"/>
    <x v="1"/>
    <x v="0"/>
    <x v="0"/>
    <n v="540"/>
    <n v="270"/>
  </r>
  <r>
    <x v="3"/>
    <x v="2"/>
    <x v="2"/>
    <x v="3"/>
    <x v="0"/>
    <n v="384"/>
    <n v="320"/>
  </r>
  <r>
    <x v="0"/>
    <x v="0"/>
    <x v="0"/>
    <x v="0"/>
    <x v="1"/>
    <n v="180"/>
    <n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 rowHeaderCaption="Dx" colHeaderCaption="Résultats">
  <location ref="J1:Q8" firstHeaderRow="0" firstDataRow="2" firstDataCol="4"/>
  <pivotFields count="7">
    <pivotField axis="axisRow" outline="0" showAll="0" defaultSubtotal="0">
      <items count="4">
        <item x="0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2"/>
        <item x="1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4">
        <item x="1"/>
        <item x="0"/>
        <item x="2"/>
        <item x="3"/>
      </items>
    </pivotField>
    <pivotField axis="axisCol" showAll="0" defaultSubtotal="0">
      <items count="2">
        <item x="0"/>
        <item x="1"/>
      </items>
    </pivotField>
    <pivotField dataField="1" showAll="0" defaultSubtotal="0"/>
    <pivotField dataField="1" showAll="0" defaultSubtotal="0"/>
  </pivotFields>
  <rowFields count="4">
    <field x="0"/>
    <field x="1"/>
    <field x="2"/>
    <field x="3"/>
  </rowFields>
  <rowItems count="6">
    <i>
      <x/>
      <x/>
      <x v="2"/>
      <x v="1"/>
    </i>
    <i>
      <x v="1"/>
      <x v="1"/>
      <x v="1"/>
      <x/>
    </i>
    <i r="2">
      <x v="3"/>
      <x v="2"/>
    </i>
    <i>
      <x v="2"/>
      <x v="2"/>
      <x/>
      <x v="3"/>
    </i>
    <i>
      <x v="3"/>
      <x/>
      <x/>
      <x/>
    </i>
    <i r="2">
      <x v="1"/>
      <x v="1"/>
    </i>
  </rowItems>
  <colFields count="2">
    <field x="4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brut" fld="5" baseField="3" baseItem="1" numFmtId="3"/>
    <dataField name="maitrisé" fld="6" baseField="3" baseItem="1" numFmtId="3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8" totalsRowShown="0" headerRowDxfId="0" dataDxfId="1">
  <autoFilter ref="A1:G8"/>
  <tableColumns count="7">
    <tableColumn id="1" name="Dx" dataDxfId="8"/>
    <tableColumn id="2" name="Fx" dataDxfId="7"/>
    <tableColumn id="3" name="Gx" dataDxfId="6"/>
    <tableColumn id="4" name="Mx" dataDxfId="5"/>
    <tableColumn id="5" name="Année" dataDxfId="4"/>
    <tableColumn id="6" name="Résultat brut" dataDxfId="3">
      <calculatedColumnFormula>A2*B2*C2*6</calculatedColumnFormula>
    </tableColumn>
    <tableColumn id="7" name="Résultat maitrisé" dataDxfId="2">
      <calculatedColumnFormula>A2*B2*C2*D2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N11" sqref="N11"/>
    </sheetView>
  </sheetViews>
  <sheetFormatPr baseColWidth="10" defaultRowHeight="15" x14ac:dyDescent="0.25"/>
  <cols>
    <col min="6" max="6" width="15" customWidth="1"/>
    <col min="7" max="7" width="18.140625" customWidth="1"/>
    <col min="10" max="13" width="2" customWidth="1"/>
    <col min="14" max="14" width="5.42578125" customWidth="1"/>
    <col min="15" max="15" width="8.28515625" customWidth="1"/>
    <col min="16" max="16" width="5" customWidth="1"/>
    <col min="17" max="17" width="8.28515625" customWidth="1"/>
    <col min="18" max="18" width="27.5703125" customWidth="1"/>
    <col min="19" max="19" width="31.140625" bestFit="1" customWidth="1"/>
  </cols>
  <sheetData>
    <row r="1" spans="1:17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2</v>
      </c>
      <c r="F1" s="1" t="s">
        <v>0</v>
      </c>
      <c r="G1" s="1" t="s">
        <v>1</v>
      </c>
      <c r="N1">
        <v>2013</v>
      </c>
      <c r="P1">
        <v>2014</v>
      </c>
    </row>
    <row r="2" spans="1:17" x14ac:dyDescent="0.25">
      <c r="A2" s="1">
        <v>1</v>
      </c>
      <c r="B2" s="1">
        <v>5</v>
      </c>
      <c r="C2" s="1">
        <v>6</v>
      </c>
      <c r="D2" s="1">
        <v>3</v>
      </c>
      <c r="E2" s="1">
        <v>2013</v>
      </c>
      <c r="F2" s="1">
        <f>A2*B2*C2*6</f>
        <v>180</v>
      </c>
      <c r="G2" s="1">
        <f>A2*B2*C2*D2</f>
        <v>90</v>
      </c>
      <c r="N2" t="s">
        <v>8</v>
      </c>
      <c r="O2" t="s">
        <v>7</v>
      </c>
      <c r="P2" t="s">
        <v>8</v>
      </c>
      <c r="Q2" t="s">
        <v>7</v>
      </c>
    </row>
    <row r="3" spans="1:17" x14ac:dyDescent="0.25">
      <c r="A3" s="1">
        <v>5</v>
      </c>
      <c r="B3" s="1">
        <v>6</v>
      </c>
      <c r="C3" s="1">
        <v>2</v>
      </c>
      <c r="D3" s="1">
        <v>2</v>
      </c>
      <c r="E3" s="1">
        <v>2013</v>
      </c>
      <c r="F3" s="1">
        <f>A3*B3*C3*6</f>
        <v>360</v>
      </c>
      <c r="G3" s="1">
        <f>A3*B3*C3*D3</f>
        <v>120</v>
      </c>
      <c r="J3" s="2">
        <v>1</v>
      </c>
      <c r="K3" s="2">
        <v>5</v>
      </c>
      <c r="L3" s="2">
        <v>6</v>
      </c>
      <c r="M3" s="2">
        <v>3</v>
      </c>
      <c r="N3" s="3">
        <v>180</v>
      </c>
      <c r="O3" s="3">
        <v>90</v>
      </c>
      <c r="P3" s="3">
        <v>180</v>
      </c>
      <c r="Q3" s="3">
        <v>90</v>
      </c>
    </row>
    <row r="4" spans="1:17" x14ac:dyDescent="0.25">
      <c r="A4" s="1">
        <v>9</v>
      </c>
      <c r="B4" s="1">
        <v>5</v>
      </c>
      <c r="C4" s="1">
        <v>1</v>
      </c>
      <c r="D4" s="1">
        <v>2</v>
      </c>
      <c r="E4" s="1">
        <v>2013</v>
      </c>
      <c r="F4" s="1">
        <f>A4*B4*C4*6</f>
        <v>270</v>
      </c>
      <c r="G4" s="1">
        <f>A4*B4*C4*D4</f>
        <v>90</v>
      </c>
      <c r="J4" s="2">
        <v>5</v>
      </c>
      <c r="K4" s="2">
        <v>6</v>
      </c>
      <c r="L4" s="2">
        <v>2</v>
      </c>
      <c r="M4" s="2">
        <v>2</v>
      </c>
      <c r="N4" s="3">
        <v>360</v>
      </c>
      <c r="O4" s="3">
        <v>120</v>
      </c>
      <c r="P4" s="3"/>
      <c r="Q4" s="3"/>
    </row>
    <row r="5" spans="1:17" x14ac:dyDescent="0.25">
      <c r="A5" s="1">
        <v>5</v>
      </c>
      <c r="B5" s="1">
        <v>6</v>
      </c>
      <c r="C5" s="1">
        <v>8</v>
      </c>
      <c r="D5" s="1">
        <v>4</v>
      </c>
      <c r="E5" s="1">
        <v>2013</v>
      </c>
      <c r="F5" s="1">
        <f>A5*B5*C5*6</f>
        <v>1440</v>
      </c>
      <c r="G5" s="1">
        <f>A5*B5*C5*D5</f>
        <v>960</v>
      </c>
      <c r="J5" s="2">
        <v>5</v>
      </c>
      <c r="K5" s="2">
        <v>6</v>
      </c>
      <c r="L5" s="2">
        <v>8</v>
      </c>
      <c r="M5" s="2">
        <v>4</v>
      </c>
      <c r="N5" s="3">
        <v>1440</v>
      </c>
      <c r="O5" s="3">
        <v>960</v>
      </c>
      <c r="P5" s="3"/>
      <c r="Q5" s="3"/>
    </row>
    <row r="6" spans="1:17" x14ac:dyDescent="0.25">
      <c r="A6" s="1">
        <v>9</v>
      </c>
      <c r="B6" s="1">
        <v>5</v>
      </c>
      <c r="C6" s="1">
        <v>2</v>
      </c>
      <c r="D6" s="1">
        <v>3</v>
      </c>
      <c r="E6" s="1">
        <v>2013</v>
      </c>
      <c r="F6" s="1">
        <f>A6*B6*C6*6</f>
        <v>540</v>
      </c>
      <c r="G6" s="1">
        <f>A6*B6*C6*D6</f>
        <v>270</v>
      </c>
      <c r="J6" s="2">
        <v>8</v>
      </c>
      <c r="K6" s="2">
        <v>8</v>
      </c>
      <c r="L6" s="2">
        <v>1</v>
      </c>
      <c r="M6" s="2">
        <v>5</v>
      </c>
      <c r="N6" s="3">
        <v>384</v>
      </c>
      <c r="O6" s="3">
        <v>320</v>
      </c>
      <c r="P6" s="3"/>
      <c r="Q6" s="3"/>
    </row>
    <row r="7" spans="1:17" x14ac:dyDescent="0.25">
      <c r="A7" s="1">
        <v>8</v>
      </c>
      <c r="B7" s="1">
        <v>8</v>
      </c>
      <c r="C7" s="1">
        <v>1</v>
      </c>
      <c r="D7" s="1">
        <v>5</v>
      </c>
      <c r="E7" s="1">
        <v>2013</v>
      </c>
      <c r="F7" s="1">
        <f>A7*B7*C7*6</f>
        <v>384</v>
      </c>
      <c r="G7" s="1">
        <f>A7*B7*C7*D7</f>
        <v>320</v>
      </c>
      <c r="J7" s="2">
        <v>9</v>
      </c>
      <c r="K7" s="2">
        <v>5</v>
      </c>
      <c r="L7" s="2">
        <v>1</v>
      </c>
      <c r="M7" s="2">
        <v>2</v>
      </c>
      <c r="N7" s="3">
        <v>270</v>
      </c>
      <c r="O7" s="3">
        <v>90</v>
      </c>
      <c r="P7" s="3"/>
      <c r="Q7" s="3"/>
    </row>
    <row r="8" spans="1:17" x14ac:dyDescent="0.25">
      <c r="A8" s="1">
        <v>1</v>
      </c>
      <c r="B8" s="1">
        <v>5</v>
      </c>
      <c r="C8" s="1">
        <v>6</v>
      </c>
      <c r="D8" s="1">
        <v>3</v>
      </c>
      <c r="E8" s="1">
        <v>2014</v>
      </c>
      <c r="F8" s="1">
        <f>A8*B8*C8*6</f>
        <v>180</v>
      </c>
      <c r="G8" s="1">
        <f>A8*B8*C8*D8</f>
        <v>90</v>
      </c>
      <c r="J8" s="2">
        <v>9</v>
      </c>
      <c r="K8" s="2">
        <v>5</v>
      </c>
      <c r="L8" s="2">
        <v>2</v>
      </c>
      <c r="M8" s="2">
        <v>3</v>
      </c>
      <c r="N8" s="3">
        <v>540</v>
      </c>
      <c r="O8" s="3">
        <v>270</v>
      </c>
      <c r="P8" s="3"/>
      <c r="Q8" s="3"/>
    </row>
  </sheetData>
  <pageMargins left="0.7" right="0.7" top="0.75" bottom="0.75" header="0.3" footer="0.3"/>
  <pageSetup paperSize="9" orientation="portrait" horizontalDpi="1200" verticalDpi="12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Carlsberg Breweries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Grosjean, Rudy</dc:creator>
  <cp:lastModifiedBy>Jean-Eric Pelouas</cp:lastModifiedBy>
  <dcterms:created xsi:type="dcterms:W3CDTF">2014-05-07T12:45:30Z</dcterms:created>
  <dcterms:modified xsi:type="dcterms:W3CDTF">2014-05-10T07:46:04Z</dcterms:modified>
</cp:coreProperties>
</file>