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firstSheet="1" activeTab="1"/>
  </bookViews>
  <sheets>
    <sheet name="Listes" sheetId="2" state="hidden" r:id="rId1"/>
    <sheet name="Données" sheetId="1" r:id="rId2"/>
  </sheets>
  <definedNames>
    <definedName name="d.Filtre">Listes!$A:$A</definedName>
    <definedName name="Segment_Canal_de_Vente">#N/A</definedName>
    <definedName name="Segment_Correspondant_FHC">#N/A</definedName>
    <definedName name="Segment_Equipé">#N/A</definedName>
  </definedNames>
  <calcPr calcId="162913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</calcChain>
</file>

<file path=xl/sharedStrings.xml><?xml version="1.0" encoding="utf-8"?>
<sst xmlns="http://schemas.openxmlformats.org/spreadsheetml/2006/main" count="63" uniqueCount="28">
  <si>
    <t>N° Client</t>
  </si>
  <si>
    <t>Code Implant</t>
  </si>
  <si>
    <t>Canal de Vente</t>
  </si>
  <si>
    <t>Equipé</t>
  </si>
  <si>
    <t>Correspondant FHC</t>
  </si>
  <si>
    <t>DODO</t>
  </si>
  <si>
    <t>E</t>
  </si>
  <si>
    <t>NF000005</t>
  </si>
  <si>
    <t>CODO</t>
  </si>
  <si>
    <t>GS</t>
  </si>
  <si>
    <t>NF000013</t>
  </si>
  <si>
    <t>NE</t>
  </si>
  <si>
    <t>SD</t>
  </si>
  <si>
    <t>NF000046</t>
  </si>
  <si>
    <t>NF000100</t>
  </si>
  <si>
    <t>LD</t>
  </si>
  <si>
    <t>NF000124</t>
  </si>
  <si>
    <t>NF000239</t>
  </si>
  <si>
    <t>NF000248</t>
  </si>
  <si>
    <t>NF000326</t>
  </si>
  <si>
    <t>NF000337</t>
  </si>
  <si>
    <t>NF000360</t>
  </si>
  <si>
    <t>NF000391</t>
  </si>
  <si>
    <t>NF000521</t>
  </si>
  <si>
    <t>NF000621</t>
  </si>
  <si>
    <t>NF000729</t>
  </si>
  <si>
    <t>COCO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</si>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</sst>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1</xdr:row>
      <xdr:rowOff>0</xdr:rowOff>
    </xdr:from>
    <xdr:to>
      <xdr:col>2</xdr:col>
      <xdr:colOff>342900</xdr:colOff>
      <xdr:row>7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3" name="Canal de Ven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nal de Ven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1" y="190500"/>
              <a:ext cx="1104899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447675</xdr:colOff>
      <xdr:row>0</xdr:row>
      <xdr:rowOff>190499</xdr:rowOff>
    </xdr:from>
    <xdr:to>
      <xdr:col>3</xdr:col>
      <xdr:colOff>647700</xdr:colOff>
      <xdr:row>5</xdr:row>
      <xdr:rowOff>157162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4" name="Equip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3975" y="190499"/>
              <a:ext cx="1200150" cy="9191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752475</xdr:colOff>
      <xdr:row>0</xdr:row>
      <xdr:rowOff>190499</xdr:rowOff>
    </xdr:from>
    <xdr:to>
      <xdr:col>5</xdr:col>
      <xdr:colOff>714375</xdr:colOff>
      <xdr:row>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5" name="Correspondant FHC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rrespondant FH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28900" y="190499"/>
              <a:ext cx="1828800" cy="11906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76.460888425929" createdVersion="6" refreshedVersion="6" minRefreshableVersion="3" recordCount="14">
  <cacheSource type="worksheet">
    <worksheetSource name="T_Données"/>
  </cacheSource>
  <cacheFields count="5">
    <cacheField name="N° Client" numFmtId="0">
      <sharedItems containsSemiMixedTypes="0" containsString="0" containsNumber="1" containsInteger="1" minValue="219816" maxValue="841832" count="14">
        <n v="841832"/>
        <n v="226941"/>
        <n v="540752"/>
        <n v="222954"/>
        <n v="352794"/>
        <n v="226764"/>
        <n v="722978"/>
        <n v="613569"/>
        <n v="219816"/>
        <n v="791073"/>
        <n v="592201"/>
        <n v="611248"/>
        <n v="227266"/>
        <n v="236989"/>
      </sharedItems>
    </cacheField>
    <cacheField name="Code Implant" numFmtId="0">
      <sharedItems/>
    </cacheField>
    <cacheField name="Canal de Vente" numFmtId="0">
      <sharedItems count="3">
        <s v="COCO"/>
        <s v="DODO"/>
        <s v="CODO"/>
      </sharedItems>
    </cacheField>
    <cacheField name="Equipé" numFmtId="0">
      <sharedItems count="2">
        <s v="E"/>
        <s v="NE"/>
      </sharedItems>
    </cacheField>
    <cacheField name="Correspondant FHC" numFmtId="0">
      <sharedItems count="3">
        <s v="GS"/>
        <s v="SD"/>
        <s v="LD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s v="NF000005"/>
    <x v="0"/>
    <x v="0"/>
    <x v="0"/>
  </r>
  <r>
    <x v="1"/>
    <s v="NF000013"/>
    <x v="1"/>
    <x v="1"/>
    <x v="1"/>
  </r>
  <r>
    <x v="2"/>
    <s v="NF000046"/>
    <x v="1"/>
    <x v="0"/>
    <x v="1"/>
  </r>
  <r>
    <x v="3"/>
    <s v="NF000100"/>
    <x v="1"/>
    <x v="1"/>
    <x v="2"/>
  </r>
  <r>
    <x v="4"/>
    <s v="NF000124"/>
    <x v="2"/>
    <x v="0"/>
    <x v="0"/>
  </r>
  <r>
    <x v="5"/>
    <s v="NF000239"/>
    <x v="1"/>
    <x v="1"/>
    <x v="1"/>
  </r>
  <r>
    <x v="6"/>
    <s v="NF000248"/>
    <x v="2"/>
    <x v="0"/>
    <x v="0"/>
  </r>
  <r>
    <x v="7"/>
    <s v="NF000326"/>
    <x v="0"/>
    <x v="1"/>
    <x v="0"/>
  </r>
  <r>
    <x v="8"/>
    <s v="NF000337"/>
    <x v="2"/>
    <x v="0"/>
    <x v="2"/>
  </r>
  <r>
    <x v="9"/>
    <s v="NF000360"/>
    <x v="2"/>
    <x v="0"/>
    <x v="2"/>
  </r>
  <r>
    <x v="10"/>
    <s v="NF000391"/>
    <x v="2"/>
    <x v="1"/>
    <x v="2"/>
  </r>
  <r>
    <x v="11"/>
    <s v="NF000521"/>
    <x v="2"/>
    <x v="0"/>
    <x v="2"/>
  </r>
  <r>
    <x v="12"/>
    <s v="NF000621"/>
    <x v="1"/>
    <x v="1"/>
    <x v="0"/>
  </r>
  <r>
    <x v="13"/>
    <s v="NF000729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A17" firstHeaderRow="1" firstDataRow="1" firstDataCol="1"/>
  <pivotFields count="5">
    <pivotField axis="axisRow" compact="0" outline="0" showAll="0">
      <items count="15">
        <item x="8"/>
        <item x="3"/>
        <item x="5"/>
        <item x="1"/>
        <item x="12"/>
        <item x="13"/>
        <item x="4"/>
        <item x="2"/>
        <item x="10"/>
        <item x="11"/>
        <item x="7"/>
        <item x="6"/>
        <item x="9"/>
        <item x="0"/>
        <item t="default"/>
      </items>
    </pivotField>
    <pivotField compact="0" outline="0" showAll="0"/>
    <pivotField compact="0" outline="0" showAll="0">
      <items count="4">
        <item x="0"/>
        <item x="2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4">
        <item x="0"/>
        <item x="2"/>
        <item x="1"/>
        <item t="default"/>
      </items>
    </pivotField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Items count="1">
    <i/>
  </colItem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nal_de_Vente" sourceName="Canal de Vente">
  <pivotTables>
    <pivotTable tabId="2" name="Tableau croisé dynamique1"/>
  </pivotTables>
  <data>
    <tabular pivotCacheId="1">
      <items count="3">
        <i x="0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quipé" sourceName="Equipé">
  <pivotTables>
    <pivotTable tabId="2" name="Tableau croisé dynamique1"/>
  </pivotTables>
  <data>
    <tabular pivotCacheId="1">
      <items count="2"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rrespondant_FHC" sourceName="Correspondant FHC">
  <pivotTables>
    <pivotTable tabId="2" name="Tableau croisé dynamique1"/>
  </pivotTables>
  <data>
    <tabular pivotCacheId="1">
      <items count="3">
        <i x="0" s="1"/>
        <i x="2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nal de Vente" cache="Segment_Canal_de_Vente" caption="Canal" style="SlicerStyleDark4" rowHeight="241300"/>
  <slicer name="Equipé" cache="Segment_Equipé" caption="Equipé" style="SlicerStyleDark4" rowHeight="241300"/>
  <slicer name="Correspondant FHC" cache="Segment_Correspondant_FHC" caption="Correspondant" style="SlicerStyleDark4" rowHeight="241300"/>
</slicers>
</file>

<file path=xl/tables/table1.xml><?xml version="1.0" encoding="utf-8"?>
<table xmlns="http://schemas.openxmlformats.org/spreadsheetml/2006/main" id="1" name="T_Données" displayName="T_Données" ref="B10:G24" totalsRowShown="0">
  <autoFilter ref="B10:G24">
    <filterColumn colId="5">
      <filters>
        <filter val="VRAI"/>
      </filters>
    </filterColumn>
  </autoFilter>
  <tableColumns count="6">
    <tableColumn id="1" name="N° Client"/>
    <tableColumn id="2" name="Code Implant"/>
    <tableColumn id="3" name="Canal de Vente"/>
    <tableColumn id="4" name="Equipé"/>
    <tableColumn id="5" name="Correspondant FHC"/>
    <tableColumn id="6" name="Critère" dataDxfId="0">
      <calculatedColumnFormula>NOT(ISERROR(MATCH(T_Données[[#This Row],[N° Client]],d.Filtre,0)))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17"/>
  <sheetViews>
    <sheetView showGridLines="0" workbookViewId="0">
      <selection activeCell="A5" sqref="A5"/>
    </sheetView>
  </sheetViews>
  <sheetFormatPr baseColWidth="10" defaultRowHeight="15" x14ac:dyDescent="0.25"/>
  <cols>
    <col min="1" max="1" width="11.140625" customWidth="1"/>
  </cols>
  <sheetData>
    <row r="3" spans="1:1" x14ac:dyDescent="0.25">
      <c r="A3" s="2" t="s">
        <v>0</v>
      </c>
    </row>
    <row r="4" spans="1:1" x14ac:dyDescent="0.25">
      <c r="A4">
        <v>219816</v>
      </c>
    </row>
    <row r="5" spans="1:1" x14ac:dyDescent="0.25">
      <c r="A5">
        <v>222954</v>
      </c>
    </row>
    <row r="6" spans="1:1" x14ac:dyDescent="0.25">
      <c r="A6">
        <v>226764</v>
      </c>
    </row>
    <row r="7" spans="1:1" x14ac:dyDescent="0.25">
      <c r="A7">
        <v>226941</v>
      </c>
    </row>
    <row r="8" spans="1:1" x14ac:dyDescent="0.25">
      <c r="A8">
        <v>227266</v>
      </c>
    </row>
    <row r="9" spans="1:1" x14ac:dyDescent="0.25">
      <c r="A9">
        <v>236989</v>
      </c>
    </row>
    <row r="10" spans="1:1" x14ac:dyDescent="0.25">
      <c r="A10">
        <v>352794</v>
      </c>
    </row>
    <row r="11" spans="1:1" x14ac:dyDescent="0.25">
      <c r="A11">
        <v>540752</v>
      </c>
    </row>
    <row r="12" spans="1:1" x14ac:dyDescent="0.25">
      <c r="A12">
        <v>592201</v>
      </c>
    </row>
    <row r="13" spans="1:1" x14ac:dyDescent="0.25">
      <c r="A13">
        <v>611248</v>
      </c>
    </row>
    <row r="14" spans="1:1" x14ac:dyDescent="0.25">
      <c r="A14">
        <v>613569</v>
      </c>
    </row>
    <row r="15" spans="1:1" x14ac:dyDescent="0.25">
      <c r="A15">
        <v>722978</v>
      </c>
    </row>
    <row r="16" spans="1:1" x14ac:dyDescent="0.25">
      <c r="A16">
        <v>791073</v>
      </c>
    </row>
    <row r="17" spans="1:1" x14ac:dyDescent="0.25">
      <c r="A17">
        <v>841832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I24"/>
  <sheetViews>
    <sheetView showGridLines="0" tabSelected="1" zoomScaleNormal="100" workbookViewId="0">
      <selection activeCell="D28" sqref="D28"/>
    </sheetView>
  </sheetViews>
  <sheetFormatPr baseColWidth="10" defaultRowHeight="15" x14ac:dyDescent="0.25"/>
  <cols>
    <col min="1" max="1" width="1.7109375" customWidth="1"/>
    <col min="3" max="3" width="15" customWidth="1"/>
    <col min="4" max="4" width="16.5703125" customWidth="1"/>
    <col min="6" max="6" width="20.140625" customWidth="1"/>
    <col min="7" max="7" width="0" hidden="1" customWidth="1"/>
  </cols>
  <sheetData>
    <row r="6" spans="2:9" x14ac:dyDescent="0.25">
      <c r="G6" s="1"/>
      <c r="H6" s="1"/>
      <c r="I6" s="1"/>
    </row>
    <row r="10" spans="2:9" x14ac:dyDescent="0.25">
      <c r="B10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27</v>
      </c>
    </row>
    <row r="11" spans="2:9" x14ac:dyDescent="0.25">
      <c r="B11">
        <v>841832</v>
      </c>
      <c r="C11" t="s">
        <v>7</v>
      </c>
      <c r="D11" t="s">
        <v>26</v>
      </c>
      <c r="E11" t="s">
        <v>6</v>
      </c>
      <c r="F11" t="s">
        <v>9</v>
      </c>
      <c r="G11" t="b">
        <f>NOT(ISERROR(MATCH(T_Données[[#This Row],[N° Client]],d.Filtre,0)))</f>
        <v>1</v>
      </c>
    </row>
    <row r="12" spans="2:9" x14ac:dyDescent="0.25">
      <c r="B12">
        <v>226941</v>
      </c>
      <c r="C12" t="s">
        <v>10</v>
      </c>
      <c r="D12" t="s">
        <v>5</v>
      </c>
      <c r="E12" t="s">
        <v>11</v>
      </c>
      <c r="F12" t="s">
        <v>12</v>
      </c>
      <c r="G12" t="b">
        <f>NOT(ISERROR(MATCH(T_Données[[#This Row],[N° Client]],d.Filtre,0)))</f>
        <v>1</v>
      </c>
    </row>
    <row r="13" spans="2:9" x14ac:dyDescent="0.25">
      <c r="B13">
        <v>540752</v>
      </c>
      <c r="C13" t="s">
        <v>13</v>
      </c>
      <c r="D13" t="s">
        <v>5</v>
      </c>
      <c r="E13" t="s">
        <v>6</v>
      </c>
      <c r="F13" t="s">
        <v>12</v>
      </c>
      <c r="G13" t="b">
        <f>NOT(ISERROR(MATCH(T_Données[[#This Row],[N° Client]],d.Filtre,0)))</f>
        <v>1</v>
      </c>
    </row>
    <row r="14" spans="2:9" x14ac:dyDescent="0.25">
      <c r="B14">
        <v>222954</v>
      </c>
      <c r="C14" t="s">
        <v>14</v>
      </c>
      <c r="D14" t="s">
        <v>5</v>
      </c>
      <c r="E14" t="s">
        <v>11</v>
      </c>
      <c r="F14" t="s">
        <v>15</v>
      </c>
      <c r="G14" t="b">
        <f>NOT(ISERROR(MATCH(T_Données[[#This Row],[N° Client]],d.Filtre,0)))</f>
        <v>1</v>
      </c>
    </row>
    <row r="15" spans="2:9" x14ac:dyDescent="0.25">
      <c r="B15">
        <v>352794</v>
      </c>
      <c r="C15" t="s">
        <v>16</v>
      </c>
      <c r="D15" t="s">
        <v>8</v>
      </c>
      <c r="E15" t="s">
        <v>6</v>
      </c>
      <c r="F15" t="s">
        <v>9</v>
      </c>
      <c r="G15" t="b">
        <f>NOT(ISERROR(MATCH(T_Données[[#This Row],[N° Client]],d.Filtre,0)))</f>
        <v>1</v>
      </c>
    </row>
    <row r="16" spans="2:9" x14ac:dyDescent="0.25">
      <c r="B16">
        <v>226764</v>
      </c>
      <c r="C16" t="s">
        <v>17</v>
      </c>
      <c r="D16" t="s">
        <v>5</v>
      </c>
      <c r="E16" t="s">
        <v>11</v>
      </c>
      <c r="F16" t="s">
        <v>12</v>
      </c>
      <c r="G16" t="b">
        <f>NOT(ISERROR(MATCH(T_Données[[#This Row],[N° Client]],d.Filtre,0)))</f>
        <v>1</v>
      </c>
    </row>
    <row r="17" spans="2:7" x14ac:dyDescent="0.25">
      <c r="B17">
        <v>722978</v>
      </c>
      <c r="C17" t="s">
        <v>18</v>
      </c>
      <c r="D17" t="s">
        <v>8</v>
      </c>
      <c r="E17" t="s">
        <v>6</v>
      </c>
      <c r="F17" t="s">
        <v>9</v>
      </c>
      <c r="G17" t="b">
        <f>NOT(ISERROR(MATCH(T_Données[[#This Row],[N° Client]],d.Filtre,0)))</f>
        <v>1</v>
      </c>
    </row>
    <row r="18" spans="2:7" x14ac:dyDescent="0.25">
      <c r="B18">
        <v>613569</v>
      </c>
      <c r="C18" t="s">
        <v>19</v>
      </c>
      <c r="D18" t="s">
        <v>26</v>
      </c>
      <c r="E18" t="s">
        <v>11</v>
      </c>
      <c r="F18" t="s">
        <v>9</v>
      </c>
      <c r="G18" t="b">
        <f>NOT(ISERROR(MATCH(T_Données[[#This Row],[N° Client]],d.Filtre,0)))</f>
        <v>1</v>
      </c>
    </row>
    <row r="19" spans="2:7" x14ac:dyDescent="0.25">
      <c r="B19">
        <v>219816</v>
      </c>
      <c r="C19" t="s">
        <v>20</v>
      </c>
      <c r="D19" t="s">
        <v>8</v>
      </c>
      <c r="E19" t="s">
        <v>6</v>
      </c>
      <c r="F19" t="s">
        <v>15</v>
      </c>
      <c r="G19" t="b">
        <f>NOT(ISERROR(MATCH(T_Données[[#This Row],[N° Client]],d.Filtre,0)))</f>
        <v>1</v>
      </c>
    </row>
    <row r="20" spans="2:7" x14ac:dyDescent="0.25">
      <c r="B20">
        <v>791073</v>
      </c>
      <c r="C20" t="s">
        <v>21</v>
      </c>
      <c r="D20" t="s">
        <v>8</v>
      </c>
      <c r="E20" t="s">
        <v>6</v>
      </c>
      <c r="F20" t="s">
        <v>15</v>
      </c>
      <c r="G20" t="b">
        <f>NOT(ISERROR(MATCH(T_Données[[#This Row],[N° Client]],d.Filtre,0)))</f>
        <v>1</v>
      </c>
    </row>
    <row r="21" spans="2:7" x14ac:dyDescent="0.25">
      <c r="B21">
        <v>592201</v>
      </c>
      <c r="C21" t="s">
        <v>22</v>
      </c>
      <c r="D21" t="s">
        <v>8</v>
      </c>
      <c r="E21" t="s">
        <v>11</v>
      </c>
      <c r="F21" t="s">
        <v>15</v>
      </c>
      <c r="G21" t="b">
        <f>NOT(ISERROR(MATCH(T_Données[[#This Row],[N° Client]],d.Filtre,0)))</f>
        <v>1</v>
      </c>
    </row>
    <row r="22" spans="2:7" x14ac:dyDescent="0.25">
      <c r="B22">
        <v>611248</v>
      </c>
      <c r="C22" t="s">
        <v>23</v>
      </c>
      <c r="D22" t="s">
        <v>8</v>
      </c>
      <c r="E22" t="s">
        <v>6</v>
      </c>
      <c r="F22" t="s">
        <v>15</v>
      </c>
      <c r="G22" t="b">
        <f>NOT(ISERROR(MATCH(T_Données[[#This Row],[N° Client]],d.Filtre,0)))</f>
        <v>1</v>
      </c>
    </row>
    <row r="23" spans="2:7" x14ac:dyDescent="0.25">
      <c r="B23">
        <v>227266</v>
      </c>
      <c r="C23" t="s">
        <v>24</v>
      </c>
      <c r="D23" t="s">
        <v>5</v>
      </c>
      <c r="E23" t="s">
        <v>11</v>
      </c>
      <c r="F23" t="s">
        <v>9</v>
      </c>
      <c r="G23" t="b">
        <f>NOT(ISERROR(MATCH(T_Données[[#This Row],[N° Client]],d.Filtre,0)))</f>
        <v>1</v>
      </c>
    </row>
    <row r="24" spans="2:7" x14ac:dyDescent="0.25">
      <c r="B24">
        <v>236989</v>
      </c>
      <c r="C24" t="s">
        <v>25</v>
      </c>
      <c r="D24" t="s">
        <v>5</v>
      </c>
      <c r="E24" t="s">
        <v>6</v>
      </c>
      <c r="F24" t="s">
        <v>12</v>
      </c>
      <c r="G24" t="b">
        <f>NOT(ISERROR(MATCH(T_Données[[#This Row],[N° Client]],d.Filtre,0)))</f>
        <v>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FF47F2-5BBC-4E82-ABD3-BF1A3F277F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Listes</vt:lpstr>
      <vt:lpstr>Données</vt:lpstr>
      <vt:lpstr>d.Filtre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Jean-Eric</cp:lastModifiedBy>
  <dcterms:created xsi:type="dcterms:W3CDTF">2018-10-03T07:25:16Z</dcterms:created>
  <dcterms:modified xsi:type="dcterms:W3CDTF">2018-10-03T09:25:18Z</dcterms:modified>
</cp:coreProperties>
</file>