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hartsheets/sheet1.xml" ContentType="application/vnd.openxmlformats-officedocument.spreadsheetml.chart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600" yWindow="450" windowWidth="12915" windowHeight="7320" activeTab="3"/>
  </bookViews>
  <sheets>
    <sheet name="Données" sheetId="1" r:id="rId1"/>
    <sheet name="Calculs" sheetId="12" r:id="rId2"/>
    <sheet name="TCD" sheetId="14" r:id="rId3"/>
    <sheet name="GCD" sheetId="15" r:id="rId4"/>
  </sheets>
  <definedNames>
    <definedName name="_xlnm._FilterDatabase" localSheetId="0" hidden="1">Données!$A$1:$I$67</definedName>
    <definedName name="max_CA">Calculs!$D$1</definedName>
    <definedName name="min_CA">Calculs!$B$1</definedName>
  </definedNames>
  <calcPr calcId="145621" calcOnSave="0"/>
  <pivotCaches>
    <pivotCache cacheId="21" r:id="rId5"/>
  </pivotCaches>
  <fileRecoveryPr repairLoad="1"/>
</workbook>
</file>

<file path=xl/calcChain.xml><?xml version="1.0" encoding="utf-8"?>
<calcChain xmlns="http://schemas.openxmlformats.org/spreadsheetml/2006/main">
  <c r="D1" i="14" l="1"/>
  <c r="AA8" i="12"/>
  <c r="AA6" i="12"/>
  <c r="AA4" i="12"/>
  <c r="AH2" i="12"/>
  <c r="AF6" i="12" l="1"/>
  <c r="AF7" i="12"/>
  <c r="AF8" i="12"/>
  <c r="AF9" i="12"/>
  <c r="AF10" i="12"/>
  <c r="AF11" i="12"/>
  <c r="AF12" i="12"/>
  <c r="AF13" i="12"/>
  <c r="AF14" i="12"/>
  <c r="AF15" i="12"/>
  <c r="AF16" i="12"/>
  <c r="AF17" i="12"/>
  <c r="AF18" i="12"/>
  <c r="AF19" i="12"/>
  <c r="AF20" i="12"/>
  <c r="AF21" i="12"/>
  <c r="AF22" i="12"/>
  <c r="AF23" i="12"/>
  <c r="AF24" i="12"/>
  <c r="AF25" i="12"/>
  <c r="AF26" i="12"/>
  <c r="AF27" i="12"/>
  <c r="AF28" i="12"/>
  <c r="AF29" i="12"/>
  <c r="AF30" i="12"/>
  <c r="AF31" i="12"/>
  <c r="AF32" i="12"/>
  <c r="AF33" i="12"/>
  <c r="AF34" i="12"/>
  <c r="AF35" i="12"/>
  <c r="AF36" i="12"/>
  <c r="AF37" i="12"/>
  <c r="AF38" i="12"/>
  <c r="AF39" i="12"/>
  <c r="AF40" i="12"/>
  <c r="AF41" i="12"/>
  <c r="AF42" i="12"/>
  <c r="AF43" i="12"/>
  <c r="AF44" i="12"/>
  <c r="AF45" i="12"/>
  <c r="AF46" i="12"/>
  <c r="AF47" i="12"/>
  <c r="AF48" i="12"/>
  <c r="AF49" i="12"/>
  <c r="AF50" i="12"/>
  <c r="AF51" i="12"/>
  <c r="AF52" i="12"/>
  <c r="AF53" i="12"/>
  <c r="AF54" i="12"/>
  <c r="AF55" i="12"/>
  <c r="AF56" i="12"/>
  <c r="AF57" i="12"/>
  <c r="AF58" i="12"/>
  <c r="AF59" i="12"/>
  <c r="AF60" i="12"/>
  <c r="AF61" i="12"/>
  <c r="AF62" i="12"/>
  <c r="AF63" i="12"/>
  <c r="AF64" i="12"/>
  <c r="AF65" i="12"/>
  <c r="AF66" i="12"/>
  <c r="AF67" i="12"/>
  <c r="AF68" i="12"/>
  <c r="AF69" i="12"/>
  <c r="AF70" i="12"/>
  <c r="AF71" i="12"/>
  <c r="AF72" i="12"/>
  <c r="AF73" i="12"/>
  <c r="AF74" i="12"/>
  <c r="AF75" i="12"/>
  <c r="AF76" i="12"/>
  <c r="AF77" i="12"/>
  <c r="AF78" i="12"/>
  <c r="AF79" i="12"/>
  <c r="AF80" i="12"/>
  <c r="AF81" i="12"/>
  <c r="AF82" i="12"/>
  <c r="AF83" i="12"/>
  <c r="AF84" i="12"/>
  <c r="AF85" i="12"/>
  <c r="AF86" i="12"/>
  <c r="AF87" i="12"/>
  <c r="AF88" i="12"/>
  <c r="AF89" i="12"/>
  <c r="AF90" i="12"/>
  <c r="AF91" i="12"/>
  <c r="AF92" i="12"/>
  <c r="AF93" i="12"/>
  <c r="AF94" i="12"/>
  <c r="AF95" i="12"/>
  <c r="AF96" i="12"/>
  <c r="AF97" i="12"/>
  <c r="AF98" i="12"/>
  <c r="AF99" i="12"/>
  <c r="AF100" i="12"/>
  <c r="AF101" i="12"/>
  <c r="AF102" i="12"/>
  <c r="AF103" i="12"/>
  <c r="AF104" i="12"/>
  <c r="AF105" i="12"/>
  <c r="AF106" i="12"/>
  <c r="AF107" i="12"/>
  <c r="AF108" i="12"/>
  <c r="AF109" i="12"/>
  <c r="AF110" i="12"/>
  <c r="AF111" i="12"/>
  <c r="AF112" i="12"/>
  <c r="AF113" i="12"/>
  <c r="AF114" i="12"/>
  <c r="AF115" i="12"/>
  <c r="AF116" i="12"/>
  <c r="AF117" i="12"/>
  <c r="AF118" i="12"/>
  <c r="AF119" i="12"/>
  <c r="AF120" i="12"/>
  <c r="AF121" i="12"/>
  <c r="AF122" i="12"/>
  <c r="AF123" i="12"/>
  <c r="AF124" i="12"/>
  <c r="AF125" i="12"/>
  <c r="AF126" i="12"/>
  <c r="AF127" i="12"/>
  <c r="AF128" i="12"/>
  <c r="AF129" i="12"/>
  <c r="AF130" i="12"/>
  <c r="AF131" i="12"/>
  <c r="AF132" i="12"/>
  <c r="AF133" i="12"/>
  <c r="AF134" i="12"/>
  <c r="AF135" i="12"/>
  <c r="AF136" i="12"/>
  <c r="AF137" i="12"/>
  <c r="AF138" i="12"/>
  <c r="AF139" i="12"/>
  <c r="AF140" i="12"/>
  <c r="AF141" i="12"/>
  <c r="AF142" i="12"/>
  <c r="AF143" i="12"/>
  <c r="AF144" i="12"/>
  <c r="AF145" i="12"/>
  <c r="AF146" i="12"/>
  <c r="AF147" i="12"/>
  <c r="AF148" i="12"/>
  <c r="AF149" i="12"/>
  <c r="AF150" i="12"/>
  <c r="AF151" i="12"/>
  <c r="AF152" i="12"/>
  <c r="AF153" i="12"/>
  <c r="AF154" i="12"/>
  <c r="AF155" i="12"/>
  <c r="AF156" i="12"/>
  <c r="AF157" i="12"/>
  <c r="AF158" i="12"/>
  <c r="AF159" i="12"/>
  <c r="AF160" i="12"/>
  <c r="AF161" i="12"/>
  <c r="AF162" i="12"/>
  <c r="AF163" i="12"/>
  <c r="AF164" i="12"/>
  <c r="AF165" i="12"/>
  <c r="AF166" i="12"/>
  <c r="AF167" i="12"/>
  <c r="AF168" i="12"/>
  <c r="AF169" i="12"/>
  <c r="AF170" i="12"/>
  <c r="AF171" i="12"/>
  <c r="AF172" i="12"/>
  <c r="AF173" i="12"/>
  <c r="AF174" i="12"/>
  <c r="AF175" i="12"/>
  <c r="AF176" i="12"/>
  <c r="AF177" i="12"/>
  <c r="AF178" i="12"/>
  <c r="AF179" i="12"/>
  <c r="AF180" i="12"/>
  <c r="AF181" i="12"/>
  <c r="AF182" i="12"/>
  <c r="AF183" i="12"/>
  <c r="AF184" i="12"/>
  <c r="AF185" i="12"/>
  <c r="AF186" i="12"/>
  <c r="AF187" i="12"/>
  <c r="AF188" i="12"/>
  <c r="AF189" i="12"/>
  <c r="AF190" i="12"/>
  <c r="AF191" i="12"/>
  <c r="AF192" i="12"/>
  <c r="AF193" i="12"/>
  <c r="AF194" i="12"/>
  <c r="AF195" i="12"/>
  <c r="AF196" i="12"/>
  <c r="AF197" i="12"/>
  <c r="AF198" i="12"/>
  <c r="AF199" i="12"/>
  <c r="AF200" i="12"/>
  <c r="AF201" i="12"/>
  <c r="AF202" i="12"/>
  <c r="AF203" i="12"/>
  <c r="AF204" i="12"/>
  <c r="AF205" i="12"/>
  <c r="AF206" i="12"/>
  <c r="AF207" i="12"/>
  <c r="AF208" i="12"/>
  <c r="AF209" i="12"/>
  <c r="AF210" i="12"/>
  <c r="AF211" i="12"/>
  <c r="AF212" i="12"/>
  <c r="AF213" i="12"/>
  <c r="AF214" i="12"/>
  <c r="AF215" i="12"/>
  <c r="AF216" i="12"/>
  <c r="AF217" i="12"/>
  <c r="AF218" i="12"/>
  <c r="AF219" i="12"/>
  <c r="AF220" i="12"/>
  <c r="AF221" i="12"/>
  <c r="AF222" i="12"/>
  <c r="AF223" i="12"/>
  <c r="AF224" i="12"/>
  <c r="AF225" i="12"/>
  <c r="AF226" i="12"/>
  <c r="AF227" i="12"/>
  <c r="AF228" i="12"/>
  <c r="AF229" i="12"/>
  <c r="AF230" i="12"/>
  <c r="AF231" i="12"/>
  <c r="AF232" i="12"/>
  <c r="AF233" i="12"/>
  <c r="AF234" i="12"/>
  <c r="AF235" i="12"/>
  <c r="AF236" i="12"/>
  <c r="AF237" i="12"/>
  <c r="AF238" i="12"/>
  <c r="AF239" i="12"/>
  <c r="AF240" i="12"/>
  <c r="AF241" i="12"/>
  <c r="AF242" i="12"/>
  <c r="AF243" i="12"/>
  <c r="AF244" i="12"/>
  <c r="AF245" i="12"/>
  <c r="AF246" i="12"/>
  <c r="AF247" i="12"/>
  <c r="AF248" i="12"/>
  <c r="AF249" i="12"/>
  <c r="AF250" i="12"/>
  <c r="AF251" i="12"/>
  <c r="AF252" i="12"/>
  <c r="AF253" i="12"/>
  <c r="AF254" i="12"/>
  <c r="AF255" i="12"/>
  <c r="AF256" i="12"/>
  <c r="AF257" i="12"/>
  <c r="AF258" i="12"/>
  <c r="AF259" i="12"/>
  <c r="AF260" i="12"/>
  <c r="AF261" i="12"/>
  <c r="AF262" i="12"/>
  <c r="AF263" i="12"/>
  <c r="AF264" i="12"/>
  <c r="AF265" i="12"/>
  <c r="AF266" i="12"/>
  <c r="AF267" i="12"/>
  <c r="AF268" i="12"/>
  <c r="AF269" i="12"/>
  <c r="AF270" i="12"/>
  <c r="AF271" i="12"/>
  <c r="AF272" i="12"/>
  <c r="AF273" i="12"/>
  <c r="AF274" i="12"/>
  <c r="AF275" i="12"/>
  <c r="AF276" i="12"/>
  <c r="AF277" i="12"/>
  <c r="AF278" i="12"/>
  <c r="AF279" i="12"/>
  <c r="AF280" i="12"/>
  <c r="AF281" i="12"/>
  <c r="AF282" i="12"/>
  <c r="AF283" i="12"/>
  <c r="AF284" i="12"/>
  <c r="AF285" i="12"/>
  <c r="AF286" i="12"/>
  <c r="AF287" i="12"/>
  <c r="AF288" i="12"/>
  <c r="AF289" i="12"/>
  <c r="AF290" i="12"/>
  <c r="AF291" i="12"/>
  <c r="AF292" i="12"/>
  <c r="AF293" i="12"/>
  <c r="AF294" i="12"/>
  <c r="AF295" i="12"/>
  <c r="AF296" i="12"/>
  <c r="AF297" i="12"/>
  <c r="AF298" i="12"/>
  <c r="AF299" i="12"/>
  <c r="AF300" i="12"/>
  <c r="AF301" i="12"/>
  <c r="AF302" i="12"/>
  <c r="AF303" i="12"/>
  <c r="AF304" i="12"/>
  <c r="AF305" i="12"/>
  <c r="AF306" i="12"/>
  <c r="AF307" i="12"/>
  <c r="AF308" i="12"/>
  <c r="AF309" i="12"/>
  <c r="AF310" i="12"/>
  <c r="AF311" i="12"/>
  <c r="AF312" i="12"/>
  <c r="AF313" i="12"/>
  <c r="AF314" i="12"/>
  <c r="AF315" i="12"/>
  <c r="AF316" i="12"/>
  <c r="AF317" i="12"/>
  <c r="AF318" i="12"/>
  <c r="AF319" i="12"/>
  <c r="AF320" i="12"/>
  <c r="AF321" i="12"/>
  <c r="AF322" i="12"/>
  <c r="AF323" i="12"/>
  <c r="AF324" i="12"/>
  <c r="AF325" i="12"/>
  <c r="AF326" i="12"/>
  <c r="AF327" i="12"/>
  <c r="AF328" i="12"/>
  <c r="AF329" i="12"/>
  <c r="AF330" i="12"/>
  <c r="AF331" i="12"/>
  <c r="AF332" i="12"/>
  <c r="AF333" i="12"/>
  <c r="AF334" i="12"/>
  <c r="AF335" i="12"/>
  <c r="AF336" i="12"/>
  <c r="AF337" i="12"/>
  <c r="AF338" i="12"/>
  <c r="AF339" i="12"/>
  <c r="AF340" i="12"/>
  <c r="AF341" i="12"/>
  <c r="AF342" i="12"/>
  <c r="AF343" i="12"/>
  <c r="AF344" i="12"/>
  <c r="AF345" i="12"/>
  <c r="AF346" i="12"/>
  <c r="AF347" i="12"/>
  <c r="AF348" i="12"/>
  <c r="AF349" i="12"/>
  <c r="AF350" i="12"/>
  <c r="AF351" i="12"/>
  <c r="AF352" i="12"/>
  <c r="AF353" i="12"/>
  <c r="AF354" i="12"/>
  <c r="AF355" i="12"/>
  <c r="AF356" i="12"/>
  <c r="AF357" i="12"/>
  <c r="AF358" i="12"/>
  <c r="AF359" i="12"/>
  <c r="AF360" i="12"/>
  <c r="AF361" i="12"/>
  <c r="AF362" i="12"/>
  <c r="AF363" i="12"/>
  <c r="AF364" i="12"/>
  <c r="AF365" i="12"/>
  <c r="AF366" i="12"/>
  <c r="AF367" i="12"/>
  <c r="AF368" i="12"/>
  <c r="AF369" i="12"/>
  <c r="AF370" i="12"/>
  <c r="AF371" i="12"/>
  <c r="AF372" i="12"/>
  <c r="AF373" i="12"/>
  <c r="AF374" i="12"/>
  <c r="AF375" i="12"/>
  <c r="AF376" i="12"/>
  <c r="AF377" i="12"/>
  <c r="AF378" i="12"/>
  <c r="AF379" i="12"/>
  <c r="AF380" i="12"/>
  <c r="AF381" i="12"/>
  <c r="AF382" i="12"/>
  <c r="AF383" i="12"/>
  <c r="AF384" i="12"/>
  <c r="AF385" i="12"/>
  <c r="AF386" i="12"/>
  <c r="AF387" i="12"/>
  <c r="AF388" i="12"/>
  <c r="AF389" i="12"/>
  <c r="AF390" i="12"/>
  <c r="AF391" i="12"/>
  <c r="AF392" i="12"/>
  <c r="AF393" i="12"/>
  <c r="AF394" i="12"/>
  <c r="AF395" i="12"/>
  <c r="AF396" i="12"/>
  <c r="AF397" i="12"/>
  <c r="AF398" i="12"/>
  <c r="AF399" i="12"/>
  <c r="AF400" i="12"/>
  <c r="AF401" i="12"/>
  <c r="AF402" i="12"/>
  <c r="AF403" i="12"/>
  <c r="AF404" i="12"/>
  <c r="AF405" i="12"/>
  <c r="AF406" i="12"/>
  <c r="AF407" i="12"/>
  <c r="AF408" i="12"/>
  <c r="AF409" i="12"/>
  <c r="AF410" i="12"/>
  <c r="AF411" i="12"/>
  <c r="AF412" i="12"/>
  <c r="AF413" i="12"/>
  <c r="AF414" i="12"/>
  <c r="AF415" i="12"/>
  <c r="AF416" i="12"/>
  <c r="AF417" i="12"/>
  <c r="AF418" i="12"/>
  <c r="AF419" i="12"/>
  <c r="AF420" i="12"/>
  <c r="AF421" i="12"/>
  <c r="AF422" i="12"/>
  <c r="AF423" i="12"/>
  <c r="AF424" i="12"/>
  <c r="AF425" i="12"/>
  <c r="AF426" i="12"/>
  <c r="AF427" i="12"/>
  <c r="AF428" i="12"/>
  <c r="AF429" i="12"/>
  <c r="AF430" i="12"/>
  <c r="AF431" i="12"/>
  <c r="AF432" i="12"/>
  <c r="AF433" i="12"/>
  <c r="AF434" i="12"/>
  <c r="AF435" i="12"/>
  <c r="AF436" i="12"/>
  <c r="AF437" i="12"/>
  <c r="AF438" i="12"/>
  <c r="AF439" i="12"/>
  <c r="AF440" i="12"/>
  <c r="AF441" i="12"/>
  <c r="AF442" i="12"/>
  <c r="AF443" i="12"/>
  <c r="AF444" i="12"/>
  <c r="AF445" i="12"/>
  <c r="AF446" i="12"/>
  <c r="AF447" i="12"/>
  <c r="AF448" i="12"/>
  <c r="AF449" i="12"/>
  <c r="AF450" i="12"/>
  <c r="AF451" i="12"/>
  <c r="AF452" i="12"/>
  <c r="AF453" i="12"/>
  <c r="AF454" i="12"/>
  <c r="AF455" i="12"/>
  <c r="AF456" i="12"/>
  <c r="AF457" i="12"/>
  <c r="AF458" i="12"/>
  <c r="AF459" i="12"/>
  <c r="AF460" i="12"/>
  <c r="AF461" i="12"/>
  <c r="AF462" i="12"/>
  <c r="AF463" i="12"/>
  <c r="AF464" i="12"/>
  <c r="AF465" i="12"/>
  <c r="AF466" i="12"/>
  <c r="AF467" i="12"/>
  <c r="AF468" i="12"/>
  <c r="AF469" i="12"/>
  <c r="AF470" i="12"/>
  <c r="AF471" i="12"/>
  <c r="AF472" i="12"/>
  <c r="AF473" i="12"/>
  <c r="AF474" i="12"/>
  <c r="AF475" i="12"/>
  <c r="AF476" i="12"/>
  <c r="AF477" i="12"/>
  <c r="AF478" i="12"/>
  <c r="AF479" i="12"/>
  <c r="AF480" i="12"/>
  <c r="AF481" i="12"/>
  <c r="AF482" i="12"/>
  <c r="AF483" i="12"/>
  <c r="AF484" i="12"/>
  <c r="AF485" i="12"/>
  <c r="AF486" i="12"/>
  <c r="AF487" i="12"/>
  <c r="AF488" i="12"/>
  <c r="AF489" i="12"/>
  <c r="AF490" i="12"/>
  <c r="AF491" i="12"/>
  <c r="AF492" i="12"/>
  <c r="AF493" i="12"/>
  <c r="AF494" i="12"/>
  <c r="AF495" i="12"/>
  <c r="AF496" i="12"/>
  <c r="AF497" i="12"/>
  <c r="AF498" i="12"/>
  <c r="AF499" i="12"/>
  <c r="AF500" i="12"/>
  <c r="AF501" i="12"/>
  <c r="AF502" i="12"/>
  <c r="AF503" i="12"/>
  <c r="AF504" i="12"/>
  <c r="AF505" i="12"/>
  <c r="AF506" i="12"/>
  <c r="AF507" i="12"/>
  <c r="AF508" i="12"/>
  <c r="AF509" i="12"/>
  <c r="AF510" i="12"/>
  <c r="AF511" i="12"/>
  <c r="AF512" i="12"/>
  <c r="AF513" i="12"/>
  <c r="AF514" i="12"/>
  <c r="AF515" i="12"/>
  <c r="AF516" i="12"/>
  <c r="AF517" i="12"/>
  <c r="AF518" i="12"/>
  <c r="AF519" i="12"/>
  <c r="AF520" i="12"/>
  <c r="AF521" i="12"/>
  <c r="AF522" i="12"/>
  <c r="AF523" i="12"/>
  <c r="AF524" i="12"/>
  <c r="AF525" i="12"/>
  <c r="AF526" i="12"/>
  <c r="AF527" i="12"/>
  <c r="AF528" i="12"/>
  <c r="AF529" i="12"/>
  <c r="AF530" i="12"/>
  <c r="AF531" i="12"/>
  <c r="AF532" i="12"/>
  <c r="AF533" i="12"/>
  <c r="AF534" i="12"/>
  <c r="AF535" i="12"/>
  <c r="AF536" i="12"/>
  <c r="AF537" i="12"/>
  <c r="AF538" i="12"/>
  <c r="AF539" i="12"/>
  <c r="AF540" i="12"/>
  <c r="AF541" i="12"/>
  <c r="AF542" i="12"/>
  <c r="AF543" i="12"/>
  <c r="AF544" i="12"/>
  <c r="AF545" i="12"/>
  <c r="AF546" i="12"/>
  <c r="AF547" i="12"/>
  <c r="AF548" i="12"/>
  <c r="AF549" i="12"/>
  <c r="AF550" i="12"/>
  <c r="AF551" i="12"/>
  <c r="AF552" i="12"/>
  <c r="AF553" i="12"/>
  <c r="AF554" i="12"/>
  <c r="AF555" i="12"/>
  <c r="AF556" i="12"/>
  <c r="AF557" i="12"/>
  <c r="AF558" i="12"/>
  <c r="AF559" i="12"/>
  <c r="AF560" i="12"/>
  <c r="AF561" i="12"/>
  <c r="AF562" i="12"/>
  <c r="AF563" i="12"/>
  <c r="AF564" i="12"/>
  <c r="AF565" i="12"/>
  <c r="AF566" i="12"/>
  <c r="AF567" i="12"/>
  <c r="AF568" i="12"/>
  <c r="AF569" i="12"/>
  <c r="AF570" i="12"/>
  <c r="AF571" i="12"/>
  <c r="AF572" i="12"/>
  <c r="AF573" i="12"/>
  <c r="AF574" i="12"/>
  <c r="AF575" i="12"/>
  <c r="AF576" i="12"/>
  <c r="AF577" i="12"/>
  <c r="AF578" i="12"/>
  <c r="AF579" i="12"/>
  <c r="AF580" i="12"/>
  <c r="AF581" i="12"/>
  <c r="AF582" i="12"/>
  <c r="AF583" i="12"/>
  <c r="AF584" i="12"/>
  <c r="AF585" i="12"/>
  <c r="AF586" i="12"/>
  <c r="AF587" i="12"/>
  <c r="AF588" i="12"/>
  <c r="AF589" i="12"/>
  <c r="AF590" i="12"/>
  <c r="AF591" i="12"/>
  <c r="AF592" i="12"/>
  <c r="AF593" i="12"/>
  <c r="AF594" i="12"/>
  <c r="AF595" i="12"/>
  <c r="AF596" i="12"/>
  <c r="AF597" i="12"/>
  <c r="AF598" i="12"/>
  <c r="AF599" i="12"/>
  <c r="AF600" i="12"/>
  <c r="AF601" i="12"/>
  <c r="AF602" i="12"/>
  <c r="AF603" i="12"/>
  <c r="AF604" i="12"/>
  <c r="AF605" i="12"/>
  <c r="AF606" i="12"/>
  <c r="AF607" i="12"/>
  <c r="AF608" i="12"/>
  <c r="AF609" i="12"/>
  <c r="AF610" i="12"/>
  <c r="AF611" i="12"/>
  <c r="AF612" i="12"/>
  <c r="AF613" i="12"/>
  <c r="AF614" i="12"/>
  <c r="AF615" i="12"/>
  <c r="AF616" i="12"/>
  <c r="AF617" i="12"/>
  <c r="AF618" i="12"/>
  <c r="AF619" i="12"/>
  <c r="AF620" i="12"/>
  <c r="AF621" i="12"/>
  <c r="AF622" i="12"/>
  <c r="AF623" i="12"/>
  <c r="AF624" i="12"/>
  <c r="AF625" i="12"/>
  <c r="AF626" i="12"/>
  <c r="AF627" i="12"/>
  <c r="AF628" i="12"/>
  <c r="AF629" i="12"/>
  <c r="AF630" i="12"/>
  <c r="AF631" i="12"/>
  <c r="AF632" i="12"/>
  <c r="AF633" i="12"/>
  <c r="AF634" i="12"/>
  <c r="AF635" i="12"/>
  <c r="AF636" i="12"/>
  <c r="AF637" i="12"/>
  <c r="AF638" i="12"/>
  <c r="AF639" i="12"/>
  <c r="AF640" i="12"/>
  <c r="AF641" i="12"/>
  <c r="AF642" i="12"/>
  <c r="AF643" i="12"/>
  <c r="AF644" i="12"/>
  <c r="AF645" i="12"/>
  <c r="AF646" i="12"/>
  <c r="AF647" i="12"/>
  <c r="AF648" i="12"/>
  <c r="AF649" i="12"/>
  <c r="AF650" i="12"/>
  <c r="AF651" i="12"/>
  <c r="AF652" i="12"/>
  <c r="AF653" i="12"/>
  <c r="AF654" i="12"/>
  <c r="AF655" i="12"/>
  <c r="AF656" i="12"/>
  <c r="AF657" i="12"/>
  <c r="AF658" i="12"/>
  <c r="AF659" i="12"/>
  <c r="AF660" i="12"/>
  <c r="AF661" i="12"/>
  <c r="AF662" i="12"/>
  <c r="AF663" i="12"/>
  <c r="AF664" i="12"/>
  <c r="AF665" i="12"/>
  <c r="AF666" i="12"/>
  <c r="AF667" i="12"/>
  <c r="AF668" i="12"/>
  <c r="AF669" i="12"/>
  <c r="AF670" i="12"/>
  <c r="AF671" i="12"/>
  <c r="AF672" i="12"/>
  <c r="AF673" i="12"/>
  <c r="AF674" i="12"/>
  <c r="AF675" i="12"/>
  <c r="AF676" i="12"/>
  <c r="AF677" i="12"/>
  <c r="AF678" i="12"/>
  <c r="AF679" i="12"/>
  <c r="AF680" i="12"/>
  <c r="AF681" i="12"/>
  <c r="AF682" i="12"/>
  <c r="AF683" i="12"/>
  <c r="AF684" i="12"/>
  <c r="AF685" i="12"/>
  <c r="AF686" i="12"/>
  <c r="AF687" i="12"/>
  <c r="AF688" i="12"/>
  <c r="AF689" i="12"/>
  <c r="AF690" i="12"/>
  <c r="AF691" i="12"/>
  <c r="AF692" i="12"/>
  <c r="AF693" i="12"/>
  <c r="AF694" i="12"/>
  <c r="AF695" i="12"/>
  <c r="AF696" i="12"/>
  <c r="AF697" i="12"/>
  <c r="AF698" i="12"/>
  <c r="AF699" i="12"/>
  <c r="AF700" i="12"/>
  <c r="AF701" i="12"/>
  <c r="AF702" i="12"/>
  <c r="AF703" i="12"/>
  <c r="AF704" i="12"/>
  <c r="AF705" i="12"/>
  <c r="AF706" i="12"/>
  <c r="AF707" i="12"/>
  <c r="AF708" i="12"/>
  <c r="AF709" i="12"/>
  <c r="AF710" i="12"/>
  <c r="AF711" i="12"/>
  <c r="AF712" i="12"/>
  <c r="AF713" i="12"/>
  <c r="AF714" i="12"/>
  <c r="AF715" i="12"/>
  <c r="AF716" i="12"/>
  <c r="AF717" i="12"/>
  <c r="AF718" i="12"/>
  <c r="AF719" i="12"/>
  <c r="AF720" i="12"/>
  <c r="AF721" i="12"/>
  <c r="AF722" i="12"/>
  <c r="AF723" i="12"/>
  <c r="AF724" i="12"/>
  <c r="AF725" i="12"/>
  <c r="AF726" i="12"/>
  <c r="AF727" i="12"/>
  <c r="AF728" i="12"/>
  <c r="AF729" i="12"/>
  <c r="AF730" i="12"/>
  <c r="AF731" i="12"/>
  <c r="AF732" i="12"/>
  <c r="AF733" i="12"/>
  <c r="AF734" i="12"/>
  <c r="AF735" i="12"/>
  <c r="AF736" i="12"/>
  <c r="AF737" i="12"/>
  <c r="AF738" i="12"/>
  <c r="AF739" i="12"/>
  <c r="AF740" i="12"/>
  <c r="AF741" i="12"/>
  <c r="AF742" i="12"/>
  <c r="AF743" i="12"/>
  <c r="AF744" i="12"/>
  <c r="AF745" i="12"/>
  <c r="AF746" i="12"/>
  <c r="AF747" i="12"/>
  <c r="AF748" i="12"/>
  <c r="AF749" i="12"/>
  <c r="AF750" i="12"/>
  <c r="AF751" i="12"/>
  <c r="AF752" i="12"/>
  <c r="AF753" i="12"/>
  <c r="AF754" i="12"/>
  <c r="AF755" i="12"/>
  <c r="AF756" i="12"/>
  <c r="AF757" i="12"/>
  <c r="AF758" i="12"/>
  <c r="AF759" i="12"/>
  <c r="AF760" i="12"/>
  <c r="AF761" i="12"/>
  <c r="AF762" i="12"/>
  <c r="AF763" i="12"/>
  <c r="AF764" i="12"/>
  <c r="AF765" i="12"/>
  <c r="AF766" i="12"/>
  <c r="AF767" i="12"/>
  <c r="AF768" i="12"/>
  <c r="AF769" i="12"/>
  <c r="AF770" i="12"/>
  <c r="AF771" i="12"/>
  <c r="AF772" i="12"/>
  <c r="AF773" i="12"/>
  <c r="AF774" i="12"/>
  <c r="AF775" i="12"/>
  <c r="AF776" i="12"/>
  <c r="AF777" i="12"/>
  <c r="AF778" i="12"/>
  <c r="AF779" i="12"/>
  <c r="AF780" i="12"/>
  <c r="AF781" i="12"/>
  <c r="AF782" i="12"/>
  <c r="AF783" i="12"/>
  <c r="AF784" i="12"/>
  <c r="AF785" i="12"/>
  <c r="AF786" i="12"/>
  <c r="AF787" i="12"/>
  <c r="AF788" i="12"/>
  <c r="AF789" i="12"/>
  <c r="AF790" i="12"/>
  <c r="AF791" i="12"/>
  <c r="AF792" i="12"/>
  <c r="AF793" i="12"/>
  <c r="AF794" i="12"/>
  <c r="AF795" i="12"/>
  <c r="AF796" i="12"/>
  <c r="AF797" i="12"/>
  <c r="AF798" i="12"/>
  <c r="AF799" i="12"/>
  <c r="AF800" i="12"/>
  <c r="AF801" i="12"/>
  <c r="AF802" i="12"/>
  <c r="AF803" i="12"/>
  <c r="AF804" i="12"/>
  <c r="AF805" i="12"/>
  <c r="AF806" i="12"/>
  <c r="AF807" i="12"/>
  <c r="AF808" i="12"/>
  <c r="AF809" i="12"/>
  <c r="AF810" i="12"/>
  <c r="AF811" i="12"/>
  <c r="AF812" i="12"/>
  <c r="AF813" i="12"/>
  <c r="AF814" i="12"/>
  <c r="AF815" i="12"/>
  <c r="AF816" i="12"/>
  <c r="AF817" i="12"/>
  <c r="AF818" i="12"/>
  <c r="AF819" i="12"/>
  <c r="AF820" i="12"/>
  <c r="AF821" i="12"/>
  <c r="AF822" i="12"/>
  <c r="AF823" i="12"/>
  <c r="AF824" i="12"/>
  <c r="AF825" i="12"/>
  <c r="AF826" i="12"/>
  <c r="AF827" i="12"/>
  <c r="AF828" i="12"/>
  <c r="AF829" i="12"/>
  <c r="AF830" i="12"/>
  <c r="AF831" i="12"/>
  <c r="AF832" i="12"/>
  <c r="AF833" i="12"/>
  <c r="AF834" i="12"/>
  <c r="AF835" i="12"/>
  <c r="AF836" i="12"/>
  <c r="AF837" i="12"/>
  <c r="AF838" i="12"/>
  <c r="AF839" i="12"/>
  <c r="AF840" i="12"/>
  <c r="AF841" i="12"/>
  <c r="AF842" i="12"/>
  <c r="AF843" i="12"/>
  <c r="AF844" i="12"/>
  <c r="AF845" i="12"/>
  <c r="AF846" i="12"/>
  <c r="AF847" i="12"/>
  <c r="AF848" i="12"/>
  <c r="AF849" i="12"/>
  <c r="AF850" i="12"/>
  <c r="AF851" i="12"/>
  <c r="AF852" i="12"/>
  <c r="AF853" i="12"/>
  <c r="AF854" i="12"/>
  <c r="AF855" i="12"/>
  <c r="AF856" i="12"/>
  <c r="AF857" i="12"/>
  <c r="AF858" i="12"/>
  <c r="AF859" i="12"/>
  <c r="AF860" i="12"/>
  <c r="AF861" i="12"/>
  <c r="AF862" i="12"/>
  <c r="AF863" i="12"/>
  <c r="AF864" i="12"/>
  <c r="AF865" i="12"/>
  <c r="AF866" i="12"/>
  <c r="AF867" i="12"/>
  <c r="AF868" i="12"/>
  <c r="AF869" i="12"/>
  <c r="AF870" i="12"/>
  <c r="AF871" i="12"/>
  <c r="AF872" i="12"/>
  <c r="AF873" i="12"/>
  <c r="AF874" i="12"/>
  <c r="AF875" i="12"/>
  <c r="AF876" i="12"/>
  <c r="AF877" i="12"/>
  <c r="AF878" i="12"/>
  <c r="AF879" i="12"/>
  <c r="AF880" i="12"/>
  <c r="AF881" i="12"/>
  <c r="AF882" i="12"/>
  <c r="AF883" i="12"/>
  <c r="AF884" i="12"/>
  <c r="AF885" i="12"/>
  <c r="AF886" i="12"/>
  <c r="AF887" i="12"/>
  <c r="AF888" i="12"/>
  <c r="AF889" i="12"/>
  <c r="AF890" i="12"/>
  <c r="AF891" i="12"/>
  <c r="AF892" i="12"/>
  <c r="AF893" i="12"/>
  <c r="AF894" i="12"/>
  <c r="AF895" i="12"/>
  <c r="AF896" i="12"/>
  <c r="AF897" i="12"/>
  <c r="AF898" i="12"/>
  <c r="AF899" i="12"/>
  <c r="AF900" i="12"/>
  <c r="AF901" i="12"/>
  <c r="AF902" i="12"/>
  <c r="AF903" i="12"/>
  <c r="AF904" i="12"/>
  <c r="AF905" i="12"/>
  <c r="AF906" i="12"/>
  <c r="AF907" i="12"/>
  <c r="AF908" i="12"/>
  <c r="AF909" i="12"/>
  <c r="AF910" i="12"/>
  <c r="AF911" i="12"/>
  <c r="AF912" i="12"/>
  <c r="AF913" i="12"/>
  <c r="AF914" i="12"/>
  <c r="AF915" i="12"/>
  <c r="AF916" i="12"/>
  <c r="AF917" i="12"/>
  <c r="AF918" i="12"/>
  <c r="AF919" i="12"/>
  <c r="AF920" i="12"/>
  <c r="AF921" i="12"/>
  <c r="AF922" i="12"/>
  <c r="AF923" i="12"/>
  <c r="AF924" i="12"/>
  <c r="AF925" i="12"/>
  <c r="AF926" i="12"/>
  <c r="AF927" i="12"/>
  <c r="AF928" i="12"/>
  <c r="AF929" i="12"/>
  <c r="AF930" i="12"/>
  <c r="AF931" i="12"/>
  <c r="AF932" i="12"/>
  <c r="AF933" i="12"/>
  <c r="AF934" i="12"/>
  <c r="AF935" i="12"/>
  <c r="AF936" i="12"/>
  <c r="AF937" i="12"/>
  <c r="AF938" i="12"/>
  <c r="AF939" i="12"/>
  <c r="AF940" i="12"/>
  <c r="AF941" i="12"/>
  <c r="AF942" i="12"/>
  <c r="AF943" i="12"/>
  <c r="AF944" i="12"/>
  <c r="AF945" i="12"/>
  <c r="AF946" i="12"/>
  <c r="AF947" i="12"/>
  <c r="AF948" i="12"/>
  <c r="AF949" i="12"/>
  <c r="AF950" i="12"/>
  <c r="AF951" i="12"/>
  <c r="AF952" i="12"/>
  <c r="AF953" i="12"/>
  <c r="AF954" i="12"/>
  <c r="AF955" i="12"/>
  <c r="AF956" i="12"/>
  <c r="AF957" i="12"/>
  <c r="AF958" i="12"/>
  <c r="AF959" i="12"/>
  <c r="AF960" i="12"/>
  <c r="AF961" i="12"/>
  <c r="AF962" i="12"/>
  <c r="AF963" i="12"/>
  <c r="AF964" i="12"/>
  <c r="AF965" i="12"/>
  <c r="AF966" i="12"/>
  <c r="AF967" i="12"/>
  <c r="AF968" i="12"/>
  <c r="AF969" i="12"/>
  <c r="AF970" i="12"/>
  <c r="AF971" i="12"/>
  <c r="AF972" i="12"/>
  <c r="AF973" i="12"/>
  <c r="AF974" i="12"/>
  <c r="AF975" i="12"/>
  <c r="AF976" i="12"/>
  <c r="AF977" i="12"/>
  <c r="AF978" i="12"/>
  <c r="AF979" i="12"/>
  <c r="AF980" i="12"/>
  <c r="AF981" i="12"/>
  <c r="AF982" i="12"/>
  <c r="AF983" i="12"/>
  <c r="AF984" i="12"/>
  <c r="AF985" i="12"/>
  <c r="AF986" i="12"/>
  <c r="AF987" i="12"/>
  <c r="AF988" i="12"/>
  <c r="AF989" i="12"/>
  <c r="AF990" i="12"/>
  <c r="AF991" i="12"/>
  <c r="AF992" i="12"/>
  <c r="AF993" i="12"/>
  <c r="AF994" i="12"/>
  <c r="AF5" i="12"/>
  <c r="B16" i="1" l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2" i="1"/>
  <c r="C5" i="12" l="1"/>
  <c r="D1" i="12" l="1"/>
  <c r="B1" i="12"/>
  <c r="K4" i="12" s="1"/>
  <c r="D5" i="12"/>
  <c r="D6" i="12"/>
  <c r="D7" i="12"/>
  <c r="D8" i="12"/>
  <c r="D9" i="12"/>
  <c r="D10" i="12"/>
  <c r="D11" i="12"/>
  <c r="D12" i="12"/>
  <c r="D13" i="12"/>
  <c r="D14" i="12"/>
  <c r="D15" i="12"/>
  <c r="D16" i="12"/>
  <c r="D17" i="12"/>
  <c r="D18" i="12"/>
  <c r="D19" i="12"/>
  <c r="D20" i="12"/>
  <c r="D21" i="12"/>
  <c r="D22" i="12"/>
  <c r="D23" i="12"/>
  <c r="D24" i="12"/>
  <c r="D25" i="12"/>
  <c r="D26" i="12"/>
  <c r="D27" i="12"/>
  <c r="D28" i="12"/>
  <c r="D29" i="12"/>
  <c r="D30" i="12"/>
  <c r="D31" i="12"/>
  <c r="D32" i="12"/>
  <c r="D33" i="12"/>
  <c r="D34" i="12"/>
  <c r="D35" i="12"/>
  <c r="D36" i="12"/>
  <c r="D37" i="12"/>
  <c r="D38" i="12"/>
  <c r="D39" i="12"/>
  <c r="D40" i="12"/>
  <c r="D41" i="12"/>
  <c r="D42" i="12"/>
  <c r="D43" i="12"/>
  <c r="D44" i="12"/>
  <c r="D45" i="12"/>
  <c r="D46" i="12"/>
  <c r="D47" i="12"/>
  <c r="D48" i="12"/>
  <c r="D49" i="12"/>
  <c r="D50" i="12"/>
  <c r="D51" i="12"/>
  <c r="D52" i="12"/>
  <c r="D53" i="12"/>
  <c r="D54" i="12"/>
  <c r="D55" i="12"/>
  <c r="D56" i="12"/>
  <c r="D57" i="12"/>
  <c r="D58" i="12"/>
  <c r="D59" i="12"/>
  <c r="D60" i="12"/>
  <c r="D61" i="12"/>
  <c r="D62" i="12"/>
  <c r="D63" i="12"/>
  <c r="D64" i="12"/>
  <c r="D65" i="12"/>
  <c r="D66" i="12"/>
  <c r="D67" i="12"/>
  <c r="D68" i="12"/>
  <c r="D69" i="12"/>
  <c r="D70" i="12"/>
  <c r="D4" i="12"/>
  <c r="AG4" i="12" s="1"/>
  <c r="A6" i="12"/>
  <c r="E6" i="12" s="1"/>
  <c r="B6" i="12"/>
  <c r="C6" i="12"/>
  <c r="A7" i="12"/>
  <c r="E7" i="12" s="1"/>
  <c r="B7" i="12"/>
  <c r="C7" i="12"/>
  <c r="A8" i="12"/>
  <c r="E8" i="12" s="1"/>
  <c r="B8" i="12"/>
  <c r="C8" i="12"/>
  <c r="A9" i="12"/>
  <c r="E9" i="12" s="1"/>
  <c r="B9" i="12"/>
  <c r="C9" i="12"/>
  <c r="A10" i="12"/>
  <c r="E10" i="12" s="1"/>
  <c r="B10" i="12"/>
  <c r="C10" i="12"/>
  <c r="A11" i="12"/>
  <c r="E11" i="12" s="1"/>
  <c r="B11" i="12"/>
  <c r="C11" i="12"/>
  <c r="A12" i="12"/>
  <c r="E12" i="12" s="1"/>
  <c r="B12" i="12"/>
  <c r="C12" i="12"/>
  <c r="A13" i="12"/>
  <c r="E13" i="12" s="1"/>
  <c r="B13" i="12"/>
  <c r="C13" i="12"/>
  <c r="A14" i="12"/>
  <c r="E14" i="12" s="1"/>
  <c r="B14" i="12"/>
  <c r="C14" i="12"/>
  <c r="A15" i="12"/>
  <c r="E15" i="12" s="1"/>
  <c r="B15" i="12"/>
  <c r="C15" i="12"/>
  <c r="A16" i="12"/>
  <c r="E16" i="12" s="1"/>
  <c r="B16" i="12"/>
  <c r="C16" i="12"/>
  <c r="A17" i="12"/>
  <c r="E17" i="12" s="1"/>
  <c r="B17" i="12"/>
  <c r="C17" i="12"/>
  <c r="A18" i="12"/>
  <c r="E18" i="12" s="1"/>
  <c r="B18" i="12"/>
  <c r="C18" i="12"/>
  <c r="A19" i="12"/>
  <c r="E19" i="12" s="1"/>
  <c r="B19" i="12"/>
  <c r="C19" i="12"/>
  <c r="A20" i="12"/>
  <c r="E20" i="12" s="1"/>
  <c r="B20" i="12"/>
  <c r="C20" i="12"/>
  <c r="A21" i="12"/>
  <c r="E21" i="12" s="1"/>
  <c r="B21" i="12"/>
  <c r="C21" i="12"/>
  <c r="A22" i="12"/>
  <c r="E22" i="12" s="1"/>
  <c r="B22" i="12"/>
  <c r="C22" i="12"/>
  <c r="A23" i="12"/>
  <c r="E23" i="12" s="1"/>
  <c r="B23" i="12"/>
  <c r="C23" i="12"/>
  <c r="A24" i="12"/>
  <c r="E24" i="12" s="1"/>
  <c r="B24" i="12"/>
  <c r="C24" i="12"/>
  <c r="A25" i="12"/>
  <c r="E25" i="12" s="1"/>
  <c r="B25" i="12"/>
  <c r="C25" i="12"/>
  <c r="A26" i="12"/>
  <c r="E26" i="12" s="1"/>
  <c r="B26" i="12"/>
  <c r="C26" i="12"/>
  <c r="A27" i="12"/>
  <c r="E27" i="12" s="1"/>
  <c r="B27" i="12"/>
  <c r="C27" i="12"/>
  <c r="A28" i="12"/>
  <c r="E28" i="12" s="1"/>
  <c r="B28" i="12"/>
  <c r="C28" i="12"/>
  <c r="A29" i="12"/>
  <c r="E29" i="12" s="1"/>
  <c r="B29" i="12"/>
  <c r="C29" i="12"/>
  <c r="A30" i="12"/>
  <c r="E30" i="12" s="1"/>
  <c r="B30" i="12"/>
  <c r="C30" i="12"/>
  <c r="A31" i="12"/>
  <c r="E31" i="12" s="1"/>
  <c r="B31" i="12"/>
  <c r="C31" i="12"/>
  <c r="A32" i="12"/>
  <c r="E32" i="12" s="1"/>
  <c r="B32" i="12"/>
  <c r="C32" i="12"/>
  <c r="A33" i="12"/>
  <c r="E33" i="12" s="1"/>
  <c r="B33" i="12"/>
  <c r="C33" i="12"/>
  <c r="A34" i="12"/>
  <c r="E34" i="12" s="1"/>
  <c r="B34" i="12"/>
  <c r="C34" i="12"/>
  <c r="A35" i="12"/>
  <c r="E35" i="12" s="1"/>
  <c r="B35" i="12"/>
  <c r="C35" i="12"/>
  <c r="A36" i="12"/>
  <c r="E36" i="12" s="1"/>
  <c r="B36" i="12"/>
  <c r="C36" i="12"/>
  <c r="A37" i="12"/>
  <c r="E37" i="12" s="1"/>
  <c r="B37" i="12"/>
  <c r="C37" i="12"/>
  <c r="A38" i="12"/>
  <c r="E38" i="12" s="1"/>
  <c r="B38" i="12"/>
  <c r="C38" i="12"/>
  <c r="A39" i="12"/>
  <c r="E39" i="12" s="1"/>
  <c r="B39" i="12"/>
  <c r="C39" i="12"/>
  <c r="A40" i="12"/>
  <c r="E40" i="12" s="1"/>
  <c r="B40" i="12"/>
  <c r="C40" i="12"/>
  <c r="A41" i="12"/>
  <c r="E41" i="12" s="1"/>
  <c r="B41" i="12"/>
  <c r="C41" i="12"/>
  <c r="A42" i="12"/>
  <c r="E42" i="12" s="1"/>
  <c r="B42" i="12"/>
  <c r="C42" i="12"/>
  <c r="A43" i="12"/>
  <c r="E43" i="12" s="1"/>
  <c r="B43" i="12"/>
  <c r="C43" i="12"/>
  <c r="A44" i="12"/>
  <c r="E44" i="12" s="1"/>
  <c r="B44" i="12"/>
  <c r="C44" i="12"/>
  <c r="A45" i="12"/>
  <c r="E45" i="12" s="1"/>
  <c r="B45" i="12"/>
  <c r="C45" i="12"/>
  <c r="A46" i="12"/>
  <c r="E46" i="12" s="1"/>
  <c r="B46" i="12"/>
  <c r="C46" i="12"/>
  <c r="A47" i="12"/>
  <c r="E47" i="12" s="1"/>
  <c r="B47" i="12"/>
  <c r="C47" i="12"/>
  <c r="A48" i="12"/>
  <c r="E48" i="12" s="1"/>
  <c r="B48" i="12"/>
  <c r="C48" i="12"/>
  <c r="A49" i="12"/>
  <c r="E49" i="12" s="1"/>
  <c r="B49" i="12"/>
  <c r="C49" i="12"/>
  <c r="A50" i="12"/>
  <c r="E50" i="12" s="1"/>
  <c r="B50" i="12"/>
  <c r="C50" i="12"/>
  <c r="A51" i="12"/>
  <c r="E51" i="12" s="1"/>
  <c r="B51" i="12"/>
  <c r="C51" i="12"/>
  <c r="A52" i="12"/>
  <c r="E52" i="12" s="1"/>
  <c r="B52" i="12"/>
  <c r="C52" i="12"/>
  <c r="A53" i="12"/>
  <c r="E53" i="12" s="1"/>
  <c r="B53" i="12"/>
  <c r="C53" i="12"/>
  <c r="A54" i="12"/>
  <c r="E54" i="12" s="1"/>
  <c r="B54" i="12"/>
  <c r="C54" i="12"/>
  <c r="A55" i="12"/>
  <c r="E55" i="12" s="1"/>
  <c r="B55" i="12"/>
  <c r="C55" i="12"/>
  <c r="A56" i="12"/>
  <c r="E56" i="12" s="1"/>
  <c r="B56" i="12"/>
  <c r="C56" i="12"/>
  <c r="A57" i="12"/>
  <c r="E57" i="12" s="1"/>
  <c r="B57" i="12"/>
  <c r="C57" i="12"/>
  <c r="A58" i="12"/>
  <c r="E58" i="12" s="1"/>
  <c r="B58" i="12"/>
  <c r="C58" i="12"/>
  <c r="A59" i="12"/>
  <c r="E59" i="12" s="1"/>
  <c r="B59" i="12"/>
  <c r="C59" i="12"/>
  <c r="A60" i="12"/>
  <c r="E60" i="12" s="1"/>
  <c r="B60" i="12"/>
  <c r="C60" i="12"/>
  <c r="A61" i="12"/>
  <c r="E61" i="12" s="1"/>
  <c r="B61" i="12"/>
  <c r="C61" i="12"/>
  <c r="A62" i="12"/>
  <c r="E62" i="12" s="1"/>
  <c r="B62" i="12"/>
  <c r="C62" i="12"/>
  <c r="A63" i="12"/>
  <c r="E63" i="12" s="1"/>
  <c r="B63" i="12"/>
  <c r="C63" i="12"/>
  <c r="A64" i="12"/>
  <c r="E64" i="12" s="1"/>
  <c r="B64" i="12"/>
  <c r="C64" i="12"/>
  <c r="A65" i="12"/>
  <c r="E65" i="12" s="1"/>
  <c r="B65" i="12"/>
  <c r="C65" i="12"/>
  <c r="A66" i="12"/>
  <c r="E66" i="12" s="1"/>
  <c r="B66" i="12"/>
  <c r="C66" i="12"/>
  <c r="A67" i="12"/>
  <c r="E67" i="12" s="1"/>
  <c r="B67" i="12"/>
  <c r="C67" i="12"/>
  <c r="A68" i="12"/>
  <c r="E68" i="12" s="1"/>
  <c r="B68" i="12"/>
  <c r="C68" i="12"/>
  <c r="A69" i="12"/>
  <c r="E69" i="12" s="1"/>
  <c r="B69" i="12"/>
  <c r="C69" i="12"/>
  <c r="A70" i="12"/>
  <c r="E70" i="12" s="1"/>
  <c r="B70" i="12"/>
  <c r="C70" i="12"/>
  <c r="B4" i="12"/>
  <c r="AD4" i="12" s="1"/>
  <c r="C4" i="12"/>
  <c r="AE4" i="12" s="1"/>
  <c r="B5" i="12"/>
  <c r="A5" i="12"/>
  <c r="A4" i="12"/>
  <c r="F5" i="12" l="1"/>
  <c r="AL3" i="12"/>
  <c r="H18" i="12"/>
  <c r="H14" i="12"/>
  <c r="H10" i="12"/>
  <c r="H6" i="12"/>
  <c r="H16" i="12"/>
  <c r="H12" i="12"/>
  <c r="H8" i="12"/>
  <c r="G5" i="12"/>
  <c r="H19" i="12"/>
  <c r="H17" i="12"/>
  <c r="H15" i="12"/>
  <c r="H13" i="12"/>
  <c r="H11" i="12"/>
  <c r="H9" i="12"/>
  <c r="H7" i="12"/>
  <c r="H70" i="12"/>
  <c r="H69" i="12"/>
  <c r="H68" i="12"/>
  <c r="H67" i="12"/>
  <c r="H66" i="12"/>
  <c r="H65" i="12"/>
  <c r="H64" i="12"/>
  <c r="H63" i="12"/>
  <c r="H62" i="12"/>
  <c r="H61" i="12"/>
  <c r="H60" i="12"/>
  <c r="H59" i="12"/>
  <c r="H58" i="12"/>
  <c r="H57" i="12"/>
  <c r="H56" i="12"/>
  <c r="H55" i="12"/>
  <c r="H54" i="12"/>
  <c r="H53" i="12"/>
  <c r="H52" i="12"/>
  <c r="H51" i="12"/>
  <c r="H50" i="12"/>
  <c r="H49" i="12"/>
  <c r="H48" i="12"/>
  <c r="H47" i="12"/>
  <c r="H46" i="12"/>
  <c r="H45" i="12"/>
  <c r="H44" i="12"/>
  <c r="H43" i="12"/>
  <c r="H42" i="12"/>
  <c r="H41" i="12"/>
  <c r="H40" i="12"/>
  <c r="H39" i="12"/>
  <c r="H38" i="12"/>
  <c r="H37" i="12"/>
  <c r="H36" i="12"/>
  <c r="H35" i="12"/>
  <c r="H34" i="12"/>
  <c r="H33" i="12"/>
  <c r="H32" i="12"/>
  <c r="H31" i="12"/>
  <c r="H30" i="12"/>
  <c r="H29" i="12"/>
  <c r="H28" i="12"/>
  <c r="H27" i="12"/>
  <c r="H26" i="12"/>
  <c r="H25" i="12"/>
  <c r="H24" i="12"/>
  <c r="H23" i="12"/>
  <c r="H22" i="12"/>
  <c r="H21" i="12"/>
  <c r="H20" i="12"/>
  <c r="H5" i="12"/>
  <c r="G19" i="12"/>
  <c r="G18" i="12"/>
  <c r="G17" i="12"/>
  <c r="G16" i="12"/>
  <c r="G15" i="12"/>
  <c r="G14" i="12"/>
  <c r="G13" i="12"/>
  <c r="G12" i="12"/>
  <c r="G11" i="12"/>
  <c r="G10" i="12"/>
  <c r="G9" i="12"/>
  <c r="G8" i="12"/>
  <c r="G7" i="12"/>
  <c r="G6" i="12"/>
  <c r="G70" i="12"/>
  <c r="G69" i="12"/>
  <c r="G68" i="12"/>
  <c r="G67" i="12"/>
  <c r="G66" i="12"/>
  <c r="G65" i="12"/>
  <c r="G64" i="12"/>
  <c r="G63" i="12"/>
  <c r="G62" i="12"/>
  <c r="G61" i="12"/>
  <c r="G60" i="12"/>
  <c r="G59" i="12"/>
  <c r="G58" i="12"/>
  <c r="G57" i="12"/>
  <c r="G56" i="12"/>
  <c r="G55" i="12"/>
  <c r="G54" i="12"/>
  <c r="G53" i="12"/>
  <c r="G52" i="12"/>
  <c r="G51" i="12"/>
  <c r="G50" i="12"/>
  <c r="G49" i="12"/>
  <c r="G48" i="12"/>
  <c r="G47" i="12"/>
  <c r="G46" i="12"/>
  <c r="G45" i="12"/>
  <c r="G44" i="12"/>
  <c r="G43" i="12"/>
  <c r="G42" i="12"/>
  <c r="G41" i="12"/>
  <c r="G40" i="12"/>
  <c r="G39" i="12"/>
  <c r="G38" i="12"/>
  <c r="G37" i="12"/>
  <c r="G36" i="12"/>
  <c r="G35" i="12"/>
  <c r="G34" i="12"/>
  <c r="G33" i="12"/>
  <c r="G32" i="12"/>
  <c r="G31" i="12"/>
  <c r="G30" i="12"/>
  <c r="G29" i="12"/>
  <c r="G28" i="12"/>
  <c r="G27" i="12"/>
  <c r="G26" i="12"/>
  <c r="G25" i="12"/>
  <c r="G24" i="12"/>
  <c r="G23" i="12"/>
  <c r="G22" i="12"/>
  <c r="G21" i="12"/>
  <c r="G20" i="12"/>
  <c r="L4" i="12"/>
  <c r="M4" i="12" s="1"/>
  <c r="N4" i="12" s="1"/>
  <c r="O4" i="12" s="1"/>
  <c r="P4" i="12" s="1"/>
  <c r="Q4" i="12" s="1"/>
  <c r="R4" i="12" s="1"/>
  <c r="S4" i="12" s="1"/>
  <c r="T4" i="12" s="1"/>
  <c r="U4" i="12" s="1"/>
  <c r="V4" i="12" s="1"/>
  <c r="W4" i="12" s="1"/>
  <c r="X4" i="12" s="1"/>
  <c r="Y4" i="12" s="1"/>
  <c r="E5" i="12"/>
  <c r="F70" i="12"/>
  <c r="Y70" i="12" s="1"/>
  <c r="F68" i="12"/>
  <c r="F66" i="12"/>
  <c r="F64" i="12"/>
  <c r="F62" i="12"/>
  <c r="F60" i="12"/>
  <c r="F58" i="12"/>
  <c r="F56" i="12"/>
  <c r="F54" i="12"/>
  <c r="F52" i="12"/>
  <c r="F50" i="12"/>
  <c r="F48" i="12"/>
  <c r="F46" i="12"/>
  <c r="F44" i="12"/>
  <c r="F42" i="12"/>
  <c r="F40" i="12"/>
  <c r="F38" i="12"/>
  <c r="F36" i="12"/>
  <c r="F34" i="12"/>
  <c r="L34" i="12" s="1"/>
  <c r="F32" i="12"/>
  <c r="F30" i="12"/>
  <c r="L30" i="12" s="1"/>
  <c r="F28" i="12"/>
  <c r="F26" i="12"/>
  <c r="L26" i="12" s="1"/>
  <c r="F24" i="12"/>
  <c r="F22" i="12"/>
  <c r="L22" i="12" s="1"/>
  <c r="F20" i="12"/>
  <c r="F18" i="12"/>
  <c r="F16" i="12"/>
  <c r="Y16" i="12" s="1"/>
  <c r="F14" i="12"/>
  <c r="F12" i="12"/>
  <c r="F10" i="12"/>
  <c r="F8" i="12"/>
  <c r="Y8" i="12" s="1"/>
  <c r="F6" i="12"/>
  <c r="F69" i="12"/>
  <c r="F67" i="12"/>
  <c r="F65" i="12"/>
  <c r="F63" i="12"/>
  <c r="F61" i="12"/>
  <c r="F59" i="12"/>
  <c r="F57" i="12"/>
  <c r="F55" i="12"/>
  <c r="F53" i="12"/>
  <c r="F51" i="12"/>
  <c r="F49" i="12"/>
  <c r="F47" i="12"/>
  <c r="F45" i="12"/>
  <c r="F43" i="12"/>
  <c r="F41" i="12"/>
  <c r="F39" i="12"/>
  <c r="F37" i="12"/>
  <c r="L37" i="12" s="1"/>
  <c r="F35" i="12"/>
  <c r="N35" i="12" s="1"/>
  <c r="F33" i="12"/>
  <c r="L33" i="12" s="1"/>
  <c r="F31" i="12"/>
  <c r="N31" i="12" s="1"/>
  <c r="F29" i="12"/>
  <c r="L29" i="12" s="1"/>
  <c r="F27" i="12"/>
  <c r="K27" i="12" s="1"/>
  <c r="F25" i="12"/>
  <c r="L25" i="12" s="1"/>
  <c r="F23" i="12"/>
  <c r="N23" i="12" s="1"/>
  <c r="F21" i="12"/>
  <c r="L21" i="12" s="1"/>
  <c r="F19" i="12"/>
  <c r="F17" i="12"/>
  <c r="F15" i="12"/>
  <c r="F13" i="12"/>
  <c r="F11" i="12"/>
  <c r="F9" i="12"/>
  <c r="F7" i="12"/>
  <c r="L5" i="12" l="1"/>
  <c r="AK6" i="12"/>
  <c r="AK8" i="12"/>
  <c r="AK10" i="12"/>
  <c r="AK12" i="12"/>
  <c r="AK14" i="12"/>
  <c r="AK16" i="12"/>
  <c r="AK18" i="12"/>
  <c r="AK20" i="12"/>
  <c r="AK22" i="12"/>
  <c r="AK24" i="12"/>
  <c r="AK26" i="12"/>
  <c r="AK28" i="12"/>
  <c r="AK30" i="12"/>
  <c r="AK32" i="12"/>
  <c r="AK34" i="12"/>
  <c r="AK36" i="12"/>
  <c r="AK38" i="12"/>
  <c r="AK40" i="12"/>
  <c r="AK42" i="12"/>
  <c r="AK44" i="12"/>
  <c r="AK46" i="12"/>
  <c r="AK48" i="12"/>
  <c r="AK50" i="12"/>
  <c r="AK52" i="12"/>
  <c r="AK54" i="12"/>
  <c r="AK56" i="12"/>
  <c r="AK58" i="12"/>
  <c r="AK60" i="12"/>
  <c r="AK62" i="12"/>
  <c r="AK64" i="12"/>
  <c r="AK66" i="12"/>
  <c r="AK68" i="12"/>
  <c r="AK70" i="12"/>
  <c r="AK72" i="12"/>
  <c r="AK74" i="12"/>
  <c r="AK76" i="12"/>
  <c r="AK78" i="12"/>
  <c r="AK80" i="12"/>
  <c r="AK82" i="12"/>
  <c r="AK84" i="12"/>
  <c r="AK86" i="12"/>
  <c r="AK88" i="12"/>
  <c r="AK90" i="12"/>
  <c r="AK92" i="12"/>
  <c r="AK94" i="12"/>
  <c r="AK96" i="12"/>
  <c r="AK98" i="12"/>
  <c r="AK100" i="12"/>
  <c r="AK102" i="12"/>
  <c r="AK104" i="12"/>
  <c r="AK106" i="12"/>
  <c r="AK108" i="12"/>
  <c r="AK110" i="12"/>
  <c r="AK112" i="12"/>
  <c r="AK114" i="12"/>
  <c r="AK116" i="12"/>
  <c r="AK118" i="12"/>
  <c r="AK120" i="12"/>
  <c r="AK122" i="12"/>
  <c r="AK124" i="12"/>
  <c r="AK126" i="12"/>
  <c r="AK128" i="12"/>
  <c r="AK130" i="12"/>
  <c r="AK132" i="12"/>
  <c r="AK134" i="12"/>
  <c r="AK136" i="12"/>
  <c r="AK138" i="12"/>
  <c r="AK140" i="12"/>
  <c r="AK142" i="12"/>
  <c r="AK144" i="12"/>
  <c r="AK146" i="12"/>
  <c r="AK148" i="12"/>
  <c r="AK150" i="12"/>
  <c r="AK152" i="12"/>
  <c r="AK154" i="12"/>
  <c r="AK156" i="12"/>
  <c r="AK158" i="12"/>
  <c r="AK160" i="12"/>
  <c r="AK162" i="12"/>
  <c r="AK164" i="12"/>
  <c r="AK166" i="12"/>
  <c r="AK168" i="12"/>
  <c r="AK170" i="12"/>
  <c r="AK172" i="12"/>
  <c r="AK174" i="12"/>
  <c r="AK176" i="12"/>
  <c r="AK178" i="12"/>
  <c r="AK180" i="12"/>
  <c r="AK182" i="12"/>
  <c r="AK184" i="12"/>
  <c r="AK186" i="12"/>
  <c r="AK188" i="12"/>
  <c r="AK190" i="12"/>
  <c r="AK192" i="12"/>
  <c r="AK194" i="12"/>
  <c r="AK196" i="12"/>
  <c r="AK198" i="12"/>
  <c r="AK200" i="12"/>
  <c r="AK202" i="12"/>
  <c r="AK204" i="12"/>
  <c r="AK206" i="12"/>
  <c r="AK208" i="12"/>
  <c r="AK210" i="12"/>
  <c r="AK212" i="12"/>
  <c r="AK214" i="12"/>
  <c r="AK216" i="12"/>
  <c r="AK218" i="12"/>
  <c r="AK220" i="12"/>
  <c r="AK222" i="12"/>
  <c r="AK224" i="12"/>
  <c r="AK226" i="12"/>
  <c r="AK228" i="12"/>
  <c r="AK230" i="12"/>
  <c r="AK232" i="12"/>
  <c r="AK234" i="12"/>
  <c r="AK236" i="12"/>
  <c r="AK238" i="12"/>
  <c r="AK240" i="12"/>
  <c r="AK242" i="12"/>
  <c r="AK244" i="12"/>
  <c r="AK246" i="12"/>
  <c r="AK248" i="12"/>
  <c r="AK250" i="12"/>
  <c r="AK252" i="12"/>
  <c r="AK254" i="12"/>
  <c r="AK256" i="12"/>
  <c r="AK258" i="12"/>
  <c r="AK260" i="12"/>
  <c r="AK262" i="12"/>
  <c r="AK264" i="12"/>
  <c r="AK266" i="12"/>
  <c r="AK268" i="12"/>
  <c r="AK270" i="12"/>
  <c r="AK272" i="12"/>
  <c r="AK274" i="12"/>
  <c r="AK276" i="12"/>
  <c r="AK278" i="12"/>
  <c r="AK280" i="12"/>
  <c r="AK282" i="12"/>
  <c r="AK284" i="12"/>
  <c r="AK286" i="12"/>
  <c r="AK288" i="12"/>
  <c r="AK290" i="12"/>
  <c r="AK292" i="12"/>
  <c r="AK294" i="12"/>
  <c r="AK296" i="12"/>
  <c r="AK298" i="12"/>
  <c r="AK300" i="12"/>
  <c r="AK302" i="12"/>
  <c r="AK304" i="12"/>
  <c r="AK306" i="12"/>
  <c r="AK308" i="12"/>
  <c r="AK310" i="12"/>
  <c r="AK312" i="12"/>
  <c r="AK7" i="12"/>
  <c r="AK9" i="12"/>
  <c r="AK11" i="12"/>
  <c r="AK13" i="12"/>
  <c r="AK15" i="12"/>
  <c r="AK17" i="12"/>
  <c r="AK19" i="12"/>
  <c r="AK21" i="12"/>
  <c r="AK23" i="12"/>
  <c r="AK25" i="12"/>
  <c r="AK27" i="12"/>
  <c r="AK29" i="12"/>
  <c r="AK31" i="12"/>
  <c r="AK33" i="12"/>
  <c r="AK35" i="12"/>
  <c r="AK37" i="12"/>
  <c r="AK39" i="12"/>
  <c r="AK41" i="12"/>
  <c r="AK43" i="12"/>
  <c r="AK45" i="12"/>
  <c r="AK47" i="12"/>
  <c r="AK49" i="12"/>
  <c r="AK51" i="12"/>
  <c r="AK53" i="12"/>
  <c r="AK55" i="12"/>
  <c r="AK57" i="12"/>
  <c r="AK59" i="12"/>
  <c r="AK61" i="12"/>
  <c r="AK63" i="12"/>
  <c r="AK65" i="12"/>
  <c r="AK67" i="12"/>
  <c r="AK69" i="12"/>
  <c r="AK71" i="12"/>
  <c r="AK73" i="12"/>
  <c r="AK75" i="12"/>
  <c r="AK77" i="12"/>
  <c r="AK79" i="12"/>
  <c r="AK81" i="12"/>
  <c r="AK83" i="12"/>
  <c r="AK85" i="12"/>
  <c r="AK87" i="12"/>
  <c r="AK89" i="12"/>
  <c r="AK91" i="12"/>
  <c r="AK93" i="12"/>
  <c r="AK95" i="12"/>
  <c r="AK97" i="12"/>
  <c r="AK99" i="12"/>
  <c r="AK101" i="12"/>
  <c r="AK103" i="12"/>
  <c r="AK105" i="12"/>
  <c r="AK107" i="12"/>
  <c r="AK109" i="12"/>
  <c r="AK111" i="12"/>
  <c r="AK113" i="12"/>
  <c r="AK115" i="12"/>
  <c r="AK117" i="12"/>
  <c r="AK119" i="12"/>
  <c r="AK121" i="12"/>
  <c r="AK123" i="12"/>
  <c r="AK125" i="12"/>
  <c r="AK127" i="12"/>
  <c r="AK129" i="12"/>
  <c r="AK131" i="12"/>
  <c r="AK133" i="12"/>
  <c r="AK135" i="12"/>
  <c r="AK137" i="12"/>
  <c r="AK139" i="12"/>
  <c r="AK141" i="12"/>
  <c r="AK143" i="12"/>
  <c r="AK145" i="12"/>
  <c r="AK147" i="12"/>
  <c r="AK149" i="12"/>
  <c r="AK151" i="12"/>
  <c r="AK153" i="12"/>
  <c r="AK155" i="12"/>
  <c r="AK157" i="12"/>
  <c r="AK159" i="12"/>
  <c r="AK161" i="12"/>
  <c r="AK163" i="12"/>
  <c r="AK165" i="12"/>
  <c r="AK167" i="12"/>
  <c r="AK169" i="12"/>
  <c r="AK171" i="12"/>
  <c r="AK173" i="12"/>
  <c r="AK175" i="12"/>
  <c r="AK177" i="12"/>
  <c r="AK179" i="12"/>
  <c r="AK181" i="12"/>
  <c r="AK183" i="12"/>
  <c r="AK185" i="12"/>
  <c r="AK187" i="12"/>
  <c r="AK189" i="12"/>
  <c r="AK191" i="12"/>
  <c r="AK193" i="12"/>
  <c r="AK195" i="12"/>
  <c r="AK197" i="12"/>
  <c r="AK199" i="12"/>
  <c r="AK201" i="12"/>
  <c r="AK203" i="12"/>
  <c r="AK205" i="12"/>
  <c r="AK207" i="12"/>
  <c r="AK209" i="12"/>
  <c r="AK211" i="12"/>
  <c r="AK213" i="12"/>
  <c r="AK215" i="12"/>
  <c r="AK217" i="12"/>
  <c r="AK219" i="12"/>
  <c r="AK221" i="12"/>
  <c r="AK223" i="12"/>
  <c r="AK225" i="12"/>
  <c r="AK227" i="12"/>
  <c r="AK229" i="12"/>
  <c r="AK231" i="12"/>
  <c r="AK233" i="12"/>
  <c r="AK235" i="12"/>
  <c r="AK237" i="12"/>
  <c r="AK239" i="12"/>
  <c r="AK241" i="12"/>
  <c r="AK243" i="12"/>
  <c r="AK245" i="12"/>
  <c r="AK247" i="12"/>
  <c r="AK249" i="12"/>
  <c r="AK251" i="12"/>
  <c r="AK253" i="12"/>
  <c r="AK255" i="12"/>
  <c r="AK257" i="12"/>
  <c r="AK259" i="12"/>
  <c r="AK261" i="12"/>
  <c r="AK263" i="12"/>
  <c r="AK265" i="12"/>
  <c r="AK267" i="12"/>
  <c r="AK269" i="12"/>
  <c r="AK271" i="12"/>
  <c r="AK273" i="12"/>
  <c r="AK275" i="12"/>
  <c r="AK277" i="12"/>
  <c r="AK279" i="12"/>
  <c r="AK281" i="12"/>
  <c r="AK283" i="12"/>
  <c r="AK285" i="12"/>
  <c r="AK287" i="12"/>
  <c r="AK289" i="12"/>
  <c r="AK291" i="12"/>
  <c r="AK293" i="12"/>
  <c r="AK295" i="12"/>
  <c r="AK297" i="12"/>
  <c r="AK299" i="12"/>
  <c r="AK301" i="12"/>
  <c r="AK303" i="12"/>
  <c r="AK305" i="12"/>
  <c r="AK307" i="12"/>
  <c r="AK309" i="12"/>
  <c r="AK311" i="12"/>
  <c r="AK313" i="12"/>
  <c r="AK315" i="12"/>
  <c r="AK314" i="12"/>
  <c r="AK317" i="12"/>
  <c r="AK319" i="12"/>
  <c r="AK321" i="12"/>
  <c r="AK323" i="12"/>
  <c r="AK325" i="12"/>
  <c r="AK327" i="12"/>
  <c r="AK329" i="12"/>
  <c r="AK331" i="12"/>
  <c r="AK333" i="12"/>
  <c r="AK335" i="12"/>
  <c r="AK337" i="12"/>
  <c r="AK339" i="12"/>
  <c r="AK341" i="12"/>
  <c r="AK343" i="12"/>
  <c r="AK345" i="12"/>
  <c r="AK347" i="12"/>
  <c r="AK349" i="12"/>
  <c r="AK351" i="12"/>
  <c r="AK353" i="12"/>
  <c r="AK355" i="12"/>
  <c r="AK357" i="12"/>
  <c r="AK359" i="12"/>
  <c r="AK361" i="12"/>
  <c r="AK363" i="12"/>
  <c r="AK365" i="12"/>
  <c r="AK367" i="12"/>
  <c r="AK369" i="12"/>
  <c r="AK371" i="12"/>
  <c r="AK373" i="12"/>
  <c r="AK375" i="12"/>
  <c r="AK377" i="12"/>
  <c r="AK379" i="12"/>
  <c r="AK381" i="12"/>
  <c r="AK383" i="12"/>
  <c r="AK385" i="12"/>
  <c r="AK387" i="12"/>
  <c r="AK389" i="12"/>
  <c r="AK391" i="12"/>
  <c r="AK393" i="12"/>
  <c r="AK395" i="12"/>
  <c r="AK397" i="12"/>
  <c r="AK399" i="12"/>
  <c r="AK401" i="12"/>
  <c r="AK403" i="12"/>
  <c r="AK405" i="12"/>
  <c r="AK407" i="12"/>
  <c r="AK409" i="12"/>
  <c r="AK411" i="12"/>
  <c r="AK413" i="12"/>
  <c r="AK415" i="12"/>
  <c r="AK417" i="12"/>
  <c r="AK419" i="12"/>
  <c r="AK421" i="12"/>
  <c r="AK423" i="12"/>
  <c r="AK425" i="12"/>
  <c r="AK427" i="12"/>
  <c r="AK429" i="12"/>
  <c r="AK431" i="12"/>
  <c r="AK433" i="12"/>
  <c r="AK435" i="12"/>
  <c r="AK437" i="12"/>
  <c r="AK439" i="12"/>
  <c r="AK441" i="12"/>
  <c r="AK443" i="12"/>
  <c r="AK445" i="12"/>
  <c r="AK447" i="12"/>
  <c r="AK449" i="12"/>
  <c r="AK451" i="12"/>
  <c r="AK453" i="12"/>
  <c r="AK455" i="12"/>
  <c r="AK457" i="12"/>
  <c r="AK459" i="12"/>
  <c r="AK461" i="12"/>
  <c r="AK463" i="12"/>
  <c r="AK465" i="12"/>
  <c r="AK467" i="12"/>
  <c r="AK469" i="12"/>
  <c r="AK471" i="12"/>
  <c r="AK473" i="12"/>
  <c r="AK475" i="12"/>
  <c r="AK477" i="12"/>
  <c r="AK479" i="12"/>
  <c r="AK481" i="12"/>
  <c r="AK483" i="12"/>
  <c r="AK485" i="12"/>
  <c r="AK487" i="12"/>
  <c r="AK489" i="12"/>
  <c r="AK491" i="12"/>
  <c r="AK493" i="12"/>
  <c r="AK495" i="12"/>
  <c r="AK497" i="12"/>
  <c r="AK499" i="12"/>
  <c r="AK501" i="12"/>
  <c r="AK503" i="12"/>
  <c r="AK505" i="12"/>
  <c r="AK507" i="12"/>
  <c r="AK509" i="12"/>
  <c r="AK511" i="12"/>
  <c r="AK513" i="12"/>
  <c r="AK515" i="12"/>
  <c r="AK517" i="12"/>
  <c r="AK519" i="12"/>
  <c r="AK521" i="12"/>
  <c r="AK523" i="12"/>
  <c r="AK525" i="12"/>
  <c r="AK527" i="12"/>
  <c r="AK529" i="12"/>
  <c r="AK531" i="12"/>
  <c r="AK533" i="12"/>
  <c r="AK535" i="12"/>
  <c r="AK537" i="12"/>
  <c r="AK539" i="12"/>
  <c r="AK541" i="12"/>
  <c r="AK543" i="12"/>
  <c r="AK545" i="12"/>
  <c r="AK547" i="12"/>
  <c r="AK549" i="12"/>
  <c r="AK551" i="12"/>
  <c r="AK553" i="12"/>
  <c r="AK555" i="12"/>
  <c r="AK557" i="12"/>
  <c r="AK559" i="12"/>
  <c r="AK561" i="12"/>
  <c r="AK563" i="12"/>
  <c r="AK565" i="12"/>
  <c r="AK567" i="12"/>
  <c r="AK569" i="12"/>
  <c r="AK571" i="12"/>
  <c r="AK573" i="12"/>
  <c r="AK575" i="12"/>
  <c r="AK577" i="12"/>
  <c r="AK579" i="12"/>
  <c r="AK581" i="12"/>
  <c r="AK583" i="12"/>
  <c r="AK585" i="12"/>
  <c r="AK587" i="12"/>
  <c r="AK589" i="12"/>
  <c r="AK591" i="12"/>
  <c r="AK593" i="12"/>
  <c r="AK595" i="12"/>
  <c r="AK597" i="12"/>
  <c r="AK599" i="12"/>
  <c r="AK601" i="12"/>
  <c r="AK603" i="12"/>
  <c r="AK605" i="12"/>
  <c r="AK607" i="12"/>
  <c r="AK609" i="12"/>
  <c r="AK611" i="12"/>
  <c r="AK613" i="12"/>
  <c r="AK615" i="12"/>
  <c r="AK617" i="12"/>
  <c r="AK619" i="12"/>
  <c r="AK621" i="12"/>
  <c r="AK623" i="12"/>
  <c r="AK625" i="12"/>
  <c r="AK627" i="12"/>
  <c r="AK629" i="12"/>
  <c r="AK631" i="12"/>
  <c r="AK633" i="12"/>
  <c r="AK635" i="12"/>
  <c r="AK637" i="12"/>
  <c r="AK639" i="12"/>
  <c r="AK641" i="12"/>
  <c r="AK643" i="12"/>
  <c r="AK645" i="12"/>
  <c r="AK647" i="12"/>
  <c r="AK649" i="12"/>
  <c r="AK651" i="12"/>
  <c r="AK653" i="12"/>
  <c r="AK655" i="12"/>
  <c r="AK657" i="12"/>
  <c r="AK659" i="12"/>
  <c r="AK661" i="12"/>
  <c r="AK663" i="12"/>
  <c r="AK665" i="12"/>
  <c r="AK667" i="12"/>
  <c r="AK669" i="12"/>
  <c r="AK671" i="12"/>
  <c r="AK673" i="12"/>
  <c r="AK675" i="12"/>
  <c r="AK677" i="12"/>
  <c r="AK679" i="12"/>
  <c r="AK681" i="12"/>
  <c r="AK683" i="12"/>
  <c r="AK685" i="12"/>
  <c r="AK687" i="12"/>
  <c r="AK689" i="12"/>
  <c r="AK691" i="12"/>
  <c r="AK693" i="12"/>
  <c r="AK695" i="12"/>
  <c r="AK697" i="12"/>
  <c r="AK699" i="12"/>
  <c r="AK701" i="12"/>
  <c r="AK703" i="12"/>
  <c r="AK705" i="12"/>
  <c r="AK707" i="12"/>
  <c r="AK709" i="12"/>
  <c r="AK711" i="12"/>
  <c r="AK713" i="12"/>
  <c r="AK715" i="12"/>
  <c r="AK717" i="12"/>
  <c r="AK719" i="12"/>
  <c r="AK721" i="12"/>
  <c r="AK723" i="12"/>
  <c r="AK725" i="12"/>
  <c r="AK727" i="12"/>
  <c r="AK729" i="12"/>
  <c r="AK731" i="12"/>
  <c r="AK733" i="12"/>
  <c r="AK735" i="12"/>
  <c r="AK737" i="12"/>
  <c r="AK739" i="12"/>
  <c r="AK741" i="12"/>
  <c r="AK743" i="12"/>
  <c r="AK745" i="12"/>
  <c r="AK747" i="12"/>
  <c r="AK749" i="12"/>
  <c r="AK751" i="12"/>
  <c r="AK753" i="12"/>
  <c r="AK755" i="12"/>
  <c r="AK757" i="12"/>
  <c r="AK759" i="12"/>
  <c r="AK761" i="12"/>
  <c r="AK763" i="12"/>
  <c r="AK765" i="12"/>
  <c r="AK767" i="12"/>
  <c r="AK769" i="12"/>
  <c r="AK771" i="12"/>
  <c r="AK773" i="12"/>
  <c r="AK775" i="12"/>
  <c r="AK777" i="12"/>
  <c r="AK779" i="12"/>
  <c r="AK781" i="12"/>
  <c r="AK783" i="12"/>
  <c r="AK785" i="12"/>
  <c r="AK787" i="12"/>
  <c r="AK789" i="12"/>
  <c r="AK791" i="12"/>
  <c r="AK793" i="12"/>
  <c r="AK795" i="12"/>
  <c r="AK797" i="12"/>
  <c r="AK799" i="12"/>
  <c r="AK801" i="12"/>
  <c r="AK803" i="12"/>
  <c r="AK805" i="12"/>
  <c r="AK807" i="12"/>
  <c r="AK809" i="12"/>
  <c r="AK811" i="12"/>
  <c r="AK813" i="12"/>
  <c r="AK815" i="12"/>
  <c r="AK817" i="12"/>
  <c r="AK819" i="12"/>
  <c r="AK821" i="12"/>
  <c r="AK823" i="12"/>
  <c r="AK825" i="12"/>
  <c r="AK827" i="12"/>
  <c r="AK829" i="12"/>
  <c r="AK831" i="12"/>
  <c r="AK833" i="12"/>
  <c r="AK835" i="12"/>
  <c r="AK837" i="12"/>
  <c r="AK839" i="12"/>
  <c r="AK841" i="12"/>
  <c r="AK843" i="12"/>
  <c r="AK845" i="12"/>
  <c r="AK847" i="12"/>
  <c r="AK849" i="12"/>
  <c r="AK851" i="12"/>
  <c r="AK853" i="12"/>
  <c r="AK855" i="12"/>
  <c r="AK857" i="12"/>
  <c r="AK859" i="12"/>
  <c r="AK861" i="12"/>
  <c r="AK863" i="12"/>
  <c r="AK865" i="12"/>
  <c r="AK867" i="12"/>
  <c r="AK869" i="12"/>
  <c r="AK871" i="12"/>
  <c r="AK873" i="12"/>
  <c r="AK875" i="12"/>
  <c r="AK877" i="12"/>
  <c r="AK879" i="12"/>
  <c r="AK881" i="12"/>
  <c r="AK883" i="12"/>
  <c r="AK885" i="12"/>
  <c r="AK887" i="12"/>
  <c r="AK889" i="12"/>
  <c r="AK891" i="12"/>
  <c r="AK893" i="12"/>
  <c r="AK895" i="12"/>
  <c r="AK897" i="12"/>
  <c r="AK899" i="12"/>
  <c r="AK901" i="12"/>
  <c r="AK903" i="12"/>
  <c r="AK905" i="12"/>
  <c r="AK907" i="12"/>
  <c r="AK909" i="12"/>
  <c r="AK911" i="12"/>
  <c r="AK913" i="12"/>
  <c r="AK915" i="12"/>
  <c r="AK917" i="12"/>
  <c r="AK919" i="12"/>
  <c r="AK921" i="12"/>
  <c r="AK923" i="12"/>
  <c r="AK925" i="12"/>
  <c r="AK927" i="12"/>
  <c r="AK929" i="12"/>
  <c r="AK931" i="12"/>
  <c r="AK933" i="12"/>
  <c r="AK935" i="12"/>
  <c r="AK937" i="12"/>
  <c r="AK939" i="12"/>
  <c r="AK941" i="12"/>
  <c r="AK943" i="12"/>
  <c r="AK945" i="12"/>
  <c r="AK947" i="12"/>
  <c r="AK949" i="12"/>
  <c r="AK951" i="12"/>
  <c r="AK953" i="12"/>
  <c r="AK955" i="12"/>
  <c r="AK957" i="12"/>
  <c r="AK959" i="12"/>
  <c r="AK961" i="12"/>
  <c r="AK963" i="12"/>
  <c r="AK965" i="12"/>
  <c r="AK967" i="12"/>
  <c r="AK969" i="12"/>
  <c r="AK971" i="12"/>
  <c r="AK973" i="12"/>
  <c r="AK975" i="12"/>
  <c r="AK977" i="12"/>
  <c r="AK979" i="12"/>
  <c r="AK981" i="12"/>
  <c r="AK983" i="12"/>
  <c r="AK985" i="12"/>
  <c r="AK987" i="12"/>
  <c r="AK989" i="12"/>
  <c r="AK991" i="12"/>
  <c r="AK993" i="12"/>
  <c r="AK5" i="12"/>
  <c r="AL947" i="12"/>
  <c r="AH947" i="12" s="1"/>
  <c r="AL949" i="12"/>
  <c r="AH949" i="12" s="1"/>
  <c r="AL951" i="12"/>
  <c r="AH951" i="12" s="1"/>
  <c r="AL953" i="12"/>
  <c r="AH953" i="12" s="1"/>
  <c r="AL955" i="12"/>
  <c r="AH955" i="12" s="1"/>
  <c r="AL957" i="12"/>
  <c r="AH957" i="12" s="1"/>
  <c r="AL959" i="12"/>
  <c r="AH959" i="12" s="1"/>
  <c r="AL961" i="12"/>
  <c r="AH961" i="12" s="1"/>
  <c r="AL963" i="12"/>
  <c r="AH963" i="12" s="1"/>
  <c r="AL965" i="12"/>
  <c r="AH965" i="12" s="1"/>
  <c r="AL967" i="12"/>
  <c r="AH967" i="12" s="1"/>
  <c r="AL969" i="12"/>
  <c r="AH969" i="12" s="1"/>
  <c r="AL971" i="12"/>
  <c r="AH971" i="12" s="1"/>
  <c r="AL973" i="12"/>
  <c r="AH973" i="12" s="1"/>
  <c r="AL975" i="12"/>
  <c r="AH975" i="12" s="1"/>
  <c r="AL977" i="12"/>
  <c r="AH977" i="12" s="1"/>
  <c r="AL979" i="12"/>
  <c r="AH979" i="12" s="1"/>
  <c r="AL981" i="12"/>
  <c r="AH981" i="12" s="1"/>
  <c r="AL983" i="12"/>
  <c r="AH983" i="12" s="1"/>
  <c r="AL985" i="12"/>
  <c r="AH985" i="12" s="1"/>
  <c r="AL987" i="12"/>
  <c r="AH987" i="12" s="1"/>
  <c r="AL989" i="12"/>
  <c r="AH989" i="12" s="1"/>
  <c r="AL991" i="12"/>
  <c r="AH991" i="12" s="1"/>
  <c r="AL993" i="12"/>
  <c r="AH993" i="12" s="1"/>
  <c r="AL618" i="12"/>
  <c r="AH618" i="12" s="1"/>
  <c r="AL620" i="12"/>
  <c r="AH620" i="12" s="1"/>
  <c r="AL622" i="12"/>
  <c r="AH622" i="12" s="1"/>
  <c r="AL624" i="12"/>
  <c r="AH624" i="12" s="1"/>
  <c r="AL626" i="12"/>
  <c r="AH626" i="12" s="1"/>
  <c r="AL628" i="12"/>
  <c r="AH628" i="12" s="1"/>
  <c r="AL630" i="12"/>
  <c r="AH630" i="12" s="1"/>
  <c r="AL632" i="12"/>
  <c r="AH632" i="12" s="1"/>
  <c r="AL634" i="12"/>
  <c r="AH634" i="12" s="1"/>
  <c r="AL636" i="12"/>
  <c r="AH636" i="12" s="1"/>
  <c r="AL638" i="12"/>
  <c r="AH638" i="12" s="1"/>
  <c r="AL640" i="12"/>
  <c r="AH640" i="12" s="1"/>
  <c r="AL642" i="12"/>
  <c r="AH642" i="12" s="1"/>
  <c r="AL644" i="12"/>
  <c r="AH644" i="12" s="1"/>
  <c r="AL646" i="12"/>
  <c r="AH646" i="12" s="1"/>
  <c r="AL648" i="12"/>
  <c r="AH648" i="12" s="1"/>
  <c r="AL650" i="12"/>
  <c r="AH650" i="12" s="1"/>
  <c r="AL652" i="12"/>
  <c r="AH652" i="12" s="1"/>
  <c r="AL654" i="12"/>
  <c r="AH654" i="12" s="1"/>
  <c r="AL656" i="12"/>
  <c r="AH656" i="12" s="1"/>
  <c r="AL658" i="12"/>
  <c r="AH658" i="12" s="1"/>
  <c r="AL660" i="12"/>
  <c r="AH660" i="12" s="1"/>
  <c r="AL662" i="12"/>
  <c r="AH662" i="12" s="1"/>
  <c r="AL664" i="12"/>
  <c r="AH664" i="12" s="1"/>
  <c r="AL666" i="12"/>
  <c r="AH666" i="12" s="1"/>
  <c r="AK316" i="12"/>
  <c r="AK318" i="12"/>
  <c r="AK320" i="12"/>
  <c r="AK322" i="12"/>
  <c r="AK324" i="12"/>
  <c r="AK326" i="12"/>
  <c r="AK328" i="12"/>
  <c r="AK330" i="12"/>
  <c r="AK332" i="12"/>
  <c r="AK334" i="12"/>
  <c r="AK336" i="12"/>
  <c r="AK338" i="12"/>
  <c r="AK340" i="12"/>
  <c r="AK342" i="12"/>
  <c r="AK344" i="12"/>
  <c r="AK346" i="12"/>
  <c r="AK348" i="12"/>
  <c r="AK350" i="12"/>
  <c r="AK352" i="12"/>
  <c r="AK354" i="12"/>
  <c r="AK356" i="12"/>
  <c r="AK358" i="12"/>
  <c r="AK360" i="12"/>
  <c r="AK362" i="12"/>
  <c r="AK364" i="12"/>
  <c r="AK366" i="12"/>
  <c r="AK368" i="12"/>
  <c r="AK370" i="12"/>
  <c r="AK372" i="12"/>
  <c r="AK374" i="12"/>
  <c r="AK376" i="12"/>
  <c r="AK378" i="12"/>
  <c r="AK380" i="12"/>
  <c r="AK382" i="12"/>
  <c r="AK384" i="12"/>
  <c r="AK386" i="12"/>
  <c r="AK388" i="12"/>
  <c r="AK390" i="12"/>
  <c r="AK392" i="12"/>
  <c r="AK394" i="12"/>
  <c r="AK396" i="12"/>
  <c r="AK398" i="12"/>
  <c r="AK400" i="12"/>
  <c r="AK402" i="12"/>
  <c r="AK404" i="12"/>
  <c r="AK406" i="12"/>
  <c r="AK408" i="12"/>
  <c r="AK410" i="12"/>
  <c r="AK412" i="12"/>
  <c r="AK414" i="12"/>
  <c r="AK416" i="12"/>
  <c r="AK418" i="12"/>
  <c r="AK420" i="12"/>
  <c r="AK422" i="12"/>
  <c r="AK424" i="12"/>
  <c r="AK426" i="12"/>
  <c r="AK428" i="12"/>
  <c r="AK430" i="12"/>
  <c r="AK432" i="12"/>
  <c r="AK434" i="12"/>
  <c r="AK436" i="12"/>
  <c r="AK438" i="12"/>
  <c r="AK440" i="12"/>
  <c r="AK442" i="12"/>
  <c r="AK444" i="12"/>
  <c r="AK446" i="12"/>
  <c r="AK448" i="12"/>
  <c r="AK450" i="12"/>
  <c r="AK452" i="12"/>
  <c r="AK454" i="12"/>
  <c r="AK456" i="12"/>
  <c r="AK458" i="12"/>
  <c r="AK460" i="12"/>
  <c r="AK462" i="12"/>
  <c r="AK464" i="12"/>
  <c r="AK466" i="12"/>
  <c r="AK468" i="12"/>
  <c r="AK470" i="12"/>
  <c r="AK472" i="12"/>
  <c r="AK474" i="12"/>
  <c r="AK476" i="12"/>
  <c r="AK478" i="12"/>
  <c r="AK480" i="12"/>
  <c r="AK482" i="12"/>
  <c r="AK484" i="12"/>
  <c r="AK486" i="12"/>
  <c r="AK488" i="12"/>
  <c r="AK490" i="12"/>
  <c r="AK492" i="12"/>
  <c r="AK494" i="12"/>
  <c r="AK496" i="12"/>
  <c r="AK498" i="12"/>
  <c r="AK500" i="12"/>
  <c r="AK502" i="12"/>
  <c r="AK504" i="12"/>
  <c r="AK506" i="12"/>
  <c r="AK508" i="12"/>
  <c r="AK510" i="12"/>
  <c r="AK512" i="12"/>
  <c r="AK514" i="12"/>
  <c r="AK516" i="12"/>
  <c r="AK518" i="12"/>
  <c r="AK520" i="12"/>
  <c r="AK522" i="12"/>
  <c r="AK524" i="12"/>
  <c r="AK526" i="12"/>
  <c r="AK528" i="12"/>
  <c r="AK530" i="12"/>
  <c r="AK532" i="12"/>
  <c r="AK534" i="12"/>
  <c r="AK536" i="12"/>
  <c r="AK538" i="12"/>
  <c r="AK540" i="12"/>
  <c r="AK542" i="12"/>
  <c r="AK544" i="12"/>
  <c r="AK546" i="12"/>
  <c r="AK548" i="12"/>
  <c r="AK550" i="12"/>
  <c r="AK552" i="12"/>
  <c r="AK554" i="12"/>
  <c r="AK556" i="12"/>
  <c r="AK558" i="12"/>
  <c r="AK560" i="12"/>
  <c r="AK562" i="12"/>
  <c r="AK564" i="12"/>
  <c r="AK566" i="12"/>
  <c r="AK568" i="12"/>
  <c r="AK570" i="12"/>
  <c r="AK572" i="12"/>
  <c r="AK574" i="12"/>
  <c r="AK576" i="12"/>
  <c r="AK578" i="12"/>
  <c r="AK580" i="12"/>
  <c r="AK582" i="12"/>
  <c r="AK584" i="12"/>
  <c r="AK586" i="12"/>
  <c r="AK588" i="12"/>
  <c r="AK590" i="12"/>
  <c r="AK592" i="12"/>
  <c r="AK594" i="12"/>
  <c r="AK596" i="12"/>
  <c r="AK598" i="12"/>
  <c r="AK600" i="12"/>
  <c r="AK602" i="12"/>
  <c r="AK604" i="12"/>
  <c r="AK606" i="12"/>
  <c r="AK608" i="12"/>
  <c r="AK610" i="12"/>
  <c r="AK612" i="12"/>
  <c r="AK614" i="12"/>
  <c r="AK616" i="12"/>
  <c r="AK618" i="12"/>
  <c r="AK620" i="12"/>
  <c r="AK622" i="12"/>
  <c r="AK624" i="12"/>
  <c r="AK626" i="12"/>
  <c r="AK628" i="12"/>
  <c r="AK630" i="12"/>
  <c r="AK632" i="12"/>
  <c r="AK634" i="12"/>
  <c r="AK636" i="12"/>
  <c r="AK638" i="12"/>
  <c r="AK640" i="12"/>
  <c r="AK642" i="12"/>
  <c r="AK644" i="12"/>
  <c r="AK646" i="12"/>
  <c r="AK648" i="12"/>
  <c r="AK650" i="12"/>
  <c r="AK652" i="12"/>
  <c r="AK654" i="12"/>
  <c r="AK656" i="12"/>
  <c r="AK658" i="12"/>
  <c r="AK660" i="12"/>
  <c r="AK662" i="12"/>
  <c r="AK664" i="12"/>
  <c r="AK666" i="12"/>
  <c r="AK668" i="12"/>
  <c r="AK670" i="12"/>
  <c r="AK672" i="12"/>
  <c r="AK674" i="12"/>
  <c r="AK676" i="12"/>
  <c r="AK678" i="12"/>
  <c r="AK680" i="12"/>
  <c r="AK682" i="12"/>
  <c r="AK684" i="12"/>
  <c r="AK686" i="12"/>
  <c r="AK688" i="12"/>
  <c r="AK690" i="12"/>
  <c r="AK692" i="12"/>
  <c r="AK694" i="12"/>
  <c r="AK696" i="12"/>
  <c r="AK698" i="12"/>
  <c r="AK700" i="12"/>
  <c r="AK702" i="12"/>
  <c r="AK704" i="12"/>
  <c r="AK706" i="12"/>
  <c r="AK708" i="12"/>
  <c r="AK710" i="12"/>
  <c r="AK712" i="12"/>
  <c r="AK714" i="12"/>
  <c r="AK716" i="12"/>
  <c r="AK718" i="12"/>
  <c r="AK720" i="12"/>
  <c r="AK722" i="12"/>
  <c r="AK724" i="12"/>
  <c r="AK726" i="12"/>
  <c r="AK728" i="12"/>
  <c r="AK730" i="12"/>
  <c r="AK732" i="12"/>
  <c r="AK734" i="12"/>
  <c r="AK736" i="12"/>
  <c r="AK738" i="12"/>
  <c r="AK740" i="12"/>
  <c r="AK742" i="12"/>
  <c r="AK744" i="12"/>
  <c r="AK746" i="12"/>
  <c r="AK748" i="12"/>
  <c r="AK750" i="12"/>
  <c r="AK752" i="12"/>
  <c r="AK754" i="12"/>
  <c r="AK756" i="12"/>
  <c r="AK758" i="12"/>
  <c r="AK760" i="12"/>
  <c r="AK762" i="12"/>
  <c r="AK764" i="12"/>
  <c r="AK766" i="12"/>
  <c r="AK768" i="12"/>
  <c r="AK770" i="12"/>
  <c r="AK772" i="12"/>
  <c r="AK774" i="12"/>
  <c r="AK776" i="12"/>
  <c r="AK778" i="12"/>
  <c r="AK780" i="12"/>
  <c r="AK782" i="12"/>
  <c r="AK784" i="12"/>
  <c r="AK786" i="12"/>
  <c r="AK788" i="12"/>
  <c r="AK790" i="12"/>
  <c r="AK792" i="12"/>
  <c r="AK794" i="12"/>
  <c r="AK796" i="12"/>
  <c r="AK798" i="12"/>
  <c r="AK800" i="12"/>
  <c r="AK802" i="12"/>
  <c r="AK804" i="12"/>
  <c r="AK806" i="12"/>
  <c r="AK808" i="12"/>
  <c r="AK810" i="12"/>
  <c r="AK812" i="12"/>
  <c r="AK814" i="12"/>
  <c r="AK816" i="12"/>
  <c r="AK818" i="12"/>
  <c r="AK820" i="12"/>
  <c r="AK822" i="12"/>
  <c r="AK824" i="12"/>
  <c r="AK826" i="12"/>
  <c r="AK828" i="12"/>
  <c r="AK830" i="12"/>
  <c r="AK832" i="12"/>
  <c r="AK834" i="12"/>
  <c r="AK836" i="12"/>
  <c r="AK838" i="12"/>
  <c r="AK840" i="12"/>
  <c r="AK842" i="12"/>
  <c r="AK844" i="12"/>
  <c r="AK846" i="12"/>
  <c r="AK848" i="12"/>
  <c r="AK850" i="12"/>
  <c r="AK852" i="12"/>
  <c r="AK854" i="12"/>
  <c r="AK856" i="12"/>
  <c r="AK858" i="12"/>
  <c r="AK860" i="12"/>
  <c r="AK862" i="12"/>
  <c r="AK864" i="12"/>
  <c r="AK866" i="12"/>
  <c r="AK868" i="12"/>
  <c r="AK870" i="12"/>
  <c r="AK872" i="12"/>
  <c r="AK874" i="12"/>
  <c r="AK876" i="12"/>
  <c r="AK878" i="12"/>
  <c r="AK880" i="12"/>
  <c r="AK882" i="12"/>
  <c r="AK884" i="12"/>
  <c r="AK886" i="12"/>
  <c r="AK888" i="12"/>
  <c r="AK890" i="12"/>
  <c r="AK892" i="12"/>
  <c r="AK894" i="12"/>
  <c r="AK896" i="12"/>
  <c r="AK898" i="12"/>
  <c r="AK900" i="12"/>
  <c r="AK902" i="12"/>
  <c r="AK904" i="12"/>
  <c r="AK906" i="12"/>
  <c r="AK908" i="12"/>
  <c r="AK910" i="12"/>
  <c r="AK912" i="12"/>
  <c r="AK914" i="12"/>
  <c r="AK916" i="12"/>
  <c r="AK918" i="12"/>
  <c r="AK920" i="12"/>
  <c r="AK922" i="12"/>
  <c r="AK924" i="12"/>
  <c r="AK926" i="12"/>
  <c r="AK928" i="12"/>
  <c r="AK930" i="12"/>
  <c r="AK932" i="12"/>
  <c r="AK934" i="12"/>
  <c r="AK936" i="12"/>
  <c r="AK938" i="12"/>
  <c r="AK940" i="12"/>
  <c r="AK942" i="12"/>
  <c r="AK944" i="12"/>
  <c r="AK946" i="12"/>
  <c r="AK948" i="12"/>
  <c r="AK950" i="12"/>
  <c r="AK952" i="12"/>
  <c r="AK954" i="12"/>
  <c r="AK956" i="12"/>
  <c r="AK958" i="12"/>
  <c r="AK960" i="12"/>
  <c r="AK962" i="12"/>
  <c r="AK964" i="12"/>
  <c r="AK966" i="12"/>
  <c r="AK968" i="12"/>
  <c r="AK970" i="12"/>
  <c r="AK972" i="12"/>
  <c r="AK974" i="12"/>
  <c r="AK976" i="12"/>
  <c r="AK978" i="12"/>
  <c r="AK980" i="12"/>
  <c r="AK982" i="12"/>
  <c r="AK984" i="12"/>
  <c r="AK986" i="12"/>
  <c r="AK988" i="12"/>
  <c r="AK990" i="12"/>
  <c r="AK992" i="12"/>
  <c r="AK994" i="12"/>
  <c r="AL948" i="12"/>
  <c r="AH948" i="12" s="1"/>
  <c r="AL950" i="12"/>
  <c r="AH950" i="12" s="1"/>
  <c r="AL952" i="12"/>
  <c r="AH952" i="12" s="1"/>
  <c r="AL954" i="12"/>
  <c r="AH954" i="12" s="1"/>
  <c r="AL956" i="12"/>
  <c r="AH956" i="12" s="1"/>
  <c r="AL958" i="12"/>
  <c r="AH958" i="12" s="1"/>
  <c r="AL960" i="12"/>
  <c r="AH960" i="12" s="1"/>
  <c r="AL962" i="12"/>
  <c r="AH962" i="12" s="1"/>
  <c r="AL964" i="12"/>
  <c r="AH964" i="12" s="1"/>
  <c r="AL966" i="12"/>
  <c r="AH966" i="12" s="1"/>
  <c r="AL968" i="12"/>
  <c r="AH968" i="12" s="1"/>
  <c r="AL970" i="12"/>
  <c r="AH970" i="12" s="1"/>
  <c r="AL972" i="12"/>
  <c r="AH972" i="12" s="1"/>
  <c r="AL974" i="12"/>
  <c r="AH974" i="12" s="1"/>
  <c r="AL976" i="12"/>
  <c r="AH976" i="12" s="1"/>
  <c r="AL978" i="12"/>
  <c r="AH978" i="12" s="1"/>
  <c r="AL980" i="12"/>
  <c r="AH980" i="12" s="1"/>
  <c r="AL982" i="12"/>
  <c r="AH982" i="12" s="1"/>
  <c r="AL984" i="12"/>
  <c r="AH984" i="12" s="1"/>
  <c r="AL986" i="12"/>
  <c r="AH986" i="12" s="1"/>
  <c r="AL988" i="12"/>
  <c r="AH988" i="12" s="1"/>
  <c r="AL990" i="12"/>
  <c r="AH990" i="12" s="1"/>
  <c r="AL992" i="12"/>
  <c r="AH992" i="12" s="1"/>
  <c r="AL994" i="12"/>
  <c r="AH994" i="12" s="1"/>
  <c r="AL327" i="12"/>
  <c r="AH327" i="12" s="1"/>
  <c r="AL328" i="12"/>
  <c r="AH328" i="12" s="1"/>
  <c r="AL329" i="12"/>
  <c r="AH329" i="12" s="1"/>
  <c r="AL330" i="12"/>
  <c r="AH330" i="12" s="1"/>
  <c r="AL331" i="12"/>
  <c r="AH331" i="12" s="1"/>
  <c r="AL332" i="12"/>
  <c r="AH332" i="12" s="1"/>
  <c r="AL333" i="12"/>
  <c r="AH333" i="12" s="1"/>
  <c r="AL334" i="12"/>
  <c r="AH334" i="12" s="1"/>
  <c r="AL335" i="12"/>
  <c r="AH335" i="12" s="1"/>
  <c r="AL336" i="12"/>
  <c r="AH336" i="12" s="1"/>
  <c r="AL337" i="12"/>
  <c r="AH337" i="12" s="1"/>
  <c r="AL338" i="12"/>
  <c r="AH338" i="12" s="1"/>
  <c r="AL339" i="12"/>
  <c r="AH339" i="12" s="1"/>
  <c r="AL340" i="12"/>
  <c r="AH340" i="12" s="1"/>
  <c r="AL341" i="12"/>
  <c r="AH341" i="12" s="1"/>
  <c r="AL342" i="12"/>
  <c r="AH342" i="12" s="1"/>
  <c r="AL343" i="12"/>
  <c r="AH343" i="12" s="1"/>
  <c r="AL344" i="12"/>
  <c r="AH344" i="12" s="1"/>
  <c r="AL345" i="12"/>
  <c r="AH345" i="12" s="1"/>
  <c r="AL346" i="12"/>
  <c r="AH346" i="12" s="1"/>
  <c r="AL347" i="12"/>
  <c r="AH347" i="12" s="1"/>
  <c r="AL348" i="12"/>
  <c r="AH348" i="12" s="1"/>
  <c r="AL349" i="12"/>
  <c r="AH349" i="12" s="1"/>
  <c r="AL350" i="12"/>
  <c r="AH350" i="12" s="1"/>
  <c r="AL351" i="12"/>
  <c r="AH351" i="12" s="1"/>
  <c r="AL352" i="12"/>
  <c r="AH352" i="12" s="1"/>
  <c r="AL353" i="12"/>
  <c r="AH353" i="12" s="1"/>
  <c r="AL354" i="12"/>
  <c r="AH354" i="12" s="1"/>
  <c r="AL355" i="12"/>
  <c r="AH355" i="12" s="1"/>
  <c r="AL356" i="12"/>
  <c r="AH356" i="12" s="1"/>
  <c r="AL357" i="12"/>
  <c r="AH357" i="12" s="1"/>
  <c r="AL358" i="12"/>
  <c r="AH358" i="12" s="1"/>
  <c r="AL359" i="12"/>
  <c r="AH359" i="12" s="1"/>
  <c r="AL360" i="12"/>
  <c r="AH360" i="12" s="1"/>
  <c r="AL361" i="12"/>
  <c r="AH361" i="12" s="1"/>
  <c r="AL362" i="12"/>
  <c r="AH362" i="12" s="1"/>
  <c r="AL363" i="12"/>
  <c r="AH363" i="12" s="1"/>
  <c r="AL364" i="12"/>
  <c r="AH364" i="12" s="1"/>
  <c r="AL365" i="12"/>
  <c r="AH365" i="12" s="1"/>
  <c r="AL366" i="12"/>
  <c r="AH366" i="12" s="1"/>
  <c r="AL367" i="12"/>
  <c r="AH367" i="12" s="1"/>
  <c r="AL368" i="12"/>
  <c r="AH368" i="12" s="1"/>
  <c r="AL369" i="12"/>
  <c r="AH369" i="12" s="1"/>
  <c r="AL370" i="12"/>
  <c r="AH370" i="12" s="1"/>
  <c r="AL371" i="12"/>
  <c r="AH371" i="12" s="1"/>
  <c r="AL372" i="12"/>
  <c r="AH372" i="12" s="1"/>
  <c r="AL373" i="12"/>
  <c r="AH373" i="12" s="1"/>
  <c r="AL374" i="12"/>
  <c r="AH374" i="12" s="1"/>
  <c r="AL375" i="12"/>
  <c r="AH375" i="12" s="1"/>
  <c r="AL376" i="12"/>
  <c r="AH376" i="12" s="1"/>
  <c r="AL377" i="12"/>
  <c r="AH377" i="12" s="1"/>
  <c r="AL378" i="12"/>
  <c r="AH378" i="12" s="1"/>
  <c r="AL379" i="12"/>
  <c r="AH379" i="12" s="1"/>
  <c r="AL380" i="12"/>
  <c r="AH380" i="12" s="1"/>
  <c r="AL381" i="12"/>
  <c r="AH381" i="12" s="1"/>
  <c r="AL382" i="12"/>
  <c r="AH382" i="12" s="1"/>
  <c r="AL383" i="12"/>
  <c r="AH383" i="12" s="1"/>
  <c r="AL384" i="12"/>
  <c r="AH384" i="12" s="1"/>
  <c r="AL385" i="12"/>
  <c r="AH385" i="12" s="1"/>
  <c r="AL386" i="12"/>
  <c r="AH386" i="12" s="1"/>
  <c r="AL387" i="12"/>
  <c r="AH387" i="12" s="1"/>
  <c r="AL388" i="12"/>
  <c r="AH388" i="12" s="1"/>
  <c r="AL389" i="12"/>
  <c r="AH389" i="12" s="1"/>
  <c r="AL390" i="12"/>
  <c r="AH390" i="12" s="1"/>
  <c r="AL391" i="12"/>
  <c r="AH391" i="12" s="1"/>
  <c r="AL392" i="12"/>
  <c r="AH392" i="12" s="1"/>
  <c r="AL393" i="12"/>
  <c r="AH393" i="12" s="1"/>
  <c r="AL394" i="12"/>
  <c r="AH394" i="12" s="1"/>
  <c r="AL395" i="12"/>
  <c r="AH395" i="12" s="1"/>
  <c r="AL396" i="12"/>
  <c r="AH396" i="12" s="1"/>
  <c r="AL397" i="12"/>
  <c r="AH397" i="12" s="1"/>
  <c r="AL398" i="12"/>
  <c r="AH398" i="12" s="1"/>
  <c r="AL399" i="12"/>
  <c r="AH399" i="12" s="1"/>
  <c r="AL400" i="12"/>
  <c r="AH400" i="12" s="1"/>
  <c r="AL401" i="12"/>
  <c r="AH401" i="12" s="1"/>
  <c r="AL402" i="12"/>
  <c r="AH402" i="12" s="1"/>
  <c r="AL403" i="12"/>
  <c r="AH403" i="12" s="1"/>
  <c r="AL404" i="12"/>
  <c r="AH404" i="12" s="1"/>
  <c r="AL405" i="12"/>
  <c r="AH405" i="12" s="1"/>
  <c r="AL406" i="12"/>
  <c r="AH406" i="12" s="1"/>
  <c r="AL407" i="12"/>
  <c r="AH407" i="12" s="1"/>
  <c r="AL408" i="12"/>
  <c r="AH408" i="12" s="1"/>
  <c r="AL409" i="12"/>
  <c r="AH409" i="12" s="1"/>
  <c r="AL410" i="12"/>
  <c r="AH410" i="12" s="1"/>
  <c r="AL411" i="12"/>
  <c r="AH411" i="12" s="1"/>
  <c r="AL412" i="12"/>
  <c r="AH412" i="12" s="1"/>
  <c r="AL413" i="12"/>
  <c r="AH413" i="12" s="1"/>
  <c r="AL414" i="12"/>
  <c r="AH414" i="12" s="1"/>
  <c r="AL415" i="12"/>
  <c r="AH415" i="12" s="1"/>
  <c r="AL416" i="12"/>
  <c r="AH416" i="12" s="1"/>
  <c r="AL417" i="12"/>
  <c r="AH417" i="12" s="1"/>
  <c r="AL418" i="12"/>
  <c r="AH418" i="12" s="1"/>
  <c r="AL419" i="12"/>
  <c r="AH419" i="12" s="1"/>
  <c r="AL420" i="12"/>
  <c r="AH420" i="12" s="1"/>
  <c r="AL421" i="12"/>
  <c r="AH421" i="12" s="1"/>
  <c r="AL422" i="12"/>
  <c r="AH422" i="12" s="1"/>
  <c r="AL423" i="12"/>
  <c r="AH423" i="12" s="1"/>
  <c r="AL424" i="12"/>
  <c r="AH424" i="12" s="1"/>
  <c r="AL425" i="12"/>
  <c r="AH425" i="12" s="1"/>
  <c r="AL426" i="12"/>
  <c r="AH426" i="12" s="1"/>
  <c r="AL427" i="12"/>
  <c r="AH427" i="12" s="1"/>
  <c r="AL428" i="12"/>
  <c r="AH428" i="12" s="1"/>
  <c r="AL429" i="12"/>
  <c r="AH429" i="12" s="1"/>
  <c r="AL430" i="12"/>
  <c r="AH430" i="12" s="1"/>
  <c r="AL431" i="12"/>
  <c r="AH431" i="12" s="1"/>
  <c r="AL432" i="12"/>
  <c r="AH432" i="12" s="1"/>
  <c r="AL433" i="12"/>
  <c r="AH433" i="12" s="1"/>
  <c r="AL434" i="12"/>
  <c r="AH434" i="12" s="1"/>
  <c r="AL435" i="12"/>
  <c r="AH435" i="12" s="1"/>
  <c r="AL436" i="12"/>
  <c r="AH436" i="12" s="1"/>
  <c r="AL437" i="12"/>
  <c r="AH437" i="12" s="1"/>
  <c r="AL438" i="12"/>
  <c r="AH438" i="12" s="1"/>
  <c r="AL439" i="12"/>
  <c r="AH439" i="12" s="1"/>
  <c r="AL440" i="12"/>
  <c r="AH440" i="12" s="1"/>
  <c r="AL441" i="12"/>
  <c r="AH441" i="12" s="1"/>
  <c r="AL442" i="12"/>
  <c r="AH442" i="12" s="1"/>
  <c r="AL443" i="12"/>
  <c r="AH443" i="12" s="1"/>
  <c r="AL444" i="12"/>
  <c r="AH444" i="12" s="1"/>
  <c r="AL445" i="12"/>
  <c r="AH445" i="12" s="1"/>
  <c r="AL446" i="12"/>
  <c r="AH446" i="12" s="1"/>
  <c r="AL447" i="12"/>
  <c r="AH447" i="12" s="1"/>
  <c r="AL448" i="12"/>
  <c r="AH448" i="12" s="1"/>
  <c r="AL449" i="12"/>
  <c r="AH449" i="12" s="1"/>
  <c r="AL450" i="12"/>
  <c r="AH450" i="12" s="1"/>
  <c r="AL451" i="12"/>
  <c r="AH451" i="12" s="1"/>
  <c r="AL452" i="12"/>
  <c r="AH452" i="12" s="1"/>
  <c r="AL453" i="12"/>
  <c r="AH453" i="12" s="1"/>
  <c r="AL454" i="12"/>
  <c r="AH454" i="12" s="1"/>
  <c r="AL455" i="12"/>
  <c r="AH455" i="12" s="1"/>
  <c r="AL456" i="12"/>
  <c r="AH456" i="12" s="1"/>
  <c r="AL457" i="12"/>
  <c r="AH457" i="12" s="1"/>
  <c r="AL458" i="12"/>
  <c r="AH458" i="12" s="1"/>
  <c r="AL459" i="12"/>
  <c r="AH459" i="12" s="1"/>
  <c r="AL460" i="12"/>
  <c r="AH460" i="12" s="1"/>
  <c r="AL461" i="12"/>
  <c r="AH461" i="12" s="1"/>
  <c r="AL462" i="12"/>
  <c r="AH462" i="12" s="1"/>
  <c r="AL463" i="12"/>
  <c r="AH463" i="12" s="1"/>
  <c r="AL464" i="12"/>
  <c r="AH464" i="12" s="1"/>
  <c r="AL465" i="12"/>
  <c r="AH465" i="12" s="1"/>
  <c r="AL466" i="12"/>
  <c r="AH466" i="12" s="1"/>
  <c r="AL467" i="12"/>
  <c r="AH467" i="12" s="1"/>
  <c r="AL468" i="12"/>
  <c r="AH468" i="12" s="1"/>
  <c r="AL469" i="12"/>
  <c r="AH469" i="12" s="1"/>
  <c r="AL470" i="12"/>
  <c r="AH470" i="12" s="1"/>
  <c r="AL471" i="12"/>
  <c r="AH471" i="12" s="1"/>
  <c r="AL472" i="12"/>
  <c r="AH472" i="12" s="1"/>
  <c r="AL473" i="12"/>
  <c r="AH473" i="12" s="1"/>
  <c r="AL474" i="12"/>
  <c r="AH474" i="12" s="1"/>
  <c r="AL475" i="12"/>
  <c r="AH475" i="12" s="1"/>
  <c r="AL476" i="12"/>
  <c r="AH476" i="12" s="1"/>
  <c r="AL477" i="12"/>
  <c r="AH477" i="12" s="1"/>
  <c r="AL478" i="12"/>
  <c r="AH478" i="12" s="1"/>
  <c r="AL479" i="12"/>
  <c r="AH479" i="12" s="1"/>
  <c r="AL480" i="12"/>
  <c r="AH480" i="12" s="1"/>
  <c r="AL481" i="12"/>
  <c r="AH481" i="12" s="1"/>
  <c r="AL482" i="12"/>
  <c r="AH482" i="12" s="1"/>
  <c r="AL483" i="12"/>
  <c r="AH483" i="12" s="1"/>
  <c r="AL484" i="12"/>
  <c r="AH484" i="12" s="1"/>
  <c r="AL485" i="12"/>
  <c r="AH485" i="12" s="1"/>
  <c r="AL486" i="12"/>
  <c r="AH486" i="12" s="1"/>
  <c r="AL487" i="12"/>
  <c r="AH487" i="12" s="1"/>
  <c r="AL488" i="12"/>
  <c r="AH488" i="12" s="1"/>
  <c r="AL489" i="12"/>
  <c r="AH489" i="12" s="1"/>
  <c r="AL490" i="12"/>
  <c r="AH490" i="12" s="1"/>
  <c r="AL491" i="12"/>
  <c r="AH491" i="12" s="1"/>
  <c r="AL492" i="12"/>
  <c r="AH492" i="12" s="1"/>
  <c r="AL493" i="12"/>
  <c r="AH493" i="12" s="1"/>
  <c r="AL495" i="12"/>
  <c r="AH495" i="12" s="1"/>
  <c r="AL497" i="12"/>
  <c r="AH497" i="12" s="1"/>
  <c r="AL499" i="12"/>
  <c r="AH499" i="12" s="1"/>
  <c r="AL501" i="12"/>
  <c r="AH501" i="12" s="1"/>
  <c r="AL503" i="12"/>
  <c r="AH503" i="12" s="1"/>
  <c r="AL505" i="12"/>
  <c r="AH505" i="12" s="1"/>
  <c r="AL507" i="12"/>
  <c r="AH507" i="12" s="1"/>
  <c r="AL509" i="12"/>
  <c r="AH509" i="12" s="1"/>
  <c r="AL511" i="12"/>
  <c r="AH511" i="12" s="1"/>
  <c r="AL513" i="12"/>
  <c r="AH513" i="12" s="1"/>
  <c r="AL515" i="12"/>
  <c r="AH515" i="12" s="1"/>
  <c r="AL517" i="12"/>
  <c r="AH517" i="12" s="1"/>
  <c r="AL519" i="12"/>
  <c r="AH519" i="12" s="1"/>
  <c r="AL521" i="12"/>
  <c r="AH521" i="12" s="1"/>
  <c r="AL523" i="12"/>
  <c r="AH523" i="12" s="1"/>
  <c r="AL525" i="12"/>
  <c r="AH525" i="12" s="1"/>
  <c r="AL527" i="12"/>
  <c r="AH527" i="12" s="1"/>
  <c r="AL529" i="12"/>
  <c r="AH529" i="12" s="1"/>
  <c r="AL531" i="12"/>
  <c r="AH531" i="12" s="1"/>
  <c r="AL533" i="12"/>
  <c r="AH533" i="12" s="1"/>
  <c r="AL535" i="12"/>
  <c r="AH535" i="12" s="1"/>
  <c r="AL537" i="12"/>
  <c r="AH537" i="12" s="1"/>
  <c r="AL539" i="12"/>
  <c r="AH539" i="12" s="1"/>
  <c r="AL541" i="12"/>
  <c r="AH541" i="12" s="1"/>
  <c r="AL543" i="12"/>
  <c r="AH543" i="12" s="1"/>
  <c r="AL545" i="12"/>
  <c r="AH545" i="12" s="1"/>
  <c r="AL547" i="12"/>
  <c r="AH547" i="12" s="1"/>
  <c r="AL549" i="12"/>
  <c r="AH549" i="12" s="1"/>
  <c r="AL551" i="12"/>
  <c r="AH551" i="12" s="1"/>
  <c r="AL553" i="12"/>
  <c r="AH553" i="12" s="1"/>
  <c r="AL555" i="12"/>
  <c r="AH555" i="12" s="1"/>
  <c r="AL557" i="12"/>
  <c r="AH557" i="12" s="1"/>
  <c r="AL559" i="12"/>
  <c r="AH559" i="12" s="1"/>
  <c r="AL561" i="12"/>
  <c r="AH561" i="12" s="1"/>
  <c r="AL563" i="12"/>
  <c r="AH563" i="12" s="1"/>
  <c r="AL565" i="12"/>
  <c r="AH565" i="12" s="1"/>
  <c r="AL567" i="12"/>
  <c r="AH567" i="12" s="1"/>
  <c r="AL569" i="12"/>
  <c r="AH569" i="12" s="1"/>
  <c r="AL571" i="12"/>
  <c r="AH571" i="12" s="1"/>
  <c r="AL573" i="12"/>
  <c r="AH573" i="12" s="1"/>
  <c r="AL575" i="12"/>
  <c r="AH575" i="12" s="1"/>
  <c r="AL577" i="12"/>
  <c r="AH577" i="12" s="1"/>
  <c r="AL579" i="12"/>
  <c r="AH579" i="12" s="1"/>
  <c r="AL581" i="12"/>
  <c r="AH581" i="12" s="1"/>
  <c r="AL583" i="12"/>
  <c r="AH583" i="12" s="1"/>
  <c r="AL585" i="12"/>
  <c r="AH585" i="12" s="1"/>
  <c r="AL587" i="12"/>
  <c r="AH587" i="12" s="1"/>
  <c r="AL589" i="12"/>
  <c r="AH589" i="12" s="1"/>
  <c r="AL591" i="12"/>
  <c r="AH591" i="12" s="1"/>
  <c r="AL593" i="12"/>
  <c r="AH593" i="12" s="1"/>
  <c r="AL595" i="12"/>
  <c r="AH595" i="12" s="1"/>
  <c r="AL597" i="12"/>
  <c r="AH597" i="12" s="1"/>
  <c r="AL599" i="12"/>
  <c r="AH599" i="12" s="1"/>
  <c r="AL601" i="12"/>
  <c r="AH601" i="12" s="1"/>
  <c r="AL603" i="12"/>
  <c r="AH603" i="12" s="1"/>
  <c r="AL605" i="12"/>
  <c r="AH605" i="12" s="1"/>
  <c r="AL607" i="12"/>
  <c r="AH607" i="12" s="1"/>
  <c r="AL609" i="12"/>
  <c r="AH609" i="12" s="1"/>
  <c r="AL611" i="12"/>
  <c r="AH611" i="12" s="1"/>
  <c r="AL613" i="12"/>
  <c r="AH613" i="12" s="1"/>
  <c r="AL615" i="12"/>
  <c r="AH615" i="12" s="1"/>
  <c r="AL617" i="12"/>
  <c r="AH617" i="12" s="1"/>
  <c r="AL621" i="12"/>
  <c r="AH621" i="12" s="1"/>
  <c r="AL625" i="12"/>
  <c r="AH625" i="12" s="1"/>
  <c r="AL629" i="12"/>
  <c r="AH629" i="12" s="1"/>
  <c r="AL633" i="12"/>
  <c r="AH633" i="12" s="1"/>
  <c r="AL637" i="12"/>
  <c r="AH637" i="12" s="1"/>
  <c r="AL641" i="12"/>
  <c r="AH641" i="12" s="1"/>
  <c r="AL645" i="12"/>
  <c r="AH645" i="12" s="1"/>
  <c r="AL649" i="12"/>
  <c r="AH649" i="12" s="1"/>
  <c r="AL653" i="12"/>
  <c r="AH653" i="12" s="1"/>
  <c r="AL657" i="12"/>
  <c r="AH657" i="12" s="1"/>
  <c r="AL661" i="12"/>
  <c r="AH661" i="12" s="1"/>
  <c r="AL665" i="12"/>
  <c r="AH665" i="12" s="1"/>
  <c r="AL668" i="12"/>
  <c r="AH668" i="12" s="1"/>
  <c r="AL670" i="12"/>
  <c r="AH670" i="12" s="1"/>
  <c r="AL672" i="12"/>
  <c r="AH672" i="12" s="1"/>
  <c r="AL674" i="12"/>
  <c r="AH674" i="12" s="1"/>
  <c r="AL676" i="12"/>
  <c r="AH676" i="12" s="1"/>
  <c r="AL678" i="12"/>
  <c r="AH678" i="12" s="1"/>
  <c r="AL680" i="12"/>
  <c r="AH680" i="12" s="1"/>
  <c r="AL682" i="12"/>
  <c r="AH682" i="12" s="1"/>
  <c r="AL684" i="12"/>
  <c r="AH684" i="12" s="1"/>
  <c r="AL686" i="12"/>
  <c r="AH686" i="12" s="1"/>
  <c r="AL688" i="12"/>
  <c r="AH688" i="12" s="1"/>
  <c r="AL690" i="12"/>
  <c r="AH690" i="12" s="1"/>
  <c r="AL692" i="12"/>
  <c r="AH692" i="12" s="1"/>
  <c r="AL694" i="12"/>
  <c r="AH694" i="12" s="1"/>
  <c r="AL696" i="12"/>
  <c r="AH696" i="12" s="1"/>
  <c r="AL698" i="12"/>
  <c r="AH698" i="12" s="1"/>
  <c r="AL700" i="12"/>
  <c r="AH700" i="12" s="1"/>
  <c r="AL702" i="12"/>
  <c r="AH702" i="12" s="1"/>
  <c r="AL704" i="12"/>
  <c r="AH704" i="12" s="1"/>
  <c r="AL706" i="12"/>
  <c r="AH706" i="12" s="1"/>
  <c r="AL708" i="12"/>
  <c r="AH708" i="12" s="1"/>
  <c r="AL710" i="12"/>
  <c r="AH710" i="12" s="1"/>
  <c r="AL712" i="12"/>
  <c r="AH712" i="12" s="1"/>
  <c r="AL714" i="12"/>
  <c r="AH714" i="12" s="1"/>
  <c r="AL716" i="12"/>
  <c r="AH716" i="12" s="1"/>
  <c r="AL718" i="12"/>
  <c r="AH718" i="12" s="1"/>
  <c r="AL720" i="12"/>
  <c r="AH720" i="12" s="1"/>
  <c r="AL722" i="12"/>
  <c r="AH722" i="12" s="1"/>
  <c r="AL724" i="12"/>
  <c r="AH724" i="12" s="1"/>
  <c r="AL726" i="12"/>
  <c r="AH726" i="12" s="1"/>
  <c r="AL728" i="12"/>
  <c r="AH728" i="12" s="1"/>
  <c r="AL730" i="12"/>
  <c r="AH730" i="12" s="1"/>
  <c r="AL732" i="12"/>
  <c r="AH732" i="12" s="1"/>
  <c r="AL734" i="12"/>
  <c r="AH734" i="12" s="1"/>
  <c r="AL736" i="12"/>
  <c r="AH736" i="12" s="1"/>
  <c r="AL738" i="12"/>
  <c r="AH738" i="12" s="1"/>
  <c r="AL740" i="12"/>
  <c r="AH740" i="12" s="1"/>
  <c r="AL742" i="12"/>
  <c r="AH742" i="12" s="1"/>
  <c r="AL744" i="12"/>
  <c r="AH744" i="12" s="1"/>
  <c r="AL746" i="12"/>
  <c r="AH746" i="12" s="1"/>
  <c r="AL748" i="12"/>
  <c r="AH748" i="12" s="1"/>
  <c r="AL750" i="12"/>
  <c r="AH750" i="12" s="1"/>
  <c r="AL752" i="12"/>
  <c r="AH752" i="12" s="1"/>
  <c r="AL754" i="12"/>
  <c r="AH754" i="12" s="1"/>
  <c r="AL756" i="12"/>
  <c r="AH756" i="12" s="1"/>
  <c r="AL758" i="12"/>
  <c r="AH758" i="12" s="1"/>
  <c r="AL760" i="12"/>
  <c r="AH760" i="12" s="1"/>
  <c r="AL762" i="12"/>
  <c r="AH762" i="12" s="1"/>
  <c r="AL764" i="12"/>
  <c r="AH764" i="12" s="1"/>
  <c r="AL766" i="12"/>
  <c r="AH766" i="12" s="1"/>
  <c r="AL768" i="12"/>
  <c r="AH768" i="12" s="1"/>
  <c r="AL770" i="12"/>
  <c r="AH770" i="12" s="1"/>
  <c r="AL772" i="12"/>
  <c r="AH772" i="12" s="1"/>
  <c r="AL774" i="12"/>
  <c r="AH774" i="12" s="1"/>
  <c r="AL776" i="12"/>
  <c r="AH776" i="12" s="1"/>
  <c r="AL778" i="12"/>
  <c r="AH778" i="12" s="1"/>
  <c r="AL780" i="12"/>
  <c r="AH780" i="12" s="1"/>
  <c r="AL782" i="12"/>
  <c r="AH782" i="12" s="1"/>
  <c r="AL784" i="12"/>
  <c r="AH784" i="12" s="1"/>
  <c r="AL786" i="12"/>
  <c r="AH786" i="12" s="1"/>
  <c r="AL788" i="12"/>
  <c r="AH788" i="12" s="1"/>
  <c r="AL790" i="12"/>
  <c r="AH790" i="12" s="1"/>
  <c r="AL792" i="12"/>
  <c r="AH792" i="12" s="1"/>
  <c r="AL794" i="12"/>
  <c r="AH794" i="12" s="1"/>
  <c r="AL796" i="12"/>
  <c r="AH796" i="12" s="1"/>
  <c r="AL798" i="12"/>
  <c r="AH798" i="12" s="1"/>
  <c r="AL800" i="12"/>
  <c r="AH800" i="12" s="1"/>
  <c r="AL802" i="12"/>
  <c r="AH802" i="12" s="1"/>
  <c r="AL804" i="12"/>
  <c r="AH804" i="12" s="1"/>
  <c r="AL806" i="12"/>
  <c r="AH806" i="12" s="1"/>
  <c r="AL808" i="12"/>
  <c r="AH808" i="12" s="1"/>
  <c r="AL810" i="12"/>
  <c r="AH810" i="12" s="1"/>
  <c r="AL812" i="12"/>
  <c r="AH812" i="12" s="1"/>
  <c r="AL814" i="12"/>
  <c r="AH814" i="12" s="1"/>
  <c r="AL816" i="12"/>
  <c r="AH816" i="12" s="1"/>
  <c r="AL818" i="12"/>
  <c r="AH818" i="12" s="1"/>
  <c r="AL820" i="12"/>
  <c r="AH820" i="12" s="1"/>
  <c r="AL822" i="12"/>
  <c r="AH822" i="12" s="1"/>
  <c r="AL824" i="12"/>
  <c r="AH824" i="12" s="1"/>
  <c r="AL826" i="12"/>
  <c r="AH826" i="12" s="1"/>
  <c r="AL828" i="12"/>
  <c r="AH828" i="12" s="1"/>
  <c r="AL830" i="12"/>
  <c r="AH830" i="12" s="1"/>
  <c r="AL832" i="12"/>
  <c r="AH832" i="12" s="1"/>
  <c r="AL834" i="12"/>
  <c r="AH834" i="12" s="1"/>
  <c r="AL836" i="12"/>
  <c r="AH836" i="12" s="1"/>
  <c r="AL838" i="12"/>
  <c r="AH838" i="12" s="1"/>
  <c r="AL840" i="12"/>
  <c r="AH840" i="12" s="1"/>
  <c r="AL842" i="12"/>
  <c r="AH842" i="12" s="1"/>
  <c r="AL844" i="12"/>
  <c r="AH844" i="12" s="1"/>
  <c r="AL846" i="12"/>
  <c r="AH846" i="12" s="1"/>
  <c r="AL848" i="12"/>
  <c r="AH848" i="12" s="1"/>
  <c r="AL850" i="12"/>
  <c r="AH850" i="12" s="1"/>
  <c r="AL852" i="12"/>
  <c r="AH852" i="12" s="1"/>
  <c r="AL854" i="12"/>
  <c r="AH854" i="12" s="1"/>
  <c r="AL856" i="12"/>
  <c r="AH856" i="12" s="1"/>
  <c r="AL858" i="12"/>
  <c r="AH858" i="12" s="1"/>
  <c r="AL860" i="12"/>
  <c r="AH860" i="12" s="1"/>
  <c r="AL862" i="12"/>
  <c r="AH862" i="12" s="1"/>
  <c r="AL864" i="12"/>
  <c r="AH864" i="12" s="1"/>
  <c r="AL866" i="12"/>
  <c r="AH866" i="12" s="1"/>
  <c r="AL868" i="12"/>
  <c r="AH868" i="12" s="1"/>
  <c r="AL870" i="12"/>
  <c r="AH870" i="12" s="1"/>
  <c r="AL872" i="12"/>
  <c r="AH872" i="12" s="1"/>
  <c r="AL874" i="12"/>
  <c r="AH874" i="12" s="1"/>
  <c r="AL876" i="12"/>
  <c r="AH876" i="12" s="1"/>
  <c r="AL878" i="12"/>
  <c r="AH878" i="12" s="1"/>
  <c r="AL880" i="12"/>
  <c r="AH880" i="12" s="1"/>
  <c r="AL882" i="12"/>
  <c r="AH882" i="12" s="1"/>
  <c r="AL884" i="12"/>
  <c r="AH884" i="12" s="1"/>
  <c r="AL886" i="12"/>
  <c r="AH886" i="12" s="1"/>
  <c r="AL888" i="12"/>
  <c r="AH888" i="12" s="1"/>
  <c r="AL890" i="12"/>
  <c r="AH890" i="12" s="1"/>
  <c r="AL892" i="12"/>
  <c r="AH892" i="12" s="1"/>
  <c r="AL894" i="12"/>
  <c r="AH894" i="12" s="1"/>
  <c r="AL896" i="12"/>
  <c r="AH896" i="12" s="1"/>
  <c r="AL898" i="12"/>
  <c r="AH898" i="12" s="1"/>
  <c r="AL900" i="12"/>
  <c r="AH900" i="12" s="1"/>
  <c r="AL902" i="12"/>
  <c r="AH902" i="12" s="1"/>
  <c r="AL904" i="12"/>
  <c r="AH904" i="12" s="1"/>
  <c r="AL906" i="12"/>
  <c r="AH906" i="12" s="1"/>
  <c r="AL908" i="12"/>
  <c r="AH908" i="12" s="1"/>
  <c r="AL910" i="12"/>
  <c r="AH910" i="12" s="1"/>
  <c r="AL912" i="12"/>
  <c r="AH912" i="12" s="1"/>
  <c r="AL914" i="12"/>
  <c r="AH914" i="12" s="1"/>
  <c r="AL916" i="12"/>
  <c r="AH916" i="12" s="1"/>
  <c r="AL918" i="12"/>
  <c r="AH918" i="12" s="1"/>
  <c r="AL920" i="12"/>
  <c r="AH920" i="12" s="1"/>
  <c r="AL922" i="12"/>
  <c r="AH922" i="12" s="1"/>
  <c r="AL924" i="12"/>
  <c r="AH924" i="12" s="1"/>
  <c r="AL926" i="12"/>
  <c r="AH926" i="12" s="1"/>
  <c r="AL928" i="12"/>
  <c r="AH928" i="12" s="1"/>
  <c r="AL930" i="12"/>
  <c r="AH930" i="12" s="1"/>
  <c r="AL932" i="12"/>
  <c r="AH932" i="12" s="1"/>
  <c r="AL934" i="12"/>
  <c r="AH934" i="12" s="1"/>
  <c r="AL936" i="12"/>
  <c r="AH936" i="12" s="1"/>
  <c r="AL938" i="12"/>
  <c r="AH938" i="12" s="1"/>
  <c r="AL940" i="12"/>
  <c r="AH940" i="12" s="1"/>
  <c r="AL942" i="12"/>
  <c r="AH942" i="12" s="1"/>
  <c r="AL944" i="12"/>
  <c r="AH944" i="12" s="1"/>
  <c r="AL946" i="12"/>
  <c r="AH946" i="12" s="1"/>
  <c r="AL25" i="12"/>
  <c r="AH25" i="12" s="1"/>
  <c r="AL27" i="12"/>
  <c r="AH27" i="12" s="1"/>
  <c r="AL29" i="12"/>
  <c r="AH29" i="12" s="1"/>
  <c r="AL31" i="12"/>
  <c r="AH31" i="12" s="1"/>
  <c r="AL33" i="12"/>
  <c r="AH33" i="12" s="1"/>
  <c r="AL35" i="12"/>
  <c r="AH35" i="12" s="1"/>
  <c r="AL37" i="12"/>
  <c r="AH37" i="12" s="1"/>
  <c r="AL39" i="12"/>
  <c r="AH39" i="12" s="1"/>
  <c r="AL41" i="12"/>
  <c r="AH41" i="12" s="1"/>
  <c r="AL43" i="12"/>
  <c r="AH43" i="12" s="1"/>
  <c r="AL45" i="12"/>
  <c r="AH45" i="12" s="1"/>
  <c r="AL47" i="12"/>
  <c r="AH47" i="12" s="1"/>
  <c r="AL49" i="12"/>
  <c r="AH49" i="12" s="1"/>
  <c r="AL51" i="12"/>
  <c r="AH51" i="12" s="1"/>
  <c r="AL53" i="12"/>
  <c r="AH53" i="12" s="1"/>
  <c r="AL55" i="12"/>
  <c r="AH55" i="12" s="1"/>
  <c r="AL57" i="12"/>
  <c r="AH57" i="12" s="1"/>
  <c r="AL59" i="12"/>
  <c r="AH59" i="12" s="1"/>
  <c r="AL61" i="12"/>
  <c r="AH61" i="12" s="1"/>
  <c r="AL63" i="12"/>
  <c r="AH63" i="12" s="1"/>
  <c r="AL65" i="12"/>
  <c r="AH65" i="12" s="1"/>
  <c r="AL67" i="12"/>
  <c r="AH67" i="12" s="1"/>
  <c r="AL69" i="12"/>
  <c r="AH69" i="12" s="1"/>
  <c r="AL71" i="12"/>
  <c r="AH71" i="12" s="1"/>
  <c r="AL73" i="12"/>
  <c r="AH73" i="12" s="1"/>
  <c r="AL75" i="12"/>
  <c r="AH75" i="12" s="1"/>
  <c r="AL77" i="12"/>
  <c r="AH77" i="12" s="1"/>
  <c r="AL79" i="12"/>
  <c r="AH79" i="12" s="1"/>
  <c r="AL81" i="12"/>
  <c r="AH81" i="12" s="1"/>
  <c r="AL83" i="12"/>
  <c r="AH83" i="12" s="1"/>
  <c r="AL85" i="12"/>
  <c r="AH85" i="12" s="1"/>
  <c r="AL87" i="12"/>
  <c r="AH87" i="12" s="1"/>
  <c r="AL89" i="12"/>
  <c r="AH89" i="12" s="1"/>
  <c r="AL91" i="12"/>
  <c r="AH91" i="12" s="1"/>
  <c r="AL93" i="12"/>
  <c r="AH93" i="12" s="1"/>
  <c r="AL95" i="12"/>
  <c r="AH95" i="12" s="1"/>
  <c r="AL97" i="12"/>
  <c r="AH97" i="12" s="1"/>
  <c r="AL99" i="12"/>
  <c r="AH99" i="12" s="1"/>
  <c r="AL101" i="12"/>
  <c r="AH101" i="12" s="1"/>
  <c r="AL103" i="12"/>
  <c r="AH103" i="12" s="1"/>
  <c r="AL105" i="12"/>
  <c r="AH105" i="12" s="1"/>
  <c r="AL107" i="12"/>
  <c r="AH107" i="12" s="1"/>
  <c r="AL109" i="12"/>
  <c r="AH109" i="12" s="1"/>
  <c r="AL111" i="12"/>
  <c r="AH111" i="12" s="1"/>
  <c r="AL113" i="12"/>
  <c r="AH113" i="12" s="1"/>
  <c r="AL115" i="12"/>
  <c r="AH115" i="12" s="1"/>
  <c r="AL117" i="12"/>
  <c r="AH117" i="12" s="1"/>
  <c r="AL119" i="12"/>
  <c r="AH119" i="12" s="1"/>
  <c r="AL121" i="12"/>
  <c r="AH121" i="12" s="1"/>
  <c r="AL123" i="12"/>
  <c r="AH123" i="12" s="1"/>
  <c r="AL125" i="12"/>
  <c r="AH125" i="12" s="1"/>
  <c r="AL127" i="12"/>
  <c r="AH127" i="12" s="1"/>
  <c r="AL129" i="12"/>
  <c r="AH129" i="12" s="1"/>
  <c r="AL131" i="12"/>
  <c r="AH131" i="12" s="1"/>
  <c r="AL133" i="12"/>
  <c r="AH133" i="12" s="1"/>
  <c r="AL135" i="12"/>
  <c r="AH135" i="12" s="1"/>
  <c r="AL137" i="12"/>
  <c r="AH137" i="12" s="1"/>
  <c r="AL139" i="12"/>
  <c r="AH139" i="12" s="1"/>
  <c r="AL141" i="12"/>
  <c r="AH141" i="12" s="1"/>
  <c r="AL143" i="12"/>
  <c r="AH143" i="12" s="1"/>
  <c r="AL145" i="12"/>
  <c r="AH145" i="12" s="1"/>
  <c r="AL147" i="12"/>
  <c r="AH147" i="12" s="1"/>
  <c r="AL149" i="12"/>
  <c r="AH149" i="12" s="1"/>
  <c r="AL151" i="12"/>
  <c r="AH151" i="12" s="1"/>
  <c r="AL153" i="12"/>
  <c r="AH153" i="12" s="1"/>
  <c r="AL155" i="12"/>
  <c r="AH155" i="12" s="1"/>
  <c r="AL157" i="12"/>
  <c r="AH157" i="12" s="1"/>
  <c r="AL159" i="12"/>
  <c r="AH159" i="12" s="1"/>
  <c r="AL161" i="12"/>
  <c r="AH161" i="12" s="1"/>
  <c r="AL163" i="12"/>
  <c r="AH163" i="12" s="1"/>
  <c r="AL165" i="12"/>
  <c r="AH165" i="12" s="1"/>
  <c r="AL167" i="12"/>
  <c r="AH167" i="12" s="1"/>
  <c r="AL169" i="12"/>
  <c r="AH169" i="12" s="1"/>
  <c r="AL171" i="12"/>
  <c r="AH171" i="12" s="1"/>
  <c r="AL173" i="12"/>
  <c r="AH173" i="12" s="1"/>
  <c r="AL175" i="12"/>
  <c r="AH175" i="12" s="1"/>
  <c r="AL177" i="12"/>
  <c r="AH177" i="12" s="1"/>
  <c r="AL179" i="12"/>
  <c r="AH179" i="12" s="1"/>
  <c r="AL181" i="12"/>
  <c r="AH181" i="12" s="1"/>
  <c r="AL183" i="12"/>
  <c r="AH183" i="12" s="1"/>
  <c r="AL185" i="12"/>
  <c r="AH185" i="12" s="1"/>
  <c r="AL187" i="12"/>
  <c r="AH187" i="12" s="1"/>
  <c r="AL189" i="12"/>
  <c r="AH189" i="12" s="1"/>
  <c r="AL191" i="12"/>
  <c r="AH191" i="12" s="1"/>
  <c r="AL193" i="12"/>
  <c r="AH193" i="12" s="1"/>
  <c r="AL195" i="12"/>
  <c r="AH195" i="12" s="1"/>
  <c r="AL197" i="12"/>
  <c r="AH197" i="12" s="1"/>
  <c r="AL199" i="12"/>
  <c r="AH199" i="12" s="1"/>
  <c r="AL201" i="12"/>
  <c r="AH201" i="12" s="1"/>
  <c r="AL203" i="12"/>
  <c r="AH203" i="12" s="1"/>
  <c r="AL205" i="12"/>
  <c r="AH205" i="12" s="1"/>
  <c r="AL207" i="12"/>
  <c r="AH207" i="12" s="1"/>
  <c r="AL209" i="12"/>
  <c r="AH209" i="12" s="1"/>
  <c r="AL211" i="12"/>
  <c r="AH211" i="12" s="1"/>
  <c r="AL213" i="12"/>
  <c r="AH213" i="12" s="1"/>
  <c r="AL215" i="12"/>
  <c r="AH215" i="12" s="1"/>
  <c r="AL217" i="12"/>
  <c r="AH217" i="12" s="1"/>
  <c r="AL219" i="12"/>
  <c r="AH219" i="12" s="1"/>
  <c r="AL221" i="12"/>
  <c r="AH221" i="12" s="1"/>
  <c r="AL223" i="12"/>
  <c r="AH223" i="12" s="1"/>
  <c r="AL225" i="12"/>
  <c r="AH225" i="12" s="1"/>
  <c r="AL227" i="12"/>
  <c r="AH227" i="12" s="1"/>
  <c r="AL229" i="12"/>
  <c r="AH229" i="12" s="1"/>
  <c r="AL231" i="12"/>
  <c r="AH231" i="12" s="1"/>
  <c r="AL233" i="12"/>
  <c r="AH233" i="12" s="1"/>
  <c r="AL235" i="12"/>
  <c r="AH235" i="12" s="1"/>
  <c r="AL237" i="12"/>
  <c r="AH237" i="12" s="1"/>
  <c r="AL239" i="12"/>
  <c r="AH239" i="12" s="1"/>
  <c r="AL241" i="12"/>
  <c r="AH241" i="12" s="1"/>
  <c r="AL243" i="12"/>
  <c r="AH243" i="12" s="1"/>
  <c r="AL245" i="12"/>
  <c r="AH245" i="12" s="1"/>
  <c r="AL247" i="12"/>
  <c r="AH247" i="12" s="1"/>
  <c r="AL249" i="12"/>
  <c r="AH249" i="12" s="1"/>
  <c r="AL251" i="12"/>
  <c r="AH251" i="12" s="1"/>
  <c r="AL253" i="12"/>
  <c r="AH253" i="12" s="1"/>
  <c r="AL255" i="12"/>
  <c r="AH255" i="12" s="1"/>
  <c r="AL257" i="12"/>
  <c r="AH257" i="12" s="1"/>
  <c r="AL259" i="12"/>
  <c r="AH259" i="12" s="1"/>
  <c r="AL261" i="12"/>
  <c r="AH261" i="12" s="1"/>
  <c r="AL263" i="12"/>
  <c r="AH263" i="12" s="1"/>
  <c r="AL265" i="12"/>
  <c r="AH265" i="12" s="1"/>
  <c r="AL267" i="12"/>
  <c r="AH267" i="12" s="1"/>
  <c r="AL269" i="12"/>
  <c r="AH269" i="12" s="1"/>
  <c r="AL271" i="12"/>
  <c r="AH271" i="12" s="1"/>
  <c r="AL273" i="12"/>
  <c r="AH273" i="12" s="1"/>
  <c r="AL275" i="12"/>
  <c r="AH275" i="12" s="1"/>
  <c r="AL277" i="12"/>
  <c r="AH277" i="12" s="1"/>
  <c r="AL279" i="12"/>
  <c r="AH279" i="12" s="1"/>
  <c r="AL281" i="12"/>
  <c r="AH281" i="12" s="1"/>
  <c r="AL283" i="12"/>
  <c r="AH283" i="12" s="1"/>
  <c r="AL285" i="12"/>
  <c r="AH285" i="12" s="1"/>
  <c r="AL287" i="12"/>
  <c r="AH287" i="12" s="1"/>
  <c r="AL289" i="12"/>
  <c r="AH289" i="12" s="1"/>
  <c r="AL291" i="12"/>
  <c r="AH291" i="12" s="1"/>
  <c r="AL293" i="12"/>
  <c r="AH293" i="12" s="1"/>
  <c r="AL295" i="12"/>
  <c r="AH295" i="12" s="1"/>
  <c r="AL297" i="12"/>
  <c r="AH297" i="12" s="1"/>
  <c r="AL299" i="12"/>
  <c r="AH299" i="12" s="1"/>
  <c r="AL301" i="12"/>
  <c r="AH301" i="12" s="1"/>
  <c r="AL303" i="12"/>
  <c r="AH303" i="12" s="1"/>
  <c r="AL305" i="12"/>
  <c r="AH305" i="12" s="1"/>
  <c r="AL307" i="12"/>
  <c r="AH307" i="12" s="1"/>
  <c r="AL309" i="12"/>
  <c r="AH309" i="12" s="1"/>
  <c r="AL311" i="12"/>
  <c r="AH311" i="12" s="1"/>
  <c r="AL313" i="12"/>
  <c r="AH313" i="12" s="1"/>
  <c r="AL315" i="12"/>
  <c r="AH315" i="12" s="1"/>
  <c r="AL317" i="12"/>
  <c r="AH317" i="12" s="1"/>
  <c r="AL319" i="12"/>
  <c r="AH319" i="12" s="1"/>
  <c r="AL321" i="12"/>
  <c r="AH321" i="12" s="1"/>
  <c r="AL323" i="12"/>
  <c r="AH323" i="12" s="1"/>
  <c r="AL325" i="12"/>
  <c r="AH325" i="12" s="1"/>
  <c r="AL12" i="12"/>
  <c r="AH12" i="12" s="1"/>
  <c r="AL14" i="12"/>
  <c r="AH14" i="12" s="1"/>
  <c r="AL16" i="12"/>
  <c r="AH16" i="12" s="1"/>
  <c r="AL18" i="12"/>
  <c r="AH18" i="12" s="1"/>
  <c r="AL20" i="12"/>
  <c r="AH20" i="12" s="1"/>
  <c r="AL22" i="12"/>
  <c r="AH22" i="12" s="1"/>
  <c r="AL6" i="12"/>
  <c r="AH6" i="12" s="1"/>
  <c r="AL8" i="12"/>
  <c r="AH8" i="12" s="1"/>
  <c r="AL10" i="12"/>
  <c r="AH10" i="12" s="1"/>
  <c r="AL5" i="12"/>
  <c r="AH5" i="12" s="1"/>
  <c r="AL494" i="12"/>
  <c r="AH494" i="12" s="1"/>
  <c r="AL496" i="12"/>
  <c r="AH496" i="12" s="1"/>
  <c r="AL498" i="12"/>
  <c r="AH498" i="12" s="1"/>
  <c r="AL500" i="12"/>
  <c r="AH500" i="12" s="1"/>
  <c r="AL502" i="12"/>
  <c r="AH502" i="12" s="1"/>
  <c r="AL504" i="12"/>
  <c r="AH504" i="12" s="1"/>
  <c r="AL506" i="12"/>
  <c r="AH506" i="12" s="1"/>
  <c r="AL508" i="12"/>
  <c r="AH508" i="12" s="1"/>
  <c r="AL510" i="12"/>
  <c r="AH510" i="12" s="1"/>
  <c r="AL512" i="12"/>
  <c r="AH512" i="12" s="1"/>
  <c r="AL514" i="12"/>
  <c r="AH514" i="12" s="1"/>
  <c r="AL516" i="12"/>
  <c r="AH516" i="12" s="1"/>
  <c r="AL518" i="12"/>
  <c r="AH518" i="12" s="1"/>
  <c r="AL520" i="12"/>
  <c r="AH520" i="12" s="1"/>
  <c r="AL522" i="12"/>
  <c r="AH522" i="12" s="1"/>
  <c r="AL524" i="12"/>
  <c r="AH524" i="12" s="1"/>
  <c r="AL526" i="12"/>
  <c r="AH526" i="12" s="1"/>
  <c r="AL528" i="12"/>
  <c r="AH528" i="12" s="1"/>
  <c r="AL530" i="12"/>
  <c r="AH530" i="12" s="1"/>
  <c r="AL532" i="12"/>
  <c r="AH532" i="12" s="1"/>
  <c r="AL534" i="12"/>
  <c r="AH534" i="12" s="1"/>
  <c r="AL536" i="12"/>
  <c r="AH536" i="12" s="1"/>
  <c r="AL538" i="12"/>
  <c r="AH538" i="12" s="1"/>
  <c r="AL540" i="12"/>
  <c r="AH540" i="12" s="1"/>
  <c r="AL542" i="12"/>
  <c r="AH542" i="12" s="1"/>
  <c r="AL544" i="12"/>
  <c r="AH544" i="12" s="1"/>
  <c r="AL546" i="12"/>
  <c r="AH546" i="12" s="1"/>
  <c r="AL548" i="12"/>
  <c r="AH548" i="12" s="1"/>
  <c r="AL550" i="12"/>
  <c r="AH550" i="12" s="1"/>
  <c r="AL552" i="12"/>
  <c r="AH552" i="12" s="1"/>
  <c r="AL554" i="12"/>
  <c r="AH554" i="12" s="1"/>
  <c r="AL556" i="12"/>
  <c r="AH556" i="12" s="1"/>
  <c r="AL558" i="12"/>
  <c r="AH558" i="12" s="1"/>
  <c r="AL560" i="12"/>
  <c r="AH560" i="12" s="1"/>
  <c r="AL562" i="12"/>
  <c r="AH562" i="12" s="1"/>
  <c r="AL564" i="12"/>
  <c r="AH564" i="12" s="1"/>
  <c r="AL566" i="12"/>
  <c r="AH566" i="12" s="1"/>
  <c r="AL568" i="12"/>
  <c r="AH568" i="12" s="1"/>
  <c r="AL570" i="12"/>
  <c r="AH570" i="12" s="1"/>
  <c r="AL572" i="12"/>
  <c r="AH572" i="12" s="1"/>
  <c r="AL574" i="12"/>
  <c r="AH574" i="12" s="1"/>
  <c r="AL576" i="12"/>
  <c r="AH576" i="12" s="1"/>
  <c r="AL578" i="12"/>
  <c r="AH578" i="12" s="1"/>
  <c r="AL580" i="12"/>
  <c r="AH580" i="12" s="1"/>
  <c r="AL582" i="12"/>
  <c r="AH582" i="12" s="1"/>
  <c r="AL584" i="12"/>
  <c r="AH584" i="12" s="1"/>
  <c r="AL586" i="12"/>
  <c r="AH586" i="12" s="1"/>
  <c r="AL588" i="12"/>
  <c r="AH588" i="12" s="1"/>
  <c r="AL590" i="12"/>
  <c r="AH590" i="12" s="1"/>
  <c r="AL592" i="12"/>
  <c r="AH592" i="12" s="1"/>
  <c r="AL594" i="12"/>
  <c r="AH594" i="12" s="1"/>
  <c r="AL596" i="12"/>
  <c r="AH596" i="12" s="1"/>
  <c r="AL598" i="12"/>
  <c r="AH598" i="12" s="1"/>
  <c r="AL600" i="12"/>
  <c r="AH600" i="12" s="1"/>
  <c r="AL602" i="12"/>
  <c r="AH602" i="12" s="1"/>
  <c r="AL604" i="12"/>
  <c r="AH604" i="12" s="1"/>
  <c r="AL606" i="12"/>
  <c r="AH606" i="12" s="1"/>
  <c r="AL608" i="12"/>
  <c r="AH608" i="12" s="1"/>
  <c r="AL610" i="12"/>
  <c r="AH610" i="12" s="1"/>
  <c r="AL612" i="12"/>
  <c r="AH612" i="12" s="1"/>
  <c r="AL614" i="12"/>
  <c r="AH614" i="12" s="1"/>
  <c r="AL616" i="12"/>
  <c r="AH616" i="12" s="1"/>
  <c r="AL619" i="12"/>
  <c r="AH619" i="12" s="1"/>
  <c r="AL623" i="12"/>
  <c r="AH623" i="12" s="1"/>
  <c r="AL627" i="12"/>
  <c r="AH627" i="12" s="1"/>
  <c r="AL631" i="12"/>
  <c r="AH631" i="12" s="1"/>
  <c r="AL635" i="12"/>
  <c r="AH635" i="12" s="1"/>
  <c r="AL639" i="12"/>
  <c r="AH639" i="12" s="1"/>
  <c r="AL643" i="12"/>
  <c r="AH643" i="12" s="1"/>
  <c r="AL647" i="12"/>
  <c r="AH647" i="12" s="1"/>
  <c r="AL651" i="12"/>
  <c r="AH651" i="12" s="1"/>
  <c r="AL655" i="12"/>
  <c r="AH655" i="12" s="1"/>
  <c r="AL659" i="12"/>
  <c r="AH659" i="12" s="1"/>
  <c r="AL663" i="12"/>
  <c r="AH663" i="12" s="1"/>
  <c r="AL667" i="12"/>
  <c r="AH667" i="12" s="1"/>
  <c r="AL669" i="12"/>
  <c r="AH669" i="12" s="1"/>
  <c r="AL671" i="12"/>
  <c r="AH671" i="12" s="1"/>
  <c r="AL673" i="12"/>
  <c r="AH673" i="12" s="1"/>
  <c r="AL675" i="12"/>
  <c r="AH675" i="12" s="1"/>
  <c r="AL677" i="12"/>
  <c r="AH677" i="12" s="1"/>
  <c r="AL679" i="12"/>
  <c r="AH679" i="12" s="1"/>
  <c r="AL681" i="12"/>
  <c r="AH681" i="12" s="1"/>
  <c r="AL683" i="12"/>
  <c r="AH683" i="12" s="1"/>
  <c r="AL685" i="12"/>
  <c r="AH685" i="12" s="1"/>
  <c r="AL687" i="12"/>
  <c r="AH687" i="12" s="1"/>
  <c r="AL689" i="12"/>
  <c r="AH689" i="12" s="1"/>
  <c r="AL691" i="12"/>
  <c r="AH691" i="12" s="1"/>
  <c r="AL693" i="12"/>
  <c r="AH693" i="12" s="1"/>
  <c r="AL695" i="12"/>
  <c r="AH695" i="12" s="1"/>
  <c r="AL697" i="12"/>
  <c r="AH697" i="12" s="1"/>
  <c r="AL699" i="12"/>
  <c r="AH699" i="12" s="1"/>
  <c r="AL701" i="12"/>
  <c r="AH701" i="12" s="1"/>
  <c r="AL703" i="12"/>
  <c r="AH703" i="12" s="1"/>
  <c r="AL705" i="12"/>
  <c r="AH705" i="12" s="1"/>
  <c r="AL707" i="12"/>
  <c r="AH707" i="12" s="1"/>
  <c r="AL709" i="12"/>
  <c r="AH709" i="12" s="1"/>
  <c r="AL711" i="12"/>
  <c r="AH711" i="12" s="1"/>
  <c r="AL713" i="12"/>
  <c r="AH713" i="12" s="1"/>
  <c r="AL715" i="12"/>
  <c r="AH715" i="12" s="1"/>
  <c r="AL717" i="12"/>
  <c r="AH717" i="12" s="1"/>
  <c r="AL719" i="12"/>
  <c r="AH719" i="12" s="1"/>
  <c r="AL721" i="12"/>
  <c r="AH721" i="12" s="1"/>
  <c r="AL723" i="12"/>
  <c r="AH723" i="12" s="1"/>
  <c r="AL725" i="12"/>
  <c r="AH725" i="12" s="1"/>
  <c r="AL727" i="12"/>
  <c r="AH727" i="12" s="1"/>
  <c r="AL729" i="12"/>
  <c r="AH729" i="12" s="1"/>
  <c r="AL731" i="12"/>
  <c r="AH731" i="12" s="1"/>
  <c r="AL733" i="12"/>
  <c r="AH733" i="12" s="1"/>
  <c r="AL735" i="12"/>
  <c r="AH735" i="12" s="1"/>
  <c r="AL737" i="12"/>
  <c r="AH737" i="12" s="1"/>
  <c r="AL739" i="12"/>
  <c r="AH739" i="12" s="1"/>
  <c r="AL741" i="12"/>
  <c r="AH741" i="12" s="1"/>
  <c r="AL743" i="12"/>
  <c r="AH743" i="12" s="1"/>
  <c r="AL745" i="12"/>
  <c r="AH745" i="12" s="1"/>
  <c r="AL747" i="12"/>
  <c r="AH747" i="12" s="1"/>
  <c r="AL749" i="12"/>
  <c r="AH749" i="12" s="1"/>
  <c r="AL751" i="12"/>
  <c r="AH751" i="12" s="1"/>
  <c r="AL753" i="12"/>
  <c r="AH753" i="12" s="1"/>
  <c r="AL755" i="12"/>
  <c r="AH755" i="12" s="1"/>
  <c r="AL757" i="12"/>
  <c r="AH757" i="12" s="1"/>
  <c r="AL759" i="12"/>
  <c r="AH759" i="12" s="1"/>
  <c r="AL761" i="12"/>
  <c r="AH761" i="12" s="1"/>
  <c r="AL763" i="12"/>
  <c r="AH763" i="12" s="1"/>
  <c r="AL765" i="12"/>
  <c r="AH765" i="12" s="1"/>
  <c r="AL767" i="12"/>
  <c r="AH767" i="12" s="1"/>
  <c r="AL769" i="12"/>
  <c r="AH769" i="12" s="1"/>
  <c r="AL771" i="12"/>
  <c r="AH771" i="12" s="1"/>
  <c r="AL773" i="12"/>
  <c r="AH773" i="12" s="1"/>
  <c r="AL775" i="12"/>
  <c r="AH775" i="12" s="1"/>
  <c r="AL777" i="12"/>
  <c r="AH777" i="12" s="1"/>
  <c r="AL779" i="12"/>
  <c r="AH779" i="12" s="1"/>
  <c r="AL781" i="12"/>
  <c r="AH781" i="12" s="1"/>
  <c r="AL783" i="12"/>
  <c r="AH783" i="12" s="1"/>
  <c r="AL785" i="12"/>
  <c r="AH785" i="12" s="1"/>
  <c r="AL787" i="12"/>
  <c r="AH787" i="12" s="1"/>
  <c r="AL789" i="12"/>
  <c r="AH789" i="12" s="1"/>
  <c r="AL791" i="12"/>
  <c r="AH791" i="12" s="1"/>
  <c r="AL793" i="12"/>
  <c r="AH793" i="12" s="1"/>
  <c r="AL795" i="12"/>
  <c r="AH795" i="12" s="1"/>
  <c r="AL797" i="12"/>
  <c r="AH797" i="12" s="1"/>
  <c r="AL799" i="12"/>
  <c r="AH799" i="12" s="1"/>
  <c r="AL801" i="12"/>
  <c r="AH801" i="12" s="1"/>
  <c r="AL803" i="12"/>
  <c r="AH803" i="12" s="1"/>
  <c r="AL805" i="12"/>
  <c r="AH805" i="12" s="1"/>
  <c r="AL807" i="12"/>
  <c r="AH807" i="12" s="1"/>
  <c r="AL809" i="12"/>
  <c r="AH809" i="12" s="1"/>
  <c r="AL811" i="12"/>
  <c r="AH811" i="12" s="1"/>
  <c r="AL813" i="12"/>
  <c r="AH813" i="12" s="1"/>
  <c r="AL815" i="12"/>
  <c r="AH815" i="12" s="1"/>
  <c r="AL817" i="12"/>
  <c r="AH817" i="12" s="1"/>
  <c r="AL819" i="12"/>
  <c r="AH819" i="12" s="1"/>
  <c r="AL821" i="12"/>
  <c r="AH821" i="12" s="1"/>
  <c r="AL823" i="12"/>
  <c r="AH823" i="12" s="1"/>
  <c r="AL825" i="12"/>
  <c r="AH825" i="12" s="1"/>
  <c r="AL827" i="12"/>
  <c r="AH827" i="12" s="1"/>
  <c r="AL829" i="12"/>
  <c r="AH829" i="12" s="1"/>
  <c r="AL831" i="12"/>
  <c r="AH831" i="12" s="1"/>
  <c r="AL833" i="12"/>
  <c r="AH833" i="12" s="1"/>
  <c r="AL835" i="12"/>
  <c r="AH835" i="12" s="1"/>
  <c r="AL837" i="12"/>
  <c r="AH837" i="12" s="1"/>
  <c r="AL839" i="12"/>
  <c r="AH839" i="12" s="1"/>
  <c r="AL841" i="12"/>
  <c r="AH841" i="12" s="1"/>
  <c r="AL843" i="12"/>
  <c r="AH843" i="12" s="1"/>
  <c r="AL845" i="12"/>
  <c r="AH845" i="12" s="1"/>
  <c r="AL847" i="12"/>
  <c r="AH847" i="12" s="1"/>
  <c r="AL849" i="12"/>
  <c r="AH849" i="12" s="1"/>
  <c r="AL851" i="12"/>
  <c r="AH851" i="12" s="1"/>
  <c r="AL853" i="12"/>
  <c r="AH853" i="12" s="1"/>
  <c r="AL855" i="12"/>
  <c r="AH855" i="12" s="1"/>
  <c r="AL857" i="12"/>
  <c r="AH857" i="12" s="1"/>
  <c r="AL859" i="12"/>
  <c r="AH859" i="12" s="1"/>
  <c r="AL861" i="12"/>
  <c r="AH861" i="12" s="1"/>
  <c r="AL863" i="12"/>
  <c r="AH863" i="12" s="1"/>
  <c r="AL865" i="12"/>
  <c r="AH865" i="12" s="1"/>
  <c r="AL867" i="12"/>
  <c r="AH867" i="12" s="1"/>
  <c r="AL869" i="12"/>
  <c r="AH869" i="12" s="1"/>
  <c r="AL871" i="12"/>
  <c r="AH871" i="12" s="1"/>
  <c r="AL873" i="12"/>
  <c r="AH873" i="12" s="1"/>
  <c r="AL875" i="12"/>
  <c r="AH875" i="12" s="1"/>
  <c r="AL877" i="12"/>
  <c r="AH877" i="12" s="1"/>
  <c r="AL879" i="12"/>
  <c r="AH879" i="12" s="1"/>
  <c r="AL881" i="12"/>
  <c r="AH881" i="12" s="1"/>
  <c r="AL883" i="12"/>
  <c r="AH883" i="12" s="1"/>
  <c r="AL885" i="12"/>
  <c r="AH885" i="12" s="1"/>
  <c r="AL887" i="12"/>
  <c r="AH887" i="12" s="1"/>
  <c r="AL889" i="12"/>
  <c r="AH889" i="12" s="1"/>
  <c r="AL891" i="12"/>
  <c r="AH891" i="12" s="1"/>
  <c r="AL893" i="12"/>
  <c r="AH893" i="12" s="1"/>
  <c r="AL895" i="12"/>
  <c r="AH895" i="12" s="1"/>
  <c r="AL897" i="12"/>
  <c r="AH897" i="12" s="1"/>
  <c r="AL899" i="12"/>
  <c r="AH899" i="12" s="1"/>
  <c r="AL901" i="12"/>
  <c r="AH901" i="12" s="1"/>
  <c r="AL903" i="12"/>
  <c r="AH903" i="12" s="1"/>
  <c r="AL905" i="12"/>
  <c r="AH905" i="12" s="1"/>
  <c r="AL907" i="12"/>
  <c r="AH907" i="12" s="1"/>
  <c r="AL909" i="12"/>
  <c r="AH909" i="12" s="1"/>
  <c r="AL911" i="12"/>
  <c r="AH911" i="12" s="1"/>
  <c r="AL913" i="12"/>
  <c r="AH913" i="12" s="1"/>
  <c r="AL915" i="12"/>
  <c r="AH915" i="12" s="1"/>
  <c r="AL917" i="12"/>
  <c r="AH917" i="12" s="1"/>
  <c r="AL919" i="12"/>
  <c r="AH919" i="12" s="1"/>
  <c r="AL921" i="12"/>
  <c r="AH921" i="12" s="1"/>
  <c r="AL923" i="12"/>
  <c r="AH923" i="12" s="1"/>
  <c r="AL925" i="12"/>
  <c r="AH925" i="12" s="1"/>
  <c r="AL927" i="12"/>
  <c r="AH927" i="12" s="1"/>
  <c r="AL929" i="12"/>
  <c r="AH929" i="12" s="1"/>
  <c r="AL931" i="12"/>
  <c r="AH931" i="12" s="1"/>
  <c r="AL933" i="12"/>
  <c r="AH933" i="12" s="1"/>
  <c r="AL935" i="12"/>
  <c r="AH935" i="12" s="1"/>
  <c r="AL937" i="12"/>
  <c r="AH937" i="12" s="1"/>
  <c r="AL939" i="12"/>
  <c r="AH939" i="12" s="1"/>
  <c r="AL941" i="12"/>
  <c r="AH941" i="12" s="1"/>
  <c r="AL943" i="12"/>
  <c r="AH943" i="12" s="1"/>
  <c r="AL945" i="12"/>
  <c r="AH945" i="12" s="1"/>
  <c r="AL24" i="12"/>
  <c r="AH24" i="12" s="1"/>
  <c r="AL26" i="12"/>
  <c r="AH26" i="12" s="1"/>
  <c r="AL28" i="12"/>
  <c r="AH28" i="12" s="1"/>
  <c r="AL30" i="12"/>
  <c r="AH30" i="12" s="1"/>
  <c r="AL32" i="12"/>
  <c r="AH32" i="12" s="1"/>
  <c r="AL34" i="12"/>
  <c r="AH34" i="12" s="1"/>
  <c r="AL36" i="12"/>
  <c r="AH36" i="12" s="1"/>
  <c r="AL38" i="12"/>
  <c r="AH38" i="12" s="1"/>
  <c r="AL40" i="12"/>
  <c r="AH40" i="12" s="1"/>
  <c r="AL42" i="12"/>
  <c r="AH42" i="12" s="1"/>
  <c r="AL44" i="12"/>
  <c r="AH44" i="12" s="1"/>
  <c r="AL46" i="12"/>
  <c r="AH46" i="12" s="1"/>
  <c r="AL48" i="12"/>
  <c r="AH48" i="12" s="1"/>
  <c r="AL50" i="12"/>
  <c r="AH50" i="12" s="1"/>
  <c r="AL52" i="12"/>
  <c r="AH52" i="12" s="1"/>
  <c r="AL54" i="12"/>
  <c r="AH54" i="12" s="1"/>
  <c r="AL56" i="12"/>
  <c r="AH56" i="12" s="1"/>
  <c r="AL58" i="12"/>
  <c r="AH58" i="12" s="1"/>
  <c r="AL60" i="12"/>
  <c r="AH60" i="12" s="1"/>
  <c r="AL62" i="12"/>
  <c r="AH62" i="12" s="1"/>
  <c r="AL64" i="12"/>
  <c r="AH64" i="12" s="1"/>
  <c r="AL66" i="12"/>
  <c r="AH66" i="12" s="1"/>
  <c r="AL68" i="12"/>
  <c r="AH68" i="12" s="1"/>
  <c r="AL70" i="12"/>
  <c r="AH70" i="12" s="1"/>
  <c r="AL72" i="12"/>
  <c r="AH72" i="12" s="1"/>
  <c r="AL74" i="12"/>
  <c r="AH74" i="12" s="1"/>
  <c r="AL76" i="12"/>
  <c r="AH76" i="12" s="1"/>
  <c r="AL78" i="12"/>
  <c r="AH78" i="12" s="1"/>
  <c r="AL80" i="12"/>
  <c r="AH80" i="12" s="1"/>
  <c r="AL82" i="12"/>
  <c r="AH82" i="12" s="1"/>
  <c r="AL84" i="12"/>
  <c r="AH84" i="12" s="1"/>
  <c r="AL86" i="12"/>
  <c r="AH86" i="12" s="1"/>
  <c r="AL88" i="12"/>
  <c r="AH88" i="12" s="1"/>
  <c r="AL90" i="12"/>
  <c r="AH90" i="12" s="1"/>
  <c r="AL92" i="12"/>
  <c r="AH92" i="12" s="1"/>
  <c r="AL94" i="12"/>
  <c r="AH94" i="12" s="1"/>
  <c r="AL96" i="12"/>
  <c r="AH96" i="12" s="1"/>
  <c r="AL98" i="12"/>
  <c r="AH98" i="12" s="1"/>
  <c r="AL100" i="12"/>
  <c r="AH100" i="12" s="1"/>
  <c r="AL102" i="12"/>
  <c r="AH102" i="12" s="1"/>
  <c r="AL104" i="12"/>
  <c r="AH104" i="12" s="1"/>
  <c r="AL106" i="12"/>
  <c r="AH106" i="12" s="1"/>
  <c r="AL108" i="12"/>
  <c r="AH108" i="12" s="1"/>
  <c r="AL110" i="12"/>
  <c r="AH110" i="12" s="1"/>
  <c r="AL112" i="12"/>
  <c r="AH112" i="12" s="1"/>
  <c r="AL114" i="12"/>
  <c r="AH114" i="12" s="1"/>
  <c r="AL116" i="12"/>
  <c r="AH116" i="12" s="1"/>
  <c r="AL118" i="12"/>
  <c r="AH118" i="12" s="1"/>
  <c r="AL120" i="12"/>
  <c r="AH120" i="12" s="1"/>
  <c r="AL122" i="12"/>
  <c r="AH122" i="12" s="1"/>
  <c r="AL124" i="12"/>
  <c r="AH124" i="12" s="1"/>
  <c r="AL126" i="12"/>
  <c r="AH126" i="12" s="1"/>
  <c r="AL128" i="12"/>
  <c r="AH128" i="12" s="1"/>
  <c r="AL130" i="12"/>
  <c r="AH130" i="12" s="1"/>
  <c r="AL132" i="12"/>
  <c r="AH132" i="12" s="1"/>
  <c r="AL134" i="12"/>
  <c r="AH134" i="12" s="1"/>
  <c r="AL136" i="12"/>
  <c r="AH136" i="12" s="1"/>
  <c r="AL138" i="12"/>
  <c r="AH138" i="12" s="1"/>
  <c r="AL140" i="12"/>
  <c r="AH140" i="12" s="1"/>
  <c r="AL142" i="12"/>
  <c r="AH142" i="12" s="1"/>
  <c r="AL144" i="12"/>
  <c r="AH144" i="12" s="1"/>
  <c r="AL146" i="12"/>
  <c r="AH146" i="12" s="1"/>
  <c r="AL148" i="12"/>
  <c r="AH148" i="12" s="1"/>
  <c r="AL150" i="12"/>
  <c r="AH150" i="12" s="1"/>
  <c r="AL152" i="12"/>
  <c r="AH152" i="12" s="1"/>
  <c r="AL154" i="12"/>
  <c r="AH154" i="12" s="1"/>
  <c r="AL156" i="12"/>
  <c r="AH156" i="12" s="1"/>
  <c r="AL158" i="12"/>
  <c r="AH158" i="12" s="1"/>
  <c r="AL160" i="12"/>
  <c r="AH160" i="12" s="1"/>
  <c r="AL162" i="12"/>
  <c r="AH162" i="12" s="1"/>
  <c r="AL164" i="12"/>
  <c r="AH164" i="12" s="1"/>
  <c r="AL166" i="12"/>
  <c r="AH166" i="12" s="1"/>
  <c r="AL168" i="12"/>
  <c r="AH168" i="12" s="1"/>
  <c r="AL170" i="12"/>
  <c r="AH170" i="12" s="1"/>
  <c r="AL172" i="12"/>
  <c r="AH172" i="12" s="1"/>
  <c r="AL174" i="12"/>
  <c r="AH174" i="12" s="1"/>
  <c r="AL176" i="12"/>
  <c r="AH176" i="12" s="1"/>
  <c r="AL178" i="12"/>
  <c r="AH178" i="12" s="1"/>
  <c r="AL180" i="12"/>
  <c r="AH180" i="12" s="1"/>
  <c r="AL182" i="12"/>
  <c r="AH182" i="12" s="1"/>
  <c r="AL184" i="12"/>
  <c r="AH184" i="12" s="1"/>
  <c r="AL186" i="12"/>
  <c r="AH186" i="12" s="1"/>
  <c r="AL188" i="12"/>
  <c r="AH188" i="12" s="1"/>
  <c r="AL190" i="12"/>
  <c r="AH190" i="12" s="1"/>
  <c r="AL192" i="12"/>
  <c r="AH192" i="12" s="1"/>
  <c r="AL194" i="12"/>
  <c r="AH194" i="12" s="1"/>
  <c r="AL196" i="12"/>
  <c r="AH196" i="12" s="1"/>
  <c r="AL198" i="12"/>
  <c r="AH198" i="12" s="1"/>
  <c r="AL200" i="12"/>
  <c r="AH200" i="12" s="1"/>
  <c r="AL202" i="12"/>
  <c r="AH202" i="12" s="1"/>
  <c r="AL204" i="12"/>
  <c r="AH204" i="12" s="1"/>
  <c r="AL206" i="12"/>
  <c r="AH206" i="12" s="1"/>
  <c r="AL208" i="12"/>
  <c r="AH208" i="12" s="1"/>
  <c r="AL210" i="12"/>
  <c r="AH210" i="12" s="1"/>
  <c r="AL212" i="12"/>
  <c r="AH212" i="12" s="1"/>
  <c r="AL214" i="12"/>
  <c r="AH214" i="12" s="1"/>
  <c r="AL216" i="12"/>
  <c r="AH216" i="12" s="1"/>
  <c r="AL218" i="12"/>
  <c r="AH218" i="12" s="1"/>
  <c r="AL220" i="12"/>
  <c r="AH220" i="12" s="1"/>
  <c r="AL222" i="12"/>
  <c r="AH222" i="12" s="1"/>
  <c r="AL224" i="12"/>
  <c r="AH224" i="12" s="1"/>
  <c r="AL226" i="12"/>
  <c r="AH226" i="12" s="1"/>
  <c r="AL228" i="12"/>
  <c r="AH228" i="12" s="1"/>
  <c r="AL230" i="12"/>
  <c r="AH230" i="12" s="1"/>
  <c r="AL232" i="12"/>
  <c r="AH232" i="12" s="1"/>
  <c r="AL234" i="12"/>
  <c r="AH234" i="12" s="1"/>
  <c r="AL236" i="12"/>
  <c r="AH236" i="12" s="1"/>
  <c r="AL238" i="12"/>
  <c r="AH238" i="12" s="1"/>
  <c r="AL240" i="12"/>
  <c r="AH240" i="12" s="1"/>
  <c r="AL242" i="12"/>
  <c r="AH242" i="12" s="1"/>
  <c r="AL244" i="12"/>
  <c r="AH244" i="12" s="1"/>
  <c r="AL246" i="12"/>
  <c r="AH246" i="12" s="1"/>
  <c r="AL248" i="12"/>
  <c r="AH248" i="12" s="1"/>
  <c r="AL250" i="12"/>
  <c r="AH250" i="12" s="1"/>
  <c r="AL252" i="12"/>
  <c r="AH252" i="12" s="1"/>
  <c r="AL254" i="12"/>
  <c r="AH254" i="12" s="1"/>
  <c r="AL256" i="12"/>
  <c r="AH256" i="12" s="1"/>
  <c r="AL258" i="12"/>
  <c r="AH258" i="12" s="1"/>
  <c r="AL260" i="12"/>
  <c r="AH260" i="12" s="1"/>
  <c r="AL262" i="12"/>
  <c r="AH262" i="12" s="1"/>
  <c r="AL264" i="12"/>
  <c r="AH264" i="12" s="1"/>
  <c r="AL266" i="12"/>
  <c r="AH266" i="12" s="1"/>
  <c r="AL268" i="12"/>
  <c r="AH268" i="12" s="1"/>
  <c r="AL270" i="12"/>
  <c r="AH270" i="12" s="1"/>
  <c r="AL272" i="12"/>
  <c r="AH272" i="12" s="1"/>
  <c r="AL274" i="12"/>
  <c r="AH274" i="12" s="1"/>
  <c r="AL276" i="12"/>
  <c r="AH276" i="12" s="1"/>
  <c r="AL278" i="12"/>
  <c r="AH278" i="12" s="1"/>
  <c r="AL280" i="12"/>
  <c r="AH280" i="12" s="1"/>
  <c r="AL282" i="12"/>
  <c r="AH282" i="12" s="1"/>
  <c r="AL284" i="12"/>
  <c r="AH284" i="12" s="1"/>
  <c r="AL286" i="12"/>
  <c r="AH286" i="12" s="1"/>
  <c r="AL288" i="12"/>
  <c r="AH288" i="12" s="1"/>
  <c r="AL290" i="12"/>
  <c r="AH290" i="12" s="1"/>
  <c r="AL292" i="12"/>
  <c r="AH292" i="12" s="1"/>
  <c r="AL294" i="12"/>
  <c r="AH294" i="12" s="1"/>
  <c r="AL296" i="12"/>
  <c r="AH296" i="12" s="1"/>
  <c r="AL298" i="12"/>
  <c r="AH298" i="12" s="1"/>
  <c r="AL300" i="12"/>
  <c r="AH300" i="12" s="1"/>
  <c r="AL302" i="12"/>
  <c r="AH302" i="12" s="1"/>
  <c r="AL304" i="12"/>
  <c r="AH304" i="12" s="1"/>
  <c r="AL306" i="12"/>
  <c r="AH306" i="12" s="1"/>
  <c r="AL308" i="12"/>
  <c r="AH308" i="12" s="1"/>
  <c r="AL310" i="12"/>
  <c r="AH310" i="12" s="1"/>
  <c r="AL312" i="12"/>
  <c r="AH312" i="12" s="1"/>
  <c r="AL314" i="12"/>
  <c r="AH314" i="12" s="1"/>
  <c r="AL316" i="12"/>
  <c r="AH316" i="12" s="1"/>
  <c r="AL318" i="12"/>
  <c r="AH318" i="12" s="1"/>
  <c r="AL320" i="12"/>
  <c r="AH320" i="12" s="1"/>
  <c r="AL322" i="12"/>
  <c r="AH322" i="12" s="1"/>
  <c r="AL324" i="12"/>
  <c r="AH324" i="12" s="1"/>
  <c r="AL326" i="12"/>
  <c r="AH326" i="12" s="1"/>
  <c r="AL13" i="12"/>
  <c r="AH13" i="12" s="1"/>
  <c r="AL15" i="12"/>
  <c r="AH15" i="12" s="1"/>
  <c r="AL17" i="12"/>
  <c r="AH17" i="12" s="1"/>
  <c r="AL19" i="12"/>
  <c r="AH19" i="12" s="1"/>
  <c r="AL21" i="12"/>
  <c r="AH21" i="12" s="1"/>
  <c r="AL23" i="12"/>
  <c r="AH23" i="12" s="1"/>
  <c r="AL7" i="12"/>
  <c r="AH7" i="12" s="1"/>
  <c r="AL9" i="12"/>
  <c r="AH9" i="12" s="1"/>
  <c r="AL11" i="12"/>
  <c r="AH11" i="12" s="1"/>
  <c r="Y40" i="12"/>
  <c r="Y48" i="12"/>
  <c r="Y68" i="12"/>
  <c r="N20" i="12"/>
  <c r="N24" i="12"/>
  <c r="N28" i="12"/>
  <c r="N32" i="12"/>
  <c r="N36" i="12"/>
  <c r="J21" i="12"/>
  <c r="J23" i="12"/>
  <c r="J25" i="12"/>
  <c r="J27" i="12"/>
  <c r="J29" i="12"/>
  <c r="J31" i="12"/>
  <c r="J33" i="12"/>
  <c r="J35" i="12"/>
  <c r="J37" i="12"/>
  <c r="J39" i="12"/>
  <c r="J41" i="12"/>
  <c r="J43" i="12"/>
  <c r="J45" i="12"/>
  <c r="J47" i="12"/>
  <c r="J49" i="12"/>
  <c r="J51" i="12"/>
  <c r="J53" i="12"/>
  <c r="J55" i="12"/>
  <c r="J57" i="12"/>
  <c r="J59" i="12"/>
  <c r="J61" i="12"/>
  <c r="J63" i="12"/>
  <c r="J65" i="12"/>
  <c r="J67" i="12"/>
  <c r="J69" i="12"/>
  <c r="J6" i="12"/>
  <c r="J8" i="12"/>
  <c r="J10" i="12"/>
  <c r="J12" i="12"/>
  <c r="J14" i="12"/>
  <c r="J16" i="12"/>
  <c r="J18" i="12"/>
  <c r="J5" i="12"/>
  <c r="J20" i="12"/>
  <c r="J22" i="12"/>
  <c r="J24" i="12"/>
  <c r="J26" i="12"/>
  <c r="J28" i="12"/>
  <c r="J30" i="12"/>
  <c r="J32" i="12"/>
  <c r="J34" i="12"/>
  <c r="J36" i="12"/>
  <c r="J38" i="12"/>
  <c r="J40" i="12"/>
  <c r="J42" i="12"/>
  <c r="J44" i="12"/>
  <c r="J46" i="12"/>
  <c r="J48" i="12"/>
  <c r="J50" i="12"/>
  <c r="J52" i="12"/>
  <c r="J54" i="12"/>
  <c r="J56" i="12"/>
  <c r="J58" i="12"/>
  <c r="J60" i="12"/>
  <c r="J62" i="12"/>
  <c r="J64" i="12"/>
  <c r="J66" i="12"/>
  <c r="J68" i="12"/>
  <c r="J70" i="12"/>
  <c r="J7" i="12"/>
  <c r="J9" i="12"/>
  <c r="J11" i="12"/>
  <c r="J13" i="12"/>
  <c r="J15" i="12"/>
  <c r="J17" i="12"/>
  <c r="J19" i="12"/>
  <c r="N9" i="12"/>
  <c r="R9" i="12"/>
  <c r="V9" i="12"/>
  <c r="K9" i="12"/>
  <c r="O9" i="12"/>
  <c r="S9" i="12"/>
  <c r="W9" i="12"/>
  <c r="L9" i="12"/>
  <c r="P9" i="12"/>
  <c r="T9" i="12"/>
  <c r="X9" i="12"/>
  <c r="M9" i="12"/>
  <c r="Q9" i="12"/>
  <c r="U9" i="12"/>
  <c r="Y9" i="12"/>
  <c r="L17" i="12"/>
  <c r="P17" i="12"/>
  <c r="T17" i="12"/>
  <c r="X17" i="12"/>
  <c r="O17" i="12"/>
  <c r="S17" i="12"/>
  <c r="W17" i="12"/>
  <c r="K17" i="12"/>
  <c r="N17" i="12"/>
  <c r="R17" i="12"/>
  <c r="V17" i="12"/>
  <c r="M17" i="12"/>
  <c r="Q17" i="12"/>
  <c r="U17" i="12"/>
  <c r="Y17" i="12"/>
  <c r="L7" i="12"/>
  <c r="P7" i="12"/>
  <c r="T7" i="12"/>
  <c r="X7" i="12"/>
  <c r="M7" i="12"/>
  <c r="Q7" i="12"/>
  <c r="U7" i="12"/>
  <c r="Y7" i="12"/>
  <c r="N7" i="12"/>
  <c r="R7" i="12"/>
  <c r="V7" i="12"/>
  <c r="K7" i="12"/>
  <c r="O7" i="12"/>
  <c r="S7" i="12"/>
  <c r="W7" i="12"/>
  <c r="L11" i="12"/>
  <c r="P11" i="12"/>
  <c r="T11" i="12"/>
  <c r="X11" i="12"/>
  <c r="M11" i="12"/>
  <c r="Q11" i="12"/>
  <c r="U11" i="12"/>
  <c r="Y11" i="12"/>
  <c r="N11" i="12"/>
  <c r="R11" i="12"/>
  <c r="V11" i="12"/>
  <c r="K11" i="12"/>
  <c r="O11" i="12"/>
  <c r="S11" i="12"/>
  <c r="W11" i="12"/>
  <c r="K15" i="12"/>
  <c r="O15" i="12"/>
  <c r="S15" i="12"/>
  <c r="W15" i="12"/>
  <c r="P15" i="12"/>
  <c r="X15" i="12"/>
  <c r="R15" i="12"/>
  <c r="Y15" i="12"/>
  <c r="M15" i="12"/>
  <c r="Q15" i="12"/>
  <c r="U15" i="12"/>
  <c r="L15" i="12"/>
  <c r="T15" i="12"/>
  <c r="N15" i="12"/>
  <c r="V15" i="12"/>
  <c r="L19" i="12"/>
  <c r="P19" i="12"/>
  <c r="T19" i="12"/>
  <c r="X19" i="12"/>
  <c r="M19" i="12"/>
  <c r="Q19" i="12"/>
  <c r="U19" i="12"/>
  <c r="Y19" i="12"/>
  <c r="N19" i="12"/>
  <c r="R19" i="12"/>
  <c r="V19" i="12"/>
  <c r="K19" i="12"/>
  <c r="O19" i="12"/>
  <c r="S19" i="12"/>
  <c r="W19" i="12"/>
  <c r="L39" i="12"/>
  <c r="P39" i="12"/>
  <c r="T39" i="12"/>
  <c r="X39" i="12"/>
  <c r="M39" i="12"/>
  <c r="Q39" i="12"/>
  <c r="U39" i="12"/>
  <c r="Y39" i="12"/>
  <c r="N43" i="12"/>
  <c r="R43" i="12"/>
  <c r="V43" i="12"/>
  <c r="K43" i="12"/>
  <c r="O43" i="12"/>
  <c r="S43" i="12"/>
  <c r="W43" i="12"/>
  <c r="L43" i="12"/>
  <c r="P43" i="12"/>
  <c r="T43" i="12"/>
  <c r="X43" i="12"/>
  <c r="M43" i="12"/>
  <c r="Q43" i="12"/>
  <c r="U43" i="12"/>
  <c r="Y43" i="12"/>
  <c r="N47" i="12"/>
  <c r="R47" i="12"/>
  <c r="V47" i="12"/>
  <c r="K47" i="12"/>
  <c r="O47" i="12"/>
  <c r="S47" i="12"/>
  <c r="W47" i="12"/>
  <c r="L47" i="12"/>
  <c r="P47" i="12"/>
  <c r="T47" i="12"/>
  <c r="X47" i="12"/>
  <c r="M47" i="12"/>
  <c r="Q47" i="12"/>
  <c r="U47" i="12"/>
  <c r="Y47" i="12"/>
  <c r="N51" i="12"/>
  <c r="M51" i="12"/>
  <c r="Q51" i="12"/>
  <c r="S51" i="12"/>
  <c r="W51" i="12"/>
  <c r="R51" i="12"/>
  <c r="V51" i="12"/>
  <c r="L51" i="12"/>
  <c r="K51" i="12"/>
  <c r="O51" i="12"/>
  <c r="P51" i="12"/>
  <c r="U51" i="12"/>
  <c r="Y51" i="12"/>
  <c r="T51" i="12"/>
  <c r="X51" i="12"/>
  <c r="M55" i="12"/>
  <c r="Q55" i="12"/>
  <c r="U55" i="12"/>
  <c r="Y55" i="12"/>
  <c r="N55" i="12"/>
  <c r="R55" i="12"/>
  <c r="V55" i="12"/>
  <c r="K55" i="12"/>
  <c r="O55" i="12"/>
  <c r="S55" i="12"/>
  <c r="W55" i="12"/>
  <c r="L55" i="12"/>
  <c r="P55" i="12"/>
  <c r="T55" i="12"/>
  <c r="X55" i="12"/>
  <c r="M59" i="12"/>
  <c r="Q59" i="12"/>
  <c r="U59" i="12"/>
  <c r="Y59" i="12"/>
  <c r="N59" i="12"/>
  <c r="R59" i="12"/>
  <c r="V59" i="12"/>
  <c r="K59" i="12"/>
  <c r="O59" i="12"/>
  <c r="S59" i="12"/>
  <c r="W59" i="12"/>
  <c r="L59" i="12"/>
  <c r="P59" i="12"/>
  <c r="T59" i="12"/>
  <c r="X59" i="12"/>
  <c r="M63" i="12"/>
  <c r="Q63" i="12"/>
  <c r="U63" i="12"/>
  <c r="Y63" i="12"/>
  <c r="N63" i="12"/>
  <c r="R63" i="12"/>
  <c r="V63" i="12"/>
  <c r="K63" i="12"/>
  <c r="O63" i="12"/>
  <c r="S63" i="12"/>
  <c r="W63" i="12"/>
  <c r="L63" i="12"/>
  <c r="P63" i="12"/>
  <c r="T63" i="12"/>
  <c r="X63" i="12"/>
  <c r="K67" i="12"/>
  <c r="O67" i="12"/>
  <c r="S67" i="12"/>
  <c r="W67" i="12"/>
  <c r="L67" i="12"/>
  <c r="P67" i="12"/>
  <c r="T67" i="12"/>
  <c r="X67" i="12"/>
  <c r="M67" i="12"/>
  <c r="Q67" i="12"/>
  <c r="U67" i="12"/>
  <c r="Y67" i="12"/>
  <c r="N67" i="12"/>
  <c r="R67" i="12"/>
  <c r="V67" i="12"/>
  <c r="N6" i="12"/>
  <c r="R6" i="12"/>
  <c r="V6" i="12"/>
  <c r="K6" i="12"/>
  <c r="O6" i="12"/>
  <c r="S6" i="12"/>
  <c r="W6" i="12"/>
  <c r="L6" i="12"/>
  <c r="P6" i="12"/>
  <c r="T6" i="12"/>
  <c r="X6" i="12"/>
  <c r="M6" i="12"/>
  <c r="Q6" i="12"/>
  <c r="U6" i="12"/>
  <c r="N10" i="12"/>
  <c r="R10" i="12"/>
  <c r="V10" i="12"/>
  <c r="K10" i="12"/>
  <c r="O10" i="12"/>
  <c r="S10" i="12"/>
  <c r="W10" i="12"/>
  <c r="L10" i="12"/>
  <c r="P10" i="12"/>
  <c r="T10" i="12"/>
  <c r="X10" i="12"/>
  <c r="M10" i="12"/>
  <c r="Q10" i="12"/>
  <c r="U10" i="12"/>
  <c r="M14" i="12"/>
  <c r="Q14" i="12"/>
  <c r="U14" i="12"/>
  <c r="N14" i="12"/>
  <c r="V14" i="12"/>
  <c r="P14" i="12"/>
  <c r="X14" i="12"/>
  <c r="K14" i="12"/>
  <c r="O14" i="12"/>
  <c r="S14" i="12"/>
  <c r="W14" i="12"/>
  <c r="R14" i="12"/>
  <c r="L14" i="12"/>
  <c r="T14" i="12"/>
  <c r="N18" i="12"/>
  <c r="R18" i="12"/>
  <c r="V18" i="12"/>
  <c r="K18" i="12"/>
  <c r="O18" i="12"/>
  <c r="S18" i="12"/>
  <c r="W18" i="12"/>
  <c r="L18" i="12"/>
  <c r="P18" i="12"/>
  <c r="T18" i="12"/>
  <c r="X18" i="12"/>
  <c r="M18" i="12"/>
  <c r="Q18" i="12"/>
  <c r="U18" i="12"/>
  <c r="N38" i="12"/>
  <c r="R38" i="12"/>
  <c r="V38" i="12"/>
  <c r="K38" i="12"/>
  <c r="L42" i="12"/>
  <c r="P42" i="12"/>
  <c r="T42" i="12"/>
  <c r="X42" i="12"/>
  <c r="M42" i="12"/>
  <c r="Q42" i="12"/>
  <c r="U42" i="12"/>
  <c r="N42" i="12"/>
  <c r="R42" i="12"/>
  <c r="V42" i="12"/>
  <c r="K42" i="12"/>
  <c r="O42" i="12"/>
  <c r="S42" i="12"/>
  <c r="W42" i="12"/>
  <c r="L46" i="12"/>
  <c r="P46" i="12"/>
  <c r="T46" i="12"/>
  <c r="X46" i="12"/>
  <c r="M46" i="12"/>
  <c r="Q46" i="12"/>
  <c r="U46" i="12"/>
  <c r="N46" i="12"/>
  <c r="R46" i="12"/>
  <c r="V46" i="12"/>
  <c r="K46" i="12"/>
  <c r="O46" i="12"/>
  <c r="S46" i="12"/>
  <c r="W46" i="12"/>
  <c r="L50" i="12"/>
  <c r="P50" i="12"/>
  <c r="T50" i="12"/>
  <c r="X50" i="12"/>
  <c r="M50" i="12"/>
  <c r="Q50" i="12"/>
  <c r="U50" i="12"/>
  <c r="N50" i="12"/>
  <c r="R50" i="12"/>
  <c r="V50" i="12"/>
  <c r="K50" i="12"/>
  <c r="O50" i="12"/>
  <c r="S50" i="12"/>
  <c r="W50" i="12"/>
  <c r="K54" i="12"/>
  <c r="O54" i="12"/>
  <c r="S54" i="12"/>
  <c r="W54" i="12"/>
  <c r="N54" i="12"/>
  <c r="R54" i="12"/>
  <c r="V54" i="12"/>
  <c r="Y54" i="12"/>
  <c r="M54" i="12"/>
  <c r="Q54" i="12"/>
  <c r="U54" i="12"/>
  <c r="L54" i="12"/>
  <c r="P54" i="12"/>
  <c r="T54" i="12"/>
  <c r="X54" i="12"/>
  <c r="K58" i="12"/>
  <c r="O58" i="12"/>
  <c r="S58" i="12"/>
  <c r="W58" i="12"/>
  <c r="N58" i="12"/>
  <c r="R58" i="12"/>
  <c r="V58" i="12"/>
  <c r="Y58" i="12"/>
  <c r="M58" i="12"/>
  <c r="Q58" i="12"/>
  <c r="U58" i="12"/>
  <c r="L58" i="12"/>
  <c r="P58" i="12"/>
  <c r="T58" i="12"/>
  <c r="X58" i="12"/>
  <c r="K62" i="12"/>
  <c r="O62" i="12"/>
  <c r="S62" i="12"/>
  <c r="W62" i="12"/>
  <c r="N62" i="12"/>
  <c r="R62" i="12"/>
  <c r="V62" i="12"/>
  <c r="Y62" i="12"/>
  <c r="M62" i="12"/>
  <c r="Q62" i="12"/>
  <c r="U62" i="12"/>
  <c r="L62" i="12"/>
  <c r="P62" i="12"/>
  <c r="T62" i="12"/>
  <c r="X62" i="12"/>
  <c r="M66" i="12"/>
  <c r="Q66" i="12"/>
  <c r="U66" i="12"/>
  <c r="L66" i="12"/>
  <c r="P66" i="12"/>
  <c r="T66" i="12"/>
  <c r="X66" i="12"/>
  <c r="K66" i="12"/>
  <c r="O66" i="12"/>
  <c r="S66" i="12"/>
  <c r="W66" i="12"/>
  <c r="N66" i="12"/>
  <c r="R66" i="12"/>
  <c r="V66" i="12"/>
  <c r="M70" i="12"/>
  <c r="Q70" i="12"/>
  <c r="U70" i="12"/>
  <c r="L70" i="12"/>
  <c r="P70" i="12"/>
  <c r="T70" i="12"/>
  <c r="X70" i="12"/>
  <c r="K70" i="12"/>
  <c r="O70" i="12"/>
  <c r="S70" i="12"/>
  <c r="W70" i="12"/>
  <c r="N70" i="12"/>
  <c r="R70" i="12"/>
  <c r="V70" i="12"/>
  <c r="Y66" i="12"/>
  <c r="Y24" i="12"/>
  <c r="Y32" i="12"/>
  <c r="W5" i="12"/>
  <c r="S5" i="12"/>
  <c r="O5" i="12"/>
  <c r="K5" i="12"/>
  <c r="V5" i="12"/>
  <c r="R5" i="12"/>
  <c r="N5" i="12"/>
  <c r="Y10" i="12"/>
  <c r="Y18" i="12"/>
  <c r="Y26" i="12"/>
  <c r="Y34" i="12"/>
  <c r="Y42" i="12"/>
  <c r="Y50" i="12"/>
  <c r="U20" i="12"/>
  <c r="Q20" i="12"/>
  <c r="M20" i="12"/>
  <c r="X20" i="12"/>
  <c r="T20" i="12"/>
  <c r="P20" i="12"/>
  <c r="L20" i="12"/>
  <c r="W21" i="12"/>
  <c r="S21" i="12"/>
  <c r="O21" i="12"/>
  <c r="K21" i="12"/>
  <c r="V21" i="12"/>
  <c r="R21" i="12"/>
  <c r="N21" i="12"/>
  <c r="W22" i="12"/>
  <c r="S22" i="12"/>
  <c r="O22" i="12"/>
  <c r="K22" i="12"/>
  <c r="V22" i="12"/>
  <c r="R22" i="12"/>
  <c r="N22" i="12"/>
  <c r="Y23" i="12"/>
  <c r="U23" i="12"/>
  <c r="Q23" i="12"/>
  <c r="M23" i="12"/>
  <c r="X23" i="12"/>
  <c r="T23" i="12"/>
  <c r="P23" i="12"/>
  <c r="L23" i="12"/>
  <c r="U24" i="12"/>
  <c r="Q24" i="12"/>
  <c r="M24" i="12"/>
  <c r="X24" i="12"/>
  <c r="T24" i="12"/>
  <c r="P24" i="12"/>
  <c r="L24" i="12"/>
  <c r="W25" i="12"/>
  <c r="S25" i="12"/>
  <c r="O25" i="12"/>
  <c r="K25" i="12"/>
  <c r="V25" i="12"/>
  <c r="R25" i="12"/>
  <c r="N25" i="12"/>
  <c r="W26" i="12"/>
  <c r="S26" i="12"/>
  <c r="O26" i="12"/>
  <c r="K26" i="12"/>
  <c r="V26" i="12"/>
  <c r="R26" i="12"/>
  <c r="N26" i="12"/>
  <c r="Y27" i="12"/>
  <c r="U27" i="12"/>
  <c r="Q27" i="12"/>
  <c r="X27" i="12"/>
  <c r="T27" i="12"/>
  <c r="P27" i="12"/>
  <c r="M27" i="12"/>
  <c r="L27" i="12"/>
  <c r="U28" i="12"/>
  <c r="Q28" i="12"/>
  <c r="M28" i="12"/>
  <c r="X28" i="12"/>
  <c r="T28" i="12"/>
  <c r="P28" i="12"/>
  <c r="L28" i="12"/>
  <c r="W29" i="12"/>
  <c r="S29" i="12"/>
  <c r="O29" i="12"/>
  <c r="K29" i="12"/>
  <c r="V29" i="12"/>
  <c r="R29" i="12"/>
  <c r="N29" i="12"/>
  <c r="W30" i="12"/>
  <c r="S30" i="12"/>
  <c r="O30" i="12"/>
  <c r="K30" i="12"/>
  <c r="V30" i="12"/>
  <c r="R30" i="12"/>
  <c r="N30" i="12"/>
  <c r="Y31" i="12"/>
  <c r="U31" i="12"/>
  <c r="Q31" i="12"/>
  <c r="M31" i="12"/>
  <c r="X31" i="12"/>
  <c r="T31" i="12"/>
  <c r="P31" i="12"/>
  <c r="L31" i="12"/>
  <c r="U32" i="12"/>
  <c r="Q32" i="12"/>
  <c r="M32" i="12"/>
  <c r="X32" i="12"/>
  <c r="T32" i="12"/>
  <c r="P32" i="12"/>
  <c r="L32" i="12"/>
  <c r="W33" i="12"/>
  <c r="S33" i="12"/>
  <c r="O33" i="12"/>
  <c r="K33" i="12"/>
  <c r="V33" i="12"/>
  <c r="R33" i="12"/>
  <c r="N33" i="12"/>
  <c r="W34" i="12"/>
  <c r="S34" i="12"/>
  <c r="O34" i="12"/>
  <c r="K34" i="12"/>
  <c r="V34" i="12"/>
  <c r="R34" i="12"/>
  <c r="N34" i="12"/>
  <c r="Y35" i="12"/>
  <c r="U35" i="12"/>
  <c r="Q35" i="12"/>
  <c r="M35" i="12"/>
  <c r="X35" i="12"/>
  <c r="T35" i="12"/>
  <c r="P35" i="12"/>
  <c r="L35" i="12"/>
  <c r="U36" i="12"/>
  <c r="Q36" i="12"/>
  <c r="M36" i="12"/>
  <c r="X36" i="12"/>
  <c r="T36" i="12"/>
  <c r="P36" i="12"/>
  <c r="L36" i="12"/>
  <c r="W37" i="12"/>
  <c r="S37" i="12"/>
  <c r="O37" i="12"/>
  <c r="K37" i="12"/>
  <c r="V37" i="12"/>
  <c r="R37" i="12"/>
  <c r="N37" i="12"/>
  <c r="W38" i="12"/>
  <c r="S38" i="12"/>
  <c r="O38" i="12"/>
  <c r="X38" i="12"/>
  <c r="P38" i="12"/>
  <c r="W39" i="12"/>
  <c r="O39" i="12"/>
  <c r="V39" i="12"/>
  <c r="N39" i="12"/>
  <c r="M13" i="12"/>
  <c r="Q13" i="12"/>
  <c r="U13" i="12"/>
  <c r="L13" i="12"/>
  <c r="T13" i="12"/>
  <c r="N13" i="12"/>
  <c r="V13" i="12"/>
  <c r="K13" i="12"/>
  <c r="O13" i="12"/>
  <c r="S13" i="12"/>
  <c r="W13" i="12"/>
  <c r="P13" i="12"/>
  <c r="X13" i="12"/>
  <c r="R13" i="12"/>
  <c r="Y13" i="12"/>
  <c r="L41" i="12"/>
  <c r="P41" i="12"/>
  <c r="T41" i="12"/>
  <c r="X41" i="12"/>
  <c r="M41" i="12"/>
  <c r="Q41" i="12"/>
  <c r="U41" i="12"/>
  <c r="Y41" i="12"/>
  <c r="N41" i="12"/>
  <c r="R41" i="12"/>
  <c r="V41" i="12"/>
  <c r="K41" i="12"/>
  <c r="O41" i="12"/>
  <c r="S41" i="12"/>
  <c r="W41" i="12"/>
  <c r="L45" i="12"/>
  <c r="P45" i="12"/>
  <c r="T45" i="12"/>
  <c r="X45" i="12"/>
  <c r="M45" i="12"/>
  <c r="Q45" i="12"/>
  <c r="U45" i="12"/>
  <c r="Y45" i="12"/>
  <c r="N45" i="12"/>
  <c r="R45" i="12"/>
  <c r="V45" i="12"/>
  <c r="K45" i="12"/>
  <c r="O45" i="12"/>
  <c r="S45" i="12"/>
  <c r="W45" i="12"/>
  <c r="L49" i="12"/>
  <c r="P49" i="12"/>
  <c r="T49" i="12"/>
  <c r="X49" i="12"/>
  <c r="M49" i="12"/>
  <c r="Q49" i="12"/>
  <c r="U49" i="12"/>
  <c r="Y49" i="12"/>
  <c r="N49" i="12"/>
  <c r="R49" i="12"/>
  <c r="V49" i="12"/>
  <c r="K49" i="12"/>
  <c r="O49" i="12"/>
  <c r="S49" i="12"/>
  <c r="W49" i="12"/>
  <c r="M53" i="12"/>
  <c r="Q53" i="12"/>
  <c r="U53" i="12"/>
  <c r="Y53" i="12"/>
  <c r="N53" i="12"/>
  <c r="R53" i="12"/>
  <c r="V53" i="12"/>
  <c r="K53" i="12"/>
  <c r="O53" i="12"/>
  <c r="S53" i="12"/>
  <c r="W53" i="12"/>
  <c r="L53" i="12"/>
  <c r="P53" i="12"/>
  <c r="T53" i="12"/>
  <c r="X53" i="12"/>
  <c r="M57" i="12"/>
  <c r="Q57" i="12"/>
  <c r="U57" i="12"/>
  <c r="Y57" i="12"/>
  <c r="N57" i="12"/>
  <c r="R57" i="12"/>
  <c r="V57" i="12"/>
  <c r="K57" i="12"/>
  <c r="O57" i="12"/>
  <c r="S57" i="12"/>
  <c r="W57" i="12"/>
  <c r="L57" i="12"/>
  <c r="P57" i="12"/>
  <c r="T57" i="12"/>
  <c r="X57" i="12"/>
  <c r="M61" i="12"/>
  <c r="Q61" i="12"/>
  <c r="U61" i="12"/>
  <c r="Y61" i="12"/>
  <c r="N61" i="12"/>
  <c r="R61" i="12"/>
  <c r="V61" i="12"/>
  <c r="K61" i="12"/>
  <c r="O61" i="12"/>
  <c r="S61" i="12"/>
  <c r="W61" i="12"/>
  <c r="L61" i="12"/>
  <c r="P61" i="12"/>
  <c r="T61" i="12"/>
  <c r="X61" i="12"/>
  <c r="M65" i="12"/>
  <c r="Q65" i="12"/>
  <c r="U65" i="12"/>
  <c r="Y65" i="12"/>
  <c r="N65" i="12"/>
  <c r="R65" i="12"/>
  <c r="V65" i="12"/>
  <c r="K65" i="12"/>
  <c r="O65" i="12"/>
  <c r="S65" i="12"/>
  <c r="W65" i="12"/>
  <c r="L65" i="12"/>
  <c r="P65" i="12"/>
  <c r="T65" i="12"/>
  <c r="X65" i="12"/>
  <c r="M69" i="12"/>
  <c r="Q69" i="12"/>
  <c r="U69" i="12"/>
  <c r="Y69" i="12"/>
  <c r="N69" i="12"/>
  <c r="R69" i="12"/>
  <c r="V69" i="12"/>
  <c r="K69" i="12"/>
  <c r="O69" i="12"/>
  <c r="S69" i="12"/>
  <c r="W69" i="12"/>
  <c r="L69" i="12"/>
  <c r="P69" i="12"/>
  <c r="T69" i="12"/>
  <c r="X69" i="12"/>
  <c r="L8" i="12"/>
  <c r="P8" i="12"/>
  <c r="T8" i="12"/>
  <c r="X8" i="12"/>
  <c r="M8" i="12"/>
  <c r="Q8" i="12"/>
  <c r="U8" i="12"/>
  <c r="N8" i="12"/>
  <c r="R8" i="12"/>
  <c r="V8" i="12"/>
  <c r="K8" i="12"/>
  <c r="O8" i="12"/>
  <c r="S8" i="12"/>
  <c r="W8" i="12"/>
  <c r="L12" i="12"/>
  <c r="P12" i="12"/>
  <c r="T12" i="12"/>
  <c r="X12" i="12"/>
  <c r="M12" i="12"/>
  <c r="Q12" i="12"/>
  <c r="U12" i="12"/>
  <c r="N12" i="12"/>
  <c r="R12" i="12"/>
  <c r="V12" i="12"/>
  <c r="K12" i="12"/>
  <c r="O12" i="12"/>
  <c r="S12" i="12"/>
  <c r="W12" i="12"/>
  <c r="K16" i="12"/>
  <c r="O16" i="12"/>
  <c r="S16" i="12"/>
  <c r="W16" i="12"/>
  <c r="R16" i="12"/>
  <c r="L16" i="12"/>
  <c r="T16" i="12"/>
  <c r="M16" i="12"/>
  <c r="Q16" i="12"/>
  <c r="U16" i="12"/>
  <c r="N16" i="12"/>
  <c r="V16" i="12"/>
  <c r="P16" i="12"/>
  <c r="X16" i="12"/>
  <c r="N40" i="12"/>
  <c r="R40" i="12"/>
  <c r="V40" i="12"/>
  <c r="K40" i="12"/>
  <c r="O40" i="12"/>
  <c r="S40" i="12"/>
  <c r="L40" i="12"/>
  <c r="P40" i="12"/>
  <c r="T40" i="12"/>
  <c r="X40" i="12"/>
  <c r="M40" i="12"/>
  <c r="Q40" i="12"/>
  <c r="U40" i="12"/>
  <c r="N44" i="12"/>
  <c r="R44" i="12"/>
  <c r="V44" i="12"/>
  <c r="K44" i="12"/>
  <c r="O44" i="12"/>
  <c r="S44" i="12"/>
  <c r="W44" i="12"/>
  <c r="L44" i="12"/>
  <c r="P44" i="12"/>
  <c r="T44" i="12"/>
  <c r="X44" i="12"/>
  <c r="M44" i="12"/>
  <c r="Q44" i="12"/>
  <c r="U44" i="12"/>
  <c r="N48" i="12"/>
  <c r="R48" i="12"/>
  <c r="V48" i="12"/>
  <c r="K48" i="12"/>
  <c r="O48" i="12"/>
  <c r="S48" i="12"/>
  <c r="W48" i="12"/>
  <c r="L48" i="12"/>
  <c r="P48" i="12"/>
  <c r="T48" i="12"/>
  <c r="X48" i="12"/>
  <c r="M48" i="12"/>
  <c r="Q48" i="12"/>
  <c r="U48" i="12"/>
  <c r="K52" i="12"/>
  <c r="O52" i="12"/>
  <c r="S52" i="12"/>
  <c r="W52" i="12"/>
  <c r="N52" i="12"/>
  <c r="R52" i="12"/>
  <c r="V52" i="12"/>
  <c r="Y52" i="12"/>
  <c r="M52" i="12"/>
  <c r="Q52" i="12"/>
  <c r="U52" i="12"/>
  <c r="L52" i="12"/>
  <c r="P52" i="12"/>
  <c r="T52" i="12"/>
  <c r="X52" i="12"/>
  <c r="K56" i="12"/>
  <c r="O56" i="12"/>
  <c r="S56" i="12"/>
  <c r="W56" i="12"/>
  <c r="N56" i="12"/>
  <c r="R56" i="12"/>
  <c r="V56" i="12"/>
  <c r="Y56" i="12"/>
  <c r="M56" i="12"/>
  <c r="Q56" i="12"/>
  <c r="U56" i="12"/>
  <c r="L56" i="12"/>
  <c r="P56" i="12"/>
  <c r="T56" i="12"/>
  <c r="X56" i="12"/>
  <c r="K60" i="12"/>
  <c r="O60" i="12"/>
  <c r="S60" i="12"/>
  <c r="W60" i="12"/>
  <c r="N60" i="12"/>
  <c r="R60" i="12"/>
  <c r="V60" i="12"/>
  <c r="Y60" i="12"/>
  <c r="M60" i="12"/>
  <c r="Q60" i="12"/>
  <c r="U60" i="12"/>
  <c r="L60" i="12"/>
  <c r="P60" i="12"/>
  <c r="T60" i="12"/>
  <c r="X60" i="12"/>
  <c r="K64" i="12"/>
  <c r="O64" i="12"/>
  <c r="S64" i="12"/>
  <c r="W64" i="12"/>
  <c r="N64" i="12"/>
  <c r="R64" i="12"/>
  <c r="V64" i="12"/>
  <c r="Y64" i="12"/>
  <c r="M64" i="12"/>
  <c r="Q64" i="12"/>
  <c r="U64" i="12"/>
  <c r="L64" i="12"/>
  <c r="P64" i="12"/>
  <c r="T64" i="12"/>
  <c r="X64" i="12"/>
  <c r="K68" i="12"/>
  <c r="O68" i="12"/>
  <c r="S68" i="12"/>
  <c r="W68" i="12"/>
  <c r="N68" i="12"/>
  <c r="R68" i="12"/>
  <c r="V68" i="12"/>
  <c r="M68" i="12"/>
  <c r="Q68" i="12"/>
  <c r="U68" i="12"/>
  <c r="L68" i="12"/>
  <c r="P68" i="12"/>
  <c r="T68" i="12"/>
  <c r="X68" i="12"/>
  <c r="Y12" i="12"/>
  <c r="Y20" i="12"/>
  <c r="Y28" i="12"/>
  <c r="Y36" i="12"/>
  <c r="Y44" i="12"/>
  <c r="Y5" i="12"/>
  <c r="U5" i="12"/>
  <c r="Q5" i="12"/>
  <c r="M5" i="12"/>
  <c r="X5" i="12"/>
  <c r="T5" i="12"/>
  <c r="P5" i="12"/>
  <c r="Y6" i="12"/>
  <c r="Y14" i="12"/>
  <c r="Y22" i="12"/>
  <c r="Y30" i="12"/>
  <c r="Y38" i="12"/>
  <c r="Y46" i="12"/>
  <c r="W20" i="12"/>
  <c r="S20" i="12"/>
  <c r="O20" i="12"/>
  <c r="K20" i="12"/>
  <c r="V20" i="12"/>
  <c r="R20" i="12"/>
  <c r="Y21" i="12"/>
  <c r="U21" i="12"/>
  <c r="Q21" i="12"/>
  <c r="M21" i="12"/>
  <c r="X21" i="12"/>
  <c r="T21" i="12"/>
  <c r="P21" i="12"/>
  <c r="U22" i="12"/>
  <c r="Q22" i="12"/>
  <c r="M22" i="12"/>
  <c r="X22" i="12"/>
  <c r="T22" i="12"/>
  <c r="P22" i="12"/>
  <c r="W23" i="12"/>
  <c r="S23" i="12"/>
  <c r="O23" i="12"/>
  <c r="K23" i="12"/>
  <c r="V23" i="12"/>
  <c r="R23" i="12"/>
  <c r="W24" i="12"/>
  <c r="S24" i="12"/>
  <c r="O24" i="12"/>
  <c r="K24" i="12"/>
  <c r="V24" i="12"/>
  <c r="R24" i="12"/>
  <c r="Y25" i="12"/>
  <c r="U25" i="12"/>
  <c r="Q25" i="12"/>
  <c r="M25" i="12"/>
  <c r="X25" i="12"/>
  <c r="T25" i="12"/>
  <c r="P25" i="12"/>
  <c r="U26" i="12"/>
  <c r="Q26" i="12"/>
  <c r="M26" i="12"/>
  <c r="X26" i="12"/>
  <c r="T26" i="12"/>
  <c r="P26" i="12"/>
  <c r="W27" i="12"/>
  <c r="S27" i="12"/>
  <c r="O27" i="12"/>
  <c r="V27" i="12"/>
  <c r="R27" i="12"/>
  <c r="N27" i="12"/>
  <c r="W28" i="12"/>
  <c r="S28" i="12"/>
  <c r="O28" i="12"/>
  <c r="K28" i="12"/>
  <c r="V28" i="12"/>
  <c r="R28" i="12"/>
  <c r="Y29" i="12"/>
  <c r="U29" i="12"/>
  <c r="Q29" i="12"/>
  <c r="M29" i="12"/>
  <c r="X29" i="12"/>
  <c r="T29" i="12"/>
  <c r="P29" i="12"/>
  <c r="U30" i="12"/>
  <c r="Q30" i="12"/>
  <c r="M30" i="12"/>
  <c r="X30" i="12"/>
  <c r="T30" i="12"/>
  <c r="P30" i="12"/>
  <c r="W31" i="12"/>
  <c r="S31" i="12"/>
  <c r="O31" i="12"/>
  <c r="K31" i="12"/>
  <c r="V31" i="12"/>
  <c r="R31" i="12"/>
  <c r="W32" i="12"/>
  <c r="S32" i="12"/>
  <c r="O32" i="12"/>
  <c r="K32" i="12"/>
  <c r="V32" i="12"/>
  <c r="R32" i="12"/>
  <c r="Y33" i="12"/>
  <c r="U33" i="12"/>
  <c r="Q33" i="12"/>
  <c r="M33" i="12"/>
  <c r="X33" i="12"/>
  <c r="T33" i="12"/>
  <c r="P33" i="12"/>
  <c r="U34" i="12"/>
  <c r="Q34" i="12"/>
  <c r="M34" i="12"/>
  <c r="X34" i="12"/>
  <c r="T34" i="12"/>
  <c r="P34" i="12"/>
  <c r="W35" i="12"/>
  <c r="S35" i="12"/>
  <c r="O35" i="12"/>
  <c r="K35" i="12"/>
  <c r="V35" i="12"/>
  <c r="R35" i="12"/>
  <c r="W36" i="12"/>
  <c r="S36" i="12"/>
  <c r="O36" i="12"/>
  <c r="K36" i="12"/>
  <c r="V36" i="12"/>
  <c r="R36" i="12"/>
  <c r="Y37" i="12"/>
  <c r="U37" i="12"/>
  <c r="Q37" i="12"/>
  <c r="M37" i="12"/>
  <c r="X37" i="12"/>
  <c r="T37" i="12"/>
  <c r="P37" i="12"/>
  <c r="U38" i="12"/>
  <c r="Q38" i="12"/>
  <c r="M38" i="12"/>
  <c r="T38" i="12"/>
  <c r="L38" i="12"/>
  <c r="S39" i="12"/>
  <c r="K39" i="12"/>
  <c r="R39" i="12"/>
  <c r="W40" i="12"/>
  <c r="AI992" i="12" l="1"/>
  <c r="AE992" i="12"/>
  <c r="AG992" i="12"/>
  <c r="AD992" i="12"/>
  <c r="AI988" i="12"/>
  <c r="AE988" i="12"/>
  <c r="AG988" i="12"/>
  <c r="AD988" i="12"/>
  <c r="AI984" i="12"/>
  <c r="AE984" i="12"/>
  <c r="AG984" i="12"/>
  <c r="AD984" i="12"/>
  <c r="AI980" i="12"/>
  <c r="AE980" i="12"/>
  <c r="AG980" i="12"/>
  <c r="AD980" i="12"/>
  <c r="AI976" i="12"/>
  <c r="AE976" i="12"/>
  <c r="AG976" i="12"/>
  <c r="AD976" i="12"/>
  <c r="AI972" i="12"/>
  <c r="AE972" i="12"/>
  <c r="AG972" i="12"/>
  <c r="AD972" i="12"/>
  <c r="AI968" i="12"/>
  <c r="AD968" i="12"/>
  <c r="AE968" i="12"/>
  <c r="AG968" i="12"/>
  <c r="AI964" i="12"/>
  <c r="AE964" i="12"/>
  <c r="AG964" i="12"/>
  <c r="AD964" i="12"/>
  <c r="AI960" i="12"/>
  <c r="AE960" i="12"/>
  <c r="AG960" i="12"/>
  <c r="AD960" i="12"/>
  <c r="AI956" i="12"/>
  <c r="AD956" i="12"/>
  <c r="AE956" i="12"/>
  <c r="AG956" i="12"/>
  <c r="AI952" i="12"/>
  <c r="AD952" i="12"/>
  <c r="AE952" i="12"/>
  <c r="AG952" i="12"/>
  <c r="AI948" i="12"/>
  <c r="AD948" i="12"/>
  <c r="AE948" i="12"/>
  <c r="AG948" i="12"/>
  <c r="AI944" i="12"/>
  <c r="AE944" i="12"/>
  <c r="AG944" i="12"/>
  <c r="AD944" i="12"/>
  <c r="AI940" i="12"/>
  <c r="AE940" i="12"/>
  <c r="AG940" i="12"/>
  <c r="AD940" i="12"/>
  <c r="AI936" i="12"/>
  <c r="AD936" i="12"/>
  <c r="AE936" i="12"/>
  <c r="AG936" i="12"/>
  <c r="AI932" i="12"/>
  <c r="AE932" i="12"/>
  <c r="AG932" i="12"/>
  <c r="AD932" i="12"/>
  <c r="AI928" i="12"/>
  <c r="AE928" i="12"/>
  <c r="AG928" i="12"/>
  <c r="AD928" i="12"/>
  <c r="AI924" i="12"/>
  <c r="AE924" i="12"/>
  <c r="AG924" i="12"/>
  <c r="AD924" i="12"/>
  <c r="AI920" i="12"/>
  <c r="AE920" i="12"/>
  <c r="AG920" i="12"/>
  <c r="AD920" i="12"/>
  <c r="AI916" i="12"/>
  <c r="AE916" i="12"/>
  <c r="AG916" i="12"/>
  <c r="AD916" i="12"/>
  <c r="AI912" i="12"/>
  <c r="AE912" i="12"/>
  <c r="AG912" i="12"/>
  <c r="AD912" i="12"/>
  <c r="AI908" i="12"/>
  <c r="AE908" i="12"/>
  <c r="AG908" i="12"/>
  <c r="AD908" i="12"/>
  <c r="AI904" i="12"/>
  <c r="AE904" i="12"/>
  <c r="AG904" i="12"/>
  <c r="AD904" i="12"/>
  <c r="AI900" i="12"/>
  <c r="AE900" i="12"/>
  <c r="AG900" i="12"/>
  <c r="AD900" i="12"/>
  <c r="AI896" i="12"/>
  <c r="AE896" i="12"/>
  <c r="AG896" i="12"/>
  <c r="AD896" i="12"/>
  <c r="AI892" i="12"/>
  <c r="AE892" i="12"/>
  <c r="AG892" i="12"/>
  <c r="AD892" i="12"/>
  <c r="AI888" i="12"/>
  <c r="AE888" i="12"/>
  <c r="AG888" i="12"/>
  <c r="AD888" i="12"/>
  <c r="AI884" i="12"/>
  <c r="AE884" i="12"/>
  <c r="AG884" i="12"/>
  <c r="AD884" i="12"/>
  <c r="AI880" i="12"/>
  <c r="AE880" i="12"/>
  <c r="AG880" i="12"/>
  <c r="AD880" i="12"/>
  <c r="AI876" i="12"/>
  <c r="AE876" i="12"/>
  <c r="AG876" i="12"/>
  <c r="AD876" i="12"/>
  <c r="AI872" i="12"/>
  <c r="AE872" i="12"/>
  <c r="AG872" i="12"/>
  <c r="AD872" i="12"/>
  <c r="AI868" i="12"/>
  <c r="AE868" i="12"/>
  <c r="AG868" i="12"/>
  <c r="AD868" i="12"/>
  <c r="AI864" i="12"/>
  <c r="AE864" i="12"/>
  <c r="AG864" i="12"/>
  <c r="AD864" i="12"/>
  <c r="AI860" i="12"/>
  <c r="AE860" i="12"/>
  <c r="AG860" i="12"/>
  <c r="AD860" i="12"/>
  <c r="AI856" i="12"/>
  <c r="AE856" i="12"/>
  <c r="AG856" i="12"/>
  <c r="AD856" i="12"/>
  <c r="AI852" i="12"/>
  <c r="AE852" i="12"/>
  <c r="AG852" i="12"/>
  <c r="AD852" i="12"/>
  <c r="AI848" i="12"/>
  <c r="AE848" i="12"/>
  <c r="AG848" i="12"/>
  <c r="AD848" i="12"/>
  <c r="AI844" i="12"/>
  <c r="AE844" i="12"/>
  <c r="AG844" i="12"/>
  <c r="AD844" i="12"/>
  <c r="AI840" i="12"/>
  <c r="AE840" i="12"/>
  <c r="AG840" i="12"/>
  <c r="AD840" i="12"/>
  <c r="AI836" i="12"/>
  <c r="AE836" i="12"/>
  <c r="AG836" i="12"/>
  <c r="AD836" i="12"/>
  <c r="AI832" i="12"/>
  <c r="AE832" i="12"/>
  <c r="AG832" i="12"/>
  <c r="AD832" i="12"/>
  <c r="AI828" i="12"/>
  <c r="AE828" i="12"/>
  <c r="AG828" i="12"/>
  <c r="AD828" i="12"/>
  <c r="AI824" i="12"/>
  <c r="AE824" i="12"/>
  <c r="AG824" i="12"/>
  <c r="AD824" i="12"/>
  <c r="AI820" i="12"/>
  <c r="AE820" i="12"/>
  <c r="AG820" i="12"/>
  <c r="AD820" i="12"/>
  <c r="AI816" i="12"/>
  <c r="AE816" i="12"/>
  <c r="AG816" i="12"/>
  <c r="AD816" i="12"/>
  <c r="AI812" i="12"/>
  <c r="AE812" i="12"/>
  <c r="AG812" i="12"/>
  <c r="AD812" i="12"/>
  <c r="AI808" i="12"/>
  <c r="AE808" i="12"/>
  <c r="AG808" i="12"/>
  <c r="AD808" i="12"/>
  <c r="AI804" i="12"/>
  <c r="AE804" i="12"/>
  <c r="AG804" i="12"/>
  <c r="AD804" i="12"/>
  <c r="AI800" i="12"/>
  <c r="AE800" i="12"/>
  <c r="AG800" i="12"/>
  <c r="AD800" i="12"/>
  <c r="AI796" i="12"/>
  <c r="AE796" i="12"/>
  <c r="AG796" i="12"/>
  <c r="AD796" i="12"/>
  <c r="AI792" i="12"/>
  <c r="AD792" i="12"/>
  <c r="AE792" i="12"/>
  <c r="AG792" i="12"/>
  <c r="AI788" i="12"/>
  <c r="AD788" i="12"/>
  <c r="AE788" i="12"/>
  <c r="AG788" i="12"/>
  <c r="AI784" i="12"/>
  <c r="AD784" i="12"/>
  <c r="AE784" i="12"/>
  <c r="AG784" i="12"/>
  <c r="AI780" i="12"/>
  <c r="AD780" i="12"/>
  <c r="AE780" i="12"/>
  <c r="AG780" i="12"/>
  <c r="AI776" i="12"/>
  <c r="AD776" i="12"/>
  <c r="AE776" i="12"/>
  <c r="AG776" i="12"/>
  <c r="AI772" i="12"/>
  <c r="AE772" i="12"/>
  <c r="AG772" i="12"/>
  <c r="AD772" i="12"/>
  <c r="AI768" i="12"/>
  <c r="AE768" i="12"/>
  <c r="AG768" i="12"/>
  <c r="AD768" i="12"/>
  <c r="AI764" i="12"/>
  <c r="AE764" i="12"/>
  <c r="AG764" i="12"/>
  <c r="AD764" i="12"/>
  <c r="AI760" i="12"/>
  <c r="AE760" i="12"/>
  <c r="AG760" i="12"/>
  <c r="AD760" i="12"/>
  <c r="AI756" i="12"/>
  <c r="AE756" i="12"/>
  <c r="AG756" i="12"/>
  <c r="AD756" i="12"/>
  <c r="AI752" i="12"/>
  <c r="AD752" i="12"/>
  <c r="AE752" i="12"/>
  <c r="AG752" i="12"/>
  <c r="AI748" i="12"/>
  <c r="AD748" i="12"/>
  <c r="AE748" i="12"/>
  <c r="AG748" i="12"/>
  <c r="AI744" i="12"/>
  <c r="AD744" i="12"/>
  <c r="AE744" i="12"/>
  <c r="AG744" i="12"/>
  <c r="AI740" i="12"/>
  <c r="AD740" i="12"/>
  <c r="AE740" i="12"/>
  <c r="AG740" i="12"/>
  <c r="AI736" i="12"/>
  <c r="AD736" i="12"/>
  <c r="AE736" i="12"/>
  <c r="AG736" i="12"/>
  <c r="AI732" i="12"/>
  <c r="AD732" i="12"/>
  <c r="AE732" i="12"/>
  <c r="AG732" i="12"/>
  <c r="AI728" i="12"/>
  <c r="AD728" i="12"/>
  <c r="AE728" i="12"/>
  <c r="AG728" i="12"/>
  <c r="AI724" i="12"/>
  <c r="AD724" i="12"/>
  <c r="AE724" i="12"/>
  <c r="AG724" i="12"/>
  <c r="AI720" i="12"/>
  <c r="AD720" i="12"/>
  <c r="AE720" i="12"/>
  <c r="AG720" i="12"/>
  <c r="AI716" i="12"/>
  <c r="AD716" i="12"/>
  <c r="AE716" i="12"/>
  <c r="AG716" i="12"/>
  <c r="AI712" i="12"/>
  <c r="AD712" i="12"/>
  <c r="AE712" i="12"/>
  <c r="AG712" i="12"/>
  <c r="AI708" i="12"/>
  <c r="AD708" i="12"/>
  <c r="AE708" i="12"/>
  <c r="AG708" i="12"/>
  <c r="AI704" i="12"/>
  <c r="AD704" i="12"/>
  <c r="AE704" i="12"/>
  <c r="AG704" i="12"/>
  <c r="AI700" i="12"/>
  <c r="AG700" i="12"/>
  <c r="AD700" i="12"/>
  <c r="AE700" i="12"/>
  <c r="AI696" i="12"/>
  <c r="AG696" i="12"/>
  <c r="AD696" i="12"/>
  <c r="AE696" i="12"/>
  <c r="AI692" i="12"/>
  <c r="AG692" i="12"/>
  <c r="AD692" i="12"/>
  <c r="AE692" i="12"/>
  <c r="AI688" i="12"/>
  <c r="AG688" i="12"/>
  <c r="AD688" i="12"/>
  <c r="AE688" i="12"/>
  <c r="AI684" i="12"/>
  <c r="AG684" i="12"/>
  <c r="AD684" i="12"/>
  <c r="AE684" i="12"/>
  <c r="AI680" i="12"/>
  <c r="AG680" i="12"/>
  <c r="AD680" i="12"/>
  <c r="AE680" i="12"/>
  <c r="AI676" i="12"/>
  <c r="AG676" i="12"/>
  <c r="AD676" i="12"/>
  <c r="AE676" i="12"/>
  <c r="AI672" i="12"/>
  <c r="AD672" i="12"/>
  <c r="AE672" i="12"/>
  <c r="AG672" i="12"/>
  <c r="AI668" i="12"/>
  <c r="AD668" i="12"/>
  <c r="AE668" i="12"/>
  <c r="AG668" i="12"/>
  <c r="AI664" i="12"/>
  <c r="AD664" i="12"/>
  <c r="AE664" i="12"/>
  <c r="AG664" i="12"/>
  <c r="AI660" i="12"/>
  <c r="AD660" i="12"/>
  <c r="AE660" i="12"/>
  <c r="AG660" i="12"/>
  <c r="AI656" i="12"/>
  <c r="AD656" i="12"/>
  <c r="AE656" i="12"/>
  <c r="AG656" i="12"/>
  <c r="AI652" i="12"/>
  <c r="AD652" i="12"/>
  <c r="AE652" i="12"/>
  <c r="AG652" i="12"/>
  <c r="AI648" i="12"/>
  <c r="AD648" i="12"/>
  <c r="AE648" i="12"/>
  <c r="AG648" i="12"/>
  <c r="AI644" i="12"/>
  <c r="AD644" i="12"/>
  <c r="AE644" i="12"/>
  <c r="AG644" i="12"/>
  <c r="AI640" i="12"/>
  <c r="AD640" i="12"/>
  <c r="AE640" i="12"/>
  <c r="AG640" i="12"/>
  <c r="AI636" i="12"/>
  <c r="AD636" i="12"/>
  <c r="AE636" i="12"/>
  <c r="AG636" i="12"/>
  <c r="AI632" i="12"/>
  <c r="AD632" i="12"/>
  <c r="AE632" i="12"/>
  <c r="AG632" i="12"/>
  <c r="AI628" i="12"/>
  <c r="AD628" i="12"/>
  <c r="AE628" i="12"/>
  <c r="AG628" i="12"/>
  <c r="AI624" i="12"/>
  <c r="AD624" i="12"/>
  <c r="AE624" i="12"/>
  <c r="AG624" i="12"/>
  <c r="AI620" i="12"/>
  <c r="AD620" i="12"/>
  <c r="AE620" i="12"/>
  <c r="AG620" i="12"/>
  <c r="AI616" i="12"/>
  <c r="AD616" i="12"/>
  <c r="AE616" i="12"/>
  <c r="AG616" i="12"/>
  <c r="AI612" i="12"/>
  <c r="AD612" i="12"/>
  <c r="AE612" i="12"/>
  <c r="AG612" i="12"/>
  <c r="AI608" i="12"/>
  <c r="AD608" i="12"/>
  <c r="AE608" i="12"/>
  <c r="AG608" i="12"/>
  <c r="AI604" i="12"/>
  <c r="AD604" i="12"/>
  <c r="AE604" i="12"/>
  <c r="AG604" i="12"/>
  <c r="AI600" i="12"/>
  <c r="AD600" i="12"/>
  <c r="AE600" i="12"/>
  <c r="AG600" i="12"/>
  <c r="AI596" i="12"/>
  <c r="AD596" i="12"/>
  <c r="AE596" i="12"/>
  <c r="AG596" i="12"/>
  <c r="AI592" i="12"/>
  <c r="AD592" i="12"/>
  <c r="AE592" i="12"/>
  <c r="AG592" i="12"/>
  <c r="AI588" i="12"/>
  <c r="AD588" i="12"/>
  <c r="AE588" i="12"/>
  <c r="AG588" i="12"/>
  <c r="AI584" i="12"/>
  <c r="AD584" i="12"/>
  <c r="AE584" i="12"/>
  <c r="AG584" i="12"/>
  <c r="AI580" i="12"/>
  <c r="AD580" i="12"/>
  <c r="AE580" i="12"/>
  <c r="AG580" i="12"/>
  <c r="AI576" i="12"/>
  <c r="AD576" i="12"/>
  <c r="AE576" i="12"/>
  <c r="AG576" i="12"/>
  <c r="AI572" i="12"/>
  <c r="AD572" i="12"/>
  <c r="AE572" i="12"/>
  <c r="AG572" i="12"/>
  <c r="AI568" i="12"/>
  <c r="AD568" i="12"/>
  <c r="AE568" i="12"/>
  <c r="AG568" i="12"/>
  <c r="AI564" i="12"/>
  <c r="AD564" i="12"/>
  <c r="AE564" i="12"/>
  <c r="AG564" i="12"/>
  <c r="AI560" i="12"/>
  <c r="AD560" i="12"/>
  <c r="AE560" i="12"/>
  <c r="AG560" i="12"/>
  <c r="AI556" i="12"/>
  <c r="AD556" i="12"/>
  <c r="AE556" i="12"/>
  <c r="AG556" i="12"/>
  <c r="AI552" i="12"/>
  <c r="AD552" i="12"/>
  <c r="AE552" i="12"/>
  <c r="AG552" i="12"/>
  <c r="AI548" i="12"/>
  <c r="AD548" i="12"/>
  <c r="AE548" i="12"/>
  <c r="AG548" i="12"/>
  <c r="AI544" i="12"/>
  <c r="AD544" i="12"/>
  <c r="AE544" i="12"/>
  <c r="AG544" i="12"/>
  <c r="AI540" i="12"/>
  <c r="AD540" i="12"/>
  <c r="AE540" i="12"/>
  <c r="AG540" i="12"/>
  <c r="AI536" i="12"/>
  <c r="AD536" i="12"/>
  <c r="AE536" i="12"/>
  <c r="AG536" i="12"/>
  <c r="AI532" i="12"/>
  <c r="AD532" i="12"/>
  <c r="AE532" i="12"/>
  <c r="AG532" i="12"/>
  <c r="AI528" i="12"/>
  <c r="AD528" i="12"/>
  <c r="AE528" i="12"/>
  <c r="AG528" i="12"/>
  <c r="AI524" i="12"/>
  <c r="AD524" i="12"/>
  <c r="AE524" i="12"/>
  <c r="AG524" i="12"/>
  <c r="AI520" i="12"/>
  <c r="AD520" i="12"/>
  <c r="AE520" i="12"/>
  <c r="AG520" i="12"/>
  <c r="AI516" i="12"/>
  <c r="AD516" i="12"/>
  <c r="AE516" i="12"/>
  <c r="AG516" i="12"/>
  <c r="AI512" i="12"/>
  <c r="AD512" i="12"/>
  <c r="AE512" i="12"/>
  <c r="AG512" i="12"/>
  <c r="AI508" i="12"/>
  <c r="AD508" i="12"/>
  <c r="AE508" i="12"/>
  <c r="AG508" i="12"/>
  <c r="AI504" i="12"/>
  <c r="AD504" i="12"/>
  <c r="AE504" i="12"/>
  <c r="AG504" i="12"/>
  <c r="AI500" i="12"/>
  <c r="AD500" i="12"/>
  <c r="AE500" i="12"/>
  <c r="AG500" i="12"/>
  <c r="AI496" i="12"/>
  <c r="AD496" i="12"/>
  <c r="AE496" i="12"/>
  <c r="AG496" i="12"/>
  <c r="AI492" i="12"/>
  <c r="AD492" i="12"/>
  <c r="AE492" i="12"/>
  <c r="AG492" i="12"/>
  <c r="AI488" i="12"/>
  <c r="AD488" i="12"/>
  <c r="AE488" i="12"/>
  <c r="AG488" i="12"/>
  <c r="AI484" i="12"/>
  <c r="AD484" i="12"/>
  <c r="AE484" i="12"/>
  <c r="AG484" i="12"/>
  <c r="AI480" i="12"/>
  <c r="AD480" i="12"/>
  <c r="AE480" i="12"/>
  <c r="AG480" i="12"/>
  <c r="AI476" i="12"/>
  <c r="AD476" i="12"/>
  <c r="AE476" i="12"/>
  <c r="AG476" i="12"/>
  <c r="AI472" i="12"/>
  <c r="AD472" i="12"/>
  <c r="AE472" i="12"/>
  <c r="AG472" i="12"/>
  <c r="AI468" i="12"/>
  <c r="AD468" i="12"/>
  <c r="AE468" i="12"/>
  <c r="AG468" i="12"/>
  <c r="AI464" i="12"/>
  <c r="AD464" i="12"/>
  <c r="AE464" i="12"/>
  <c r="AG464" i="12"/>
  <c r="AI460" i="12"/>
  <c r="AD460" i="12"/>
  <c r="AE460" i="12"/>
  <c r="AG460" i="12"/>
  <c r="AI456" i="12"/>
  <c r="AD456" i="12"/>
  <c r="AE456" i="12"/>
  <c r="AG456" i="12"/>
  <c r="AI452" i="12"/>
  <c r="AD452" i="12"/>
  <c r="AE452" i="12"/>
  <c r="AG452" i="12"/>
  <c r="AI448" i="12"/>
  <c r="AD448" i="12"/>
  <c r="AE448" i="12"/>
  <c r="AG448" i="12"/>
  <c r="AI444" i="12"/>
  <c r="AD444" i="12"/>
  <c r="AE444" i="12"/>
  <c r="AG444" i="12"/>
  <c r="AI440" i="12"/>
  <c r="AD440" i="12"/>
  <c r="AE440" i="12"/>
  <c r="AG440" i="12"/>
  <c r="AI436" i="12"/>
  <c r="AD436" i="12"/>
  <c r="AE436" i="12"/>
  <c r="AG436" i="12"/>
  <c r="AI432" i="12"/>
  <c r="AD432" i="12"/>
  <c r="AE432" i="12"/>
  <c r="AG432" i="12"/>
  <c r="AI428" i="12"/>
  <c r="AD428" i="12"/>
  <c r="AE428" i="12"/>
  <c r="AG428" i="12"/>
  <c r="AI424" i="12"/>
  <c r="AD424" i="12"/>
  <c r="AE424" i="12"/>
  <c r="AG424" i="12"/>
  <c r="AI420" i="12"/>
  <c r="AD420" i="12"/>
  <c r="AE420" i="12"/>
  <c r="AG420" i="12"/>
  <c r="AI416" i="12"/>
  <c r="AD416" i="12"/>
  <c r="AE416" i="12"/>
  <c r="AG416" i="12"/>
  <c r="AI412" i="12"/>
  <c r="AD412" i="12"/>
  <c r="AE412" i="12"/>
  <c r="AG412" i="12"/>
  <c r="AI408" i="12"/>
  <c r="AD408" i="12"/>
  <c r="AE408" i="12"/>
  <c r="AG408" i="12"/>
  <c r="AI404" i="12"/>
  <c r="AD404" i="12"/>
  <c r="AE404" i="12"/>
  <c r="AG404" i="12"/>
  <c r="AI400" i="12"/>
  <c r="AD400" i="12"/>
  <c r="AE400" i="12"/>
  <c r="AG400" i="12"/>
  <c r="AI396" i="12"/>
  <c r="AD396" i="12"/>
  <c r="AE396" i="12"/>
  <c r="AG396" i="12"/>
  <c r="AI392" i="12"/>
  <c r="AD392" i="12"/>
  <c r="AE392" i="12"/>
  <c r="AG392" i="12"/>
  <c r="AI388" i="12"/>
  <c r="AD388" i="12"/>
  <c r="AE388" i="12"/>
  <c r="AG388" i="12"/>
  <c r="AI384" i="12"/>
  <c r="AD384" i="12"/>
  <c r="AE384" i="12"/>
  <c r="AG384" i="12"/>
  <c r="AI380" i="12"/>
  <c r="AD380" i="12"/>
  <c r="AE380" i="12"/>
  <c r="AG380" i="12"/>
  <c r="AI376" i="12"/>
  <c r="AD376" i="12"/>
  <c r="AE376" i="12"/>
  <c r="AG376" i="12"/>
  <c r="AI372" i="12"/>
  <c r="AD372" i="12"/>
  <c r="AE372" i="12"/>
  <c r="AG372" i="12"/>
  <c r="AI368" i="12"/>
  <c r="AD368" i="12"/>
  <c r="AE368" i="12"/>
  <c r="AG368" i="12"/>
  <c r="AI364" i="12"/>
  <c r="AD364" i="12"/>
  <c r="AE364" i="12"/>
  <c r="AG364" i="12"/>
  <c r="AI360" i="12"/>
  <c r="AD360" i="12"/>
  <c r="AE360" i="12"/>
  <c r="AG360" i="12"/>
  <c r="AI356" i="12"/>
  <c r="AD356" i="12"/>
  <c r="AE356" i="12"/>
  <c r="AG356" i="12"/>
  <c r="AI352" i="12"/>
  <c r="AD352" i="12"/>
  <c r="AE352" i="12"/>
  <c r="AG352" i="12"/>
  <c r="AI348" i="12"/>
  <c r="AD348" i="12"/>
  <c r="AE348" i="12"/>
  <c r="AG348" i="12"/>
  <c r="AI344" i="12"/>
  <c r="AD344" i="12"/>
  <c r="AE344" i="12"/>
  <c r="AG344" i="12"/>
  <c r="AI340" i="12"/>
  <c r="AD340" i="12"/>
  <c r="AE340" i="12"/>
  <c r="AG340" i="12"/>
  <c r="AI336" i="12"/>
  <c r="AD336" i="12"/>
  <c r="AE336" i="12"/>
  <c r="AG336" i="12"/>
  <c r="AI332" i="12"/>
  <c r="AD332" i="12"/>
  <c r="AE332" i="12"/>
  <c r="AG332" i="12"/>
  <c r="AI328" i="12"/>
  <c r="AD328" i="12"/>
  <c r="AE328" i="12"/>
  <c r="AG328" i="12"/>
  <c r="AI324" i="12"/>
  <c r="AD324" i="12"/>
  <c r="AE324" i="12"/>
  <c r="AG324" i="12"/>
  <c r="AI320" i="12"/>
  <c r="AD320" i="12"/>
  <c r="AE320" i="12"/>
  <c r="AG320" i="12"/>
  <c r="AI316" i="12"/>
  <c r="AD316" i="12"/>
  <c r="AE316" i="12"/>
  <c r="AG316" i="12"/>
  <c r="AI5" i="12"/>
  <c r="AE5" i="12"/>
  <c r="AG5" i="12"/>
  <c r="AD5" i="12"/>
  <c r="AI991" i="12"/>
  <c r="AD991" i="12"/>
  <c r="AE991" i="12"/>
  <c r="AG991" i="12"/>
  <c r="AI987" i="12"/>
  <c r="AD987" i="12"/>
  <c r="AE987" i="12"/>
  <c r="AG987" i="12"/>
  <c r="AI983" i="12"/>
  <c r="AD983" i="12"/>
  <c r="AE983" i="12"/>
  <c r="AG983" i="12"/>
  <c r="AI979" i="12"/>
  <c r="AD979" i="12"/>
  <c r="AE979" i="12"/>
  <c r="AG979" i="12"/>
  <c r="AI975" i="12"/>
  <c r="AD975" i="12"/>
  <c r="AE975" i="12"/>
  <c r="AG975" i="12"/>
  <c r="AI971" i="12"/>
  <c r="AD971" i="12"/>
  <c r="AE971" i="12"/>
  <c r="AG971" i="12"/>
  <c r="AI967" i="12"/>
  <c r="AG967" i="12"/>
  <c r="AD967" i="12"/>
  <c r="AE967" i="12"/>
  <c r="AI963" i="12"/>
  <c r="AG963" i="12"/>
  <c r="AD963" i="12"/>
  <c r="AE963" i="12"/>
  <c r="AI959" i="12"/>
  <c r="AG959" i="12"/>
  <c r="AD959" i="12"/>
  <c r="AE959" i="12"/>
  <c r="AI955" i="12"/>
  <c r="AG955" i="12"/>
  <c r="AD955" i="12"/>
  <c r="AE955" i="12"/>
  <c r="AI951" i="12"/>
  <c r="AG951" i="12"/>
  <c r="AD951" i="12"/>
  <c r="AE951" i="12"/>
  <c r="AI947" i="12"/>
  <c r="AG947" i="12"/>
  <c r="AD947" i="12"/>
  <c r="AE947" i="12"/>
  <c r="AI943" i="12"/>
  <c r="AD943" i="12"/>
  <c r="AE943" i="12"/>
  <c r="AG943" i="12"/>
  <c r="AI939" i="12"/>
  <c r="AD939" i="12"/>
  <c r="AE939" i="12"/>
  <c r="AG939" i="12"/>
  <c r="AI935" i="12"/>
  <c r="AG935" i="12"/>
  <c r="AD935" i="12"/>
  <c r="AE935" i="12"/>
  <c r="AI931" i="12"/>
  <c r="AG931" i="12"/>
  <c r="AD931" i="12"/>
  <c r="AE931" i="12"/>
  <c r="AI927" i="12"/>
  <c r="AD927" i="12"/>
  <c r="AE927" i="12"/>
  <c r="AG927" i="12"/>
  <c r="AI923" i="12"/>
  <c r="AD923" i="12"/>
  <c r="AE923" i="12"/>
  <c r="AG923" i="12"/>
  <c r="AI919" i="12"/>
  <c r="AD919" i="12"/>
  <c r="AE919" i="12"/>
  <c r="AG919" i="12"/>
  <c r="AI915" i="12"/>
  <c r="AD915" i="12"/>
  <c r="AE915" i="12"/>
  <c r="AG915" i="12"/>
  <c r="AI911" i="12"/>
  <c r="AD911" i="12"/>
  <c r="AE911" i="12"/>
  <c r="AG911" i="12"/>
  <c r="AI907" i="12"/>
  <c r="AD907" i="12"/>
  <c r="AE907" i="12"/>
  <c r="AG907" i="12"/>
  <c r="AI903" i="12"/>
  <c r="AD903" i="12"/>
  <c r="AE903" i="12"/>
  <c r="AG903" i="12"/>
  <c r="AI899" i="12"/>
  <c r="AD899" i="12"/>
  <c r="AE899" i="12"/>
  <c r="AG899" i="12"/>
  <c r="AI895" i="12"/>
  <c r="AD895" i="12"/>
  <c r="AE895" i="12"/>
  <c r="AG895" i="12"/>
  <c r="AI891" i="12"/>
  <c r="AD891" i="12"/>
  <c r="AE891" i="12"/>
  <c r="AG891" i="12"/>
  <c r="AI887" i="12"/>
  <c r="AD887" i="12"/>
  <c r="AE887" i="12"/>
  <c r="AG887" i="12"/>
  <c r="AI883" i="12"/>
  <c r="AD883" i="12"/>
  <c r="AE883" i="12"/>
  <c r="AG883" i="12"/>
  <c r="AI879" i="12"/>
  <c r="AD879" i="12"/>
  <c r="AE879" i="12"/>
  <c r="AG879" i="12"/>
  <c r="AI875" i="12"/>
  <c r="AD875" i="12"/>
  <c r="AE875" i="12"/>
  <c r="AG875" i="12"/>
  <c r="AI871" i="12"/>
  <c r="AD871" i="12"/>
  <c r="AE871" i="12"/>
  <c r="AG871" i="12"/>
  <c r="AI867" i="12"/>
  <c r="AD867" i="12"/>
  <c r="AE867" i="12"/>
  <c r="AG867" i="12"/>
  <c r="AI863" i="12"/>
  <c r="AD863" i="12"/>
  <c r="AE863" i="12"/>
  <c r="AG863" i="12"/>
  <c r="AI859" i="12"/>
  <c r="AD859" i="12"/>
  <c r="AE859" i="12"/>
  <c r="AG859" i="12"/>
  <c r="AI855" i="12"/>
  <c r="AD855" i="12"/>
  <c r="AE855" i="12"/>
  <c r="AG855" i="12"/>
  <c r="AI851" i="12"/>
  <c r="AD851" i="12"/>
  <c r="AE851" i="12"/>
  <c r="AG851" i="12"/>
  <c r="AI847" i="12"/>
  <c r="AD847" i="12"/>
  <c r="AE847" i="12"/>
  <c r="AG847" i="12"/>
  <c r="AI843" i="12"/>
  <c r="AD843" i="12"/>
  <c r="AE843" i="12"/>
  <c r="AG843" i="12"/>
  <c r="AI839" i="12"/>
  <c r="AD839" i="12"/>
  <c r="AE839" i="12"/>
  <c r="AG839" i="12"/>
  <c r="AI835" i="12"/>
  <c r="AD835" i="12"/>
  <c r="AE835" i="12"/>
  <c r="AG835" i="12"/>
  <c r="AI831" i="12"/>
  <c r="AD831" i="12"/>
  <c r="AE831" i="12"/>
  <c r="AG831" i="12"/>
  <c r="AI827" i="12"/>
  <c r="AD827" i="12"/>
  <c r="AE827" i="12"/>
  <c r="AG827" i="12"/>
  <c r="AI823" i="12"/>
  <c r="AD823" i="12"/>
  <c r="AE823" i="12"/>
  <c r="AG823" i="12"/>
  <c r="AI819" i="12"/>
  <c r="AD819" i="12"/>
  <c r="AE819" i="12"/>
  <c r="AG819" i="12"/>
  <c r="AI815" i="12"/>
  <c r="AD815" i="12"/>
  <c r="AE815" i="12"/>
  <c r="AG815" i="12"/>
  <c r="AI811" i="12"/>
  <c r="AD811" i="12"/>
  <c r="AE811" i="12"/>
  <c r="AG811" i="12"/>
  <c r="AI807" i="12"/>
  <c r="AD807" i="12"/>
  <c r="AE807" i="12"/>
  <c r="AG807" i="12"/>
  <c r="AI803" i="12"/>
  <c r="AD803" i="12"/>
  <c r="AE803" i="12"/>
  <c r="AG803" i="12"/>
  <c r="AI799" i="12"/>
  <c r="AD799" i="12"/>
  <c r="AE799" i="12"/>
  <c r="AG799" i="12"/>
  <c r="AI795" i="12"/>
  <c r="AD795" i="12"/>
  <c r="AE795" i="12"/>
  <c r="AG795" i="12"/>
  <c r="AI791" i="12"/>
  <c r="AG791" i="12"/>
  <c r="AD791" i="12"/>
  <c r="AE791" i="12"/>
  <c r="AI787" i="12"/>
  <c r="AG787" i="12"/>
  <c r="AD787" i="12"/>
  <c r="AE787" i="12"/>
  <c r="AI783" i="12"/>
  <c r="AG783" i="12"/>
  <c r="AD783" i="12"/>
  <c r="AE783" i="12"/>
  <c r="AI779" i="12"/>
  <c r="AG779" i="12"/>
  <c r="AD779" i="12"/>
  <c r="AE779" i="12"/>
  <c r="AI775" i="12"/>
  <c r="AD775" i="12"/>
  <c r="AE775" i="12"/>
  <c r="AG775" i="12"/>
  <c r="AI771" i="12"/>
  <c r="AD771" i="12"/>
  <c r="AE771" i="12"/>
  <c r="AG771" i="12"/>
  <c r="AI767" i="12"/>
  <c r="AD767" i="12"/>
  <c r="AE767" i="12"/>
  <c r="AG767" i="12"/>
  <c r="AI763" i="12"/>
  <c r="AD763" i="12"/>
  <c r="AE763" i="12"/>
  <c r="AG763" i="12"/>
  <c r="AI759" i="12"/>
  <c r="AD759" i="12"/>
  <c r="AE759" i="12"/>
  <c r="AG759" i="12"/>
  <c r="AI755" i="12"/>
  <c r="AD755" i="12"/>
  <c r="AE755" i="12"/>
  <c r="AG755" i="12"/>
  <c r="AI751" i="12"/>
  <c r="AG751" i="12"/>
  <c r="AD751" i="12"/>
  <c r="AE751" i="12"/>
  <c r="AI747" i="12"/>
  <c r="AG747" i="12"/>
  <c r="AD747" i="12"/>
  <c r="AE747" i="12"/>
  <c r="AI743" i="12"/>
  <c r="AG743" i="12"/>
  <c r="AD743" i="12"/>
  <c r="AE743" i="12"/>
  <c r="AI739" i="12"/>
  <c r="AG739" i="12"/>
  <c r="AD739" i="12"/>
  <c r="AE739" i="12"/>
  <c r="AI735" i="12"/>
  <c r="AG735" i="12"/>
  <c r="AD735" i="12"/>
  <c r="AE735" i="12"/>
  <c r="AI731" i="12"/>
  <c r="AG731" i="12"/>
  <c r="AD731" i="12"/>
  <c r="AE731" i="12"/>
  <c r="AI727" i="12"/>
  <c r="AG727" i="12"/>
  <c r="AD727" i="12"/>
  <c r="AE727" i="12"/>
  <c r="AI723" i="12"/>
  <c r="AG723" i="12"/>
  <c r="AD723" i="12"/>
  <c r="AE723" i="12"/>
  <c r="AI719" i="12"/>
  <c r="AG719" i="12"/>
  <c r="AD719" i="12"/>
  <c r="AE719" i="12"/>
  <c r="AI715" i="12"/>
  <c r="AG715" i="12"/>
  <c r="AD715" i="12"/>
  <c r="AE715" i="12"/>
  <c r="AI711" i="12"/>
  <c r="AG711" i="12"/>
  <c r="AD711" i="12"/>
  <c r="AE711" i="12"/>
  <c r="AI707" i="12"/>
  <c r="AG707" i="12"/>
  <c r="AD707" i="12"/>
  <c r="AE707" i="12"/>
  <c r="AI703" i="12"/>
  <c r="AG703" i="12"/>
  <c r="AD703" i="12"/>
  <c r="AE703" i="12"/>
  <c r="AI699" i="12"/>
  <c r="AD699" i="12"/>
  <c r="AE699" i="12"/>
  <c r="AG699" i="12"/>
  <c r="AI695" i="12"/>
  <c r="AE695" i="12"/>
  <c r="AG695" i="12"/>
  <c r="AD695" i="12"/>
  <c r="AI691" i="12"/>
  <c r="AE691" i="12"/>
  <c r="AG691" i="12"/>
  <c r="AD691" i="12"/>
  <c r="AI687" i="12"/>
  <c r="AE687" i="12"/>
  <c r="AG687" i="12"/>
  <c r="AD687" i="12"/>
  <c r="AI683" i="12"/>
  <c r="AE683" i="12"/>
  <c r="AG683" i="12"/>
  <c r="AD683" i="12"/>
  <c r="AI679" i="12"/>
  <c r="AE679" i="12"/>
  <c r="AG679" i="12"/>
  <c r="AD679" i="12"/>
  <c r="AI675" i="12"/>
  <c r="AE675" i="12"/>
  <c r="AG675" i="12"/>
  <c r="AD675" i="12"/>
  <c r="AI671" i="12"/>
  <c r="AD671" i="12"/>
  <c r="AE671" i="12"/>
  <c r="AG671" i="12"/>
  <c r="AI667" i="12"/>
  <c r="AD667" i="12"/>
  <c r="AE667" i="12"/>
  <c r="AG667" i="12"/>
  <c r="AI663" i="12"/>
  <c r="AD663" i="12"/>
  <c r="AE663" i="12"/>
  <c r="AG663" i="12"/>
  <c r="AI659" i="12"/>
  <c r="AD659" i="12"/>
  <c r="AE659" i="12"/>
  <c r="AG659" i="12"/>
  <c r="AI655" i="12"/>
  <c r="AD655" i="12"/>
  <c r="AE655" i="12"/>
  <c r="AG655" i="12"/>
  <c r="AI651" i="12"/>
  <c r="AD651" i="12"/>
  <c r="AE651" i="12"/>
  <c r="AG651" i="12"/>
  <c r="AI647" i="12"/>
  <c r="AD647" i="12"/>
  <c r="AE647" i="12"/>
  <c r="AG647" i="12"/>
  <c r="AI643" i="12"/>
  <c r="AD643" i="12"/>
  <c r="AE643" i="12"/>
  <c r="AG643" i="12"/>
  <c r="AI639" i="12"/>
  <c r="AD639" i="12"/>
  <c r="AE639" i="12"/>
  <c r="AG639" i="12"/>
  <c r="AI635" i="12"/>
  <c r="AD635" i="12"/>
  <c r="AE635" i="12"/>
  <c r="AG635" i="12"/>
  <c r="AI631" i="12"/>
  <c r="AD631" i="12"/>
  <c r="AE631" i="12"/>
  <c r="AG631" i="12"/>
  <c r="AI627" i="12"/>
  <c r="AD627" i="12"/>
  <c r="AE627" i="12"/>
  <c r="AG627" i="12"/>
  <c r="AI623" i="12"/>
  <c r="AD623" i="12"/>
  <c r="AE623" i="12"/>
  <c r="AG623" i="12"/>
  <c r="AI619" i="12"/>
  <c r="AD619" i="12"/>
  <c r="AE619" i="12"/>
  <c r="AG619" i="12"/>
  <c r="AI615" i="12"/>
  <c r="AE615" i="12"/>
  <c r="AD615" i="12"/>
  <c r="AG615" i="12"/>
  <c r="AI611" i="12"/>
  <c r="AE611" i="12"/>
  <c r="AD611" i="12"/>
  <c r="AG611" i="12"/>
  <c r="AI607" i="12"/>
  <c r="AE607" i="12"/>
  <c r="AD607" i="12"/>
  <c r="AG607" i="12"/>
  <c r="AI603" i="12"/>
  <c r="AE603" i="12"/>
  <c r="AD603" i="12"/>
  <c r="AG603" i="12"/>
  <c r="AI599" i="12"/>
  <c r="AE599" i="12"/>
  <c r="AD599" i="12"/>
  <c r="AG599" i="12"/>
  <c r="AI595" i="12"/>
  <c r="AE595" i="12"/>
  <c r="AD595" i="12"/>
  <c r="AG595" i="12"/>
  <c r="AI591" i="12"/>
  <c r="AE591" i="12"/>
  <c r="AD591" i="12"/>
  <c r="AG591" i="12"/>
  <c r="AI587" i="12"/>
  <c r="AE587" i="12"/>
  <c r="AD587" i="12"/>
  <c r="AG587" i="12"/>
  <c r="AI583" i="12"/>
  <c r="AE583" i="12"/>
  <c r="AD583" i="12"/>
  <c r="AG583" i="12"/>
  <c r="AI579" i="12"/>
  <c r="AE579" i="12"/>
  <c r="AD579" i="12"/>
  <c r="AG579" i="12"/>
  <c r="AI575" i="12"/>
  <c r="AE575" i="12"/>
  <c r="AD575" i="12"/>
  <c r="AG575" i="12"/>
  <c r="AI571" i="12"/>
  <c r="AE571" i="12"/>
  <c r="AD571" i="12"/>
  <c r="AG571" i="12"/>
  <c r="AI567" i="12"/>
  <c r="AE567" i="12"/>
  <c r="AD567" i="12"/>
  <c r="AG567" i="12"/>
  <c r="AI563" i="12"/>
  <c r="AE563" i="12"/>
  <c r="AD563" i="12"/>
  <c r="AG563" i="12"/>
  <c r="AI559" i="12"/>
  <c r="AE559" i="12"/>
  <c r="AD559" i="12"/>
  <c r="AG559" i="12"/>
  <c r="AI555" i="12"/>
  <c r="AE555" i="12"/>
  <c r="AD555" i="12"/>
  <c r="AG555" i="12"/>
  <c r="AI551" i="12"/>
  <c r="AE551" i="12"/>
  <c r="AD551" i="12"/>
  <c r="AG551" i="12"/>
  <c r="AI547" i="12"/>
  <c r="AE547" i="12"/>
  <c r="AD547" i="12"/>
  <c r="AG547" i="12"/>
  <c r="AI543" i="12"/>
  <c r="AE543" i="12"/>
  <c r="AD543" i="12"/>
  <c r="AG543" i="12"/>
  <c r="AI539" i="12"/>
  <c r="AE539" i="12"/>
  <c r="AD539" i="12"/>
  <c r="AG539" i="12"/>
  <c r="AI535" i="12"/>
  <c r="AE535" i="12"/>
  <c r="AD535" i="12"/>
  <c r="AG535" i="12"/>
  <c r="AI531" i="12"/>
  <c r="AE531" i="12"/>
  <c r="AD531" i="12"/>
  <c r="AG531" i="12"/>
  <c r="AI527" i="12"/>
  <c r="AE527" i="12"/>
  <c r="AD527" i="12"/>
  <c r="AG527" i="12"/>
  <c r="AI523" i="12"/>
  <c r="AE523" i="12"/>
  <c r="AD523" i="12"/>
  <c r="AG523" i="12"/>
  <c r="AI519" i="12"/>
  <c r="AE519" i="12"/>
  <c r="AD519" i="12"/>
  <c r="AG519" i="12"/>
  <c r="AI515" i="12"/>
  <c r="AE515" i="12"/>
  <c r="AD515" i="12"/>
  <c r="AG515" i="12"/>
  <c r="AI511" i="12"/>
  <c r="AE511" i="12"/>
  <c r="AD511" i="12"/>
  <c r="AG511" i="12"/>
  <c r="AI507" i="12"/>
  <c r="AE507" i="12"/>
  <c r="AD507" i="12"/>
  <c r="AG507" i="12"/>
  <c r="AI503" i="12"/>
  <c r="AE503" i="12"/>
  <c r="AD503" i="12"/>
  <c r="AG503" i="12"/>
  <c r="AI499" i="12"/>
  <c r="AE499" i="12"/>
  <c r="AD499" i="12"/>
  <c r="AG499" i="12"/>
  <c r="AI495" i="12"/>
  <c r="AE495" i="12"/>
  <c r="AD495" i="12"/>
  <c r="AG495" i="12"/>
  <c r="AI491" i="12"/>
  <c r="AE491" i="12"/>
  <c r="AD491" i="12"/>
  <c r="AG491" i="12"/>
  <c r="AI487" i="12"/>
  <c r="AE487" i="12"/>
  <c r="AD487" i="12"/>
  <c r="AG487" i="12"/>
  <c r="AI483" i="12"/>
  <c r="AE483" i="12"/>
  <c r="AD483" i="12"/>
  <c r="AG483" i="12"/>
  <c r="AI479" i="12"/>
  <c r="AE479" i="12"/>
  <c r="AD479" i="12"/>
  <c r="AG479" i="12"/>
  <c r="AI475" i="12"/>
  <c r="AE475" i="12"/>
  <c r="AD475" i="12"/>
  <c r="AG475" i="12"/>
  <c r="AI471" i="12"/>
  <c r="AE471" i="12"/>
  <c r="AD471" i="12"/>
  <c r="AG471" i="12"/>
  <c r="AI467" i="12"/>
  <c r="AE467" i="12"/>
  <c r="AD467" i="12"/>
  <c r="AG467" i="12"/>
  <c r="AI463" i="12"/>
  <c r="AE463" i="12"/>
  <c r="AD463" i="12"/>
  <c r="AG463" i="12"/>
  <c r="AI459" i="12"/>
  <c r="AE459" i="12"/>
  <c r="AD459" i="12"/>
  <c r="AG459" i="12"/>
  <c r="AI455" i="12"/>
  <c r="AE455" i="12"/>
  <c r="AD455" i="12"/>
  <c r="AG455" i="12"/>
  <c r="AI451" i="12"/>
  <c r="AE451" i="12"/>
  <c r="AD451" i="12"/>
  <c r="AG451" i="12"/>
  <c r="AI447" i="12"/>
  <c r="AE447" i="12"/>
  <c r="AD447" i="12"/>
  <c r="AG447" i="12"/>
  <c r="AI443" i="12"/>
  <c r="AE443" i="12"/>
  <c r="AD443" i="12"/>
  <c r="AG443" i="12"/>
  <c r="AI439" i="12"/>
  <c r="AE439" i="12"/>
  <c r="AD439" i="12"/>
  <c r="AG439" i="12"/>
  <c r="AI435" i="12"/>
  <c r="AE435" i="12"/>
  <c r="AD435" i="12"/>
  <c r="AG435" i="12"/>
  <c r="AI431" i="12"/>
  <c r="AE431" i="12"/>
  <c r="AD431" i="12"/>
  <c r="AG431" i="12"/>
  <c r="AI427" i="12"/>
  <c r="AE427" i="12"/>
  <c r="AD427" i="12"/>
  <c r="AG427" i="12"/>
  <c r="AI423" i="12"/>
  <c r="AE423" i="12"/>
  <c r="AD423" i="12"/>
  <c r="AG423" i="12"/>
  <c r="AI419" i="12"/>
  <c r="AE419" i="12"/>
  <c r="AD419" i="12"/>
  <c r="AG419" i="12"/>
  <c r="AI415" i="12"/>
  <c r="AE415" i="12"/>
  <c r="AD415" i="12"/>
  <c r="AG415" i="12"/>
  <c r="AI411" i="12"/>
  <c r="AE411" i="12"/>
  <c r="AD411" i="12"/>
  <c r="AG411" i="12"/>
  <c r="AI407" i="12"/>
  <c r="AE407" i="12"/>
  <c r="AD407" i="12"/>
  <c r="AG407" i="12"/>
  <c r="AI403" i="12"/>
  <c r="AE403" i="12"/>
  <c r="AD403" i="12"/>
  <c r="AG403" i="12"/>
  <c r="AI399" i="12"/>
  <c r="AE399" i="12"/>
  <c r="AD399" i="12"/>
  <c r="AG399" i="12"/>
  <c r="AI395" i="12"/>
  <c r="AE395" i="12"/>
  <c r="AD395" i="12"/>
  <c r="AG395" i="12"/>
  <c r="AI391" i="12"/>
  <c r="AE391" i="12"/>
  <c r="AD391" i="12"/>
  <c r="AG391" i="12"/>
  <c r="AI387" i="12"/>
  <c r="AE387" i="12"/>
  <c r="AD387" i="12"/>
  <c r="AG387" i="12"/>
  <c r="AI383" i="12"/>
  <c r="AE383" i="12"/>
  <c r="AD383" i="12"/>
  <c r="AG383" i="12"/>
  <c r="AI379" i="12"/>
  <c r="AE379" i="12"/>
  <c r="AD379" i="12"/>
  <c r="AG379" i="12"/>
  <c r="AI375" i="12"/>
  <c r="AE375" i="12"/>
  <c r="AD375" i="12"/>
  <c r="AG375" i="12"/>
  <c r="AI371" i="12"/>
  <c r="AE371" i="12"/>
  <c r="AD371" i="12"/>
  <c r="AG371" i="12"/>
  <c r="AI367" i="12"/>
  <c r="AE367" i="12"/>
  <c r="AD367" i="12"/>
  <c r="AG367" i="12"/>
  <c r="AI363" i="12"/>
  <c r="AE363" i="12"/>
  <c r="AD363" i="12"/>
  <c r="AG363" i="12"/>
  <c r="AI359" i="12"/>
  <c r="AE359" i="12"/>
  <c r="AD359" i="12"/>
  <c r="AG359" i="12"/>
  <c r="AI355" i="12"/>
  <c r="AE355" i="12"/>
  <c r="AD355" i="12"/>
  <c r="AG355" i="12"/>
  <c r="AI351" i="12"/>
  <c r="AE351" i="12"/>
  <c r="AD351" i="12"/>
  <c r="AG351" i="12"/>
  <c r="AI347" i="12"/>
  <c r="AE347" i="12"/>
  <c r="AD347" i="12"/>
  <c r="AG347" i="12"/>
  <c r="AI343" i="12"/>
  <c r="AE343" i="12"/>
  <c r="AD343" i="12"/>
  <c r="AG343" i="12"/>
  <c r="AI339" i="12"/>
  <c r="AE339" i="12"/>
  <c r="AD339" i="12"/>
  <c r="AG339" i="12"/>
  <c r="AI335" i="12"/>
  <c r="AE335" i="12"/>
  <c r="AD335" i="12"/>
  <c r="AG335" i="12"/>
  <c r="AI331" i="12"/>
  <c r="AE331" i="12"/>
  <c r="AD331" i="12"/>
  <c r="AG331" i="12"/>
  <c r="AI327" i="12"/>
  <c r="AE327" i="12"/>
  <c r="AD327" i="12"/>
  <c r="AG327" i="12"/>
  <c r="AI323" i="12"/>
  <c r="AD323" i="12"/>
  <c r="AE323" i="12"/>
  <c r="AG323" i="12"/>
  <c r="AI319" i="12"/>
  <c r="AD319" i="12"/>
  <c r="AE319" i="12"/>
  <c r="AG319" i="12"/>
  <c r="AI314" i="12"/>
  <c r="AG314" i="12"/>
  <c r="AD314" i="12"/>
  <c r="AE314" i="12"/>
  <c r="AI313" i="12"/>
  <c r="AE313" i="12"/>
  <c r="AG313" i="12"/>
  <c r="AD313" i="12"/>
  <c r="AI309" i="12"/>
  <c r="AE309" i="12"/>
  <c r="AG309" i="12"/>
  <c r="AD309" i="12"/>
  <c r="AI305" i="12"/>
  <c r="AE305" i="12"/>
  <c r="AG305" i="12"/>
  <c r="AD305" i="12"/>
  <c r="AI301" i="12"/>
  <c r="AE301" i="12"/>
  <c r="AG301" i="12"/>
  <c r="AD301" i="12"/>
  <c r="AI297" i="12"/>
  <c r="AE297" i="12"/>
  <c r="AG297" i="12"/>
  <c r="AD297" i="12"/>
  <c r="AI293" i="12"/>
  <c r="AE293" i="12"/>
  <c r="AG293" i="12"/>
  <c r="AD293" i="12"/>
  <c r="AI289" i="12"/>
  <c r="AE289" i="12"/>
  <c r="AG289" i="12"/>
  <c r="AD289" i="12"/>
  <c r="AI285" i="12"/>
  <c r="AE285" i="12"/>
  <c r="AG285" i="12"/>
  <c r="AD285" i="12"/>
  <c r="AI281" i="12"/>
  <c r="AE281" i="12"/>
  <c r="AG281" i="12"/>
  <c r="AD281" i="12"/>
  <c r="AI277" i="12"/>
  <c r="AE277" i="12"/>
  <c r="AG277" i="12"/>
  <c r="AD277" i="12"/>
  <c r="AI273" i="12"/>
  <c r="AE273" i="12"/>
  <c r="AG273" i="12"/>
  <c r="AD273" i="12"/>
  <c r="AI269" i="12"/>
  <c r="AE269" i="12"/>
  <c r="AG269" i="12"/>
  <c r="AD269" i="12"/>
  <c r="AI265" i="12"/>
  <c r="AE265" i="12"/>
  <c r="AG265" i="12"/>
  <c r="AD265" i="12"/>
  <c r="AI261" i="12"/>
  <c r="AE261" i="12"/>
  <c r="AG261" i="12"/>
  <c r="AD261" i="12"/>
  <c r="AI257" i="12"/>
  <c r="AE257" i="12"/>
  <c r="AG257" i="12"/>
  <c r="AD257" i="12"/>
  <c r="AI253" i="12"/>
  <c r="AE253" i="12"/>
  <c r="AG253" i="12"/>
  <c r="AD253" i="12"/>
  <c r="AI249" i="12"/>
  <c r="AE249" i="12"/>
  <c r="AG249" i="12"/>
  <c r="AD249" i="12"/>
  <c r="AI245" i="12"/>
  <c r="AE245" i="12"/>
  <c r="AG245" i="12"/>
  <c r="AD245" i="12"/>
  <c r="AI241" i="12"/>
  <c r="AE241" i="12"/>
  <c r="AG241" i="12"/>
  <c r="AD241" i="12"/>
  <c r="AI237" i="12"/>
  <c r="AE237" i="12"/>
  <c r="AG237" i="12"/>
  <c r="AD237" i="12"/>
  <c r="AI233" i="12"/>
  <c r="AE233" i="12"/>
  <c r="AG233" i="12"/>
  <c r="AD233" i="12"/>
  <c r="AI229" i="12"/>
  <c r="AE229" i="12"/>
  <c r="AG229" i="12"/>
  <c r="AD229" i="12"/>
  <c r="AI225" i="12"/>
  <c r="AE225" i="12"/>
  <c r="AG225" i="12"/>
  <c r="AD225" i="12"/>
  <c r="AI221" i="12"/>
  <c r="AE221" i="12"/>
  <c r="AG221" i="12"/>
  <c r="AD221" i="12"/>
  <c r="AI217" i="12"/>
  <c r="AD217" i="12"/>
  <c r="AE217" i="12"/>
  <c r="AG217" i="12"/>
  <c r="AI213" i="12"/>
  <c r="AD213" i="12"/>
  <c r="AE213" i="12"/>
  <c r="AG213" i="12"/>
  <c r="AI209" i="12"/>
  <c r="AD209" i="12"/>
  <c r="AE209" i="12"/>
  <c r="AG209" i="12"/>
  <c r="AI205" i="12"/>
  <c r="AD205" i="12"/>
  <c r="AE205" i="12"/>
  <c r="AG205" i="12"/>
  <c r="AI201" i="12"/>
  <c r="AD201" i="12"/>
  <c r="AE201" i="12"/>
  <c r="AG201" i="12"/>
  <c r="AI197" i="12"/>
  <c r="AD197" i="12"/>
  <c r="AE197" i="12"/>
  <c r="AG197" i="12"/>
  <c r="AI193" i="12"/>
  <c r="AD193" i="12"/>
  <c r="AE193" i="12"/>
  <c r="AG193" i="12"/>
  <c r="AI189" i="12"/>
  <c r="AD189" i="12"/>
  <c r="AE189" i="12"/>
  <c r="AG189" i="12"/>
  <c r="AI185" i="12"/>
  <c r="AD185" i="12"/>
  <c r="AE185" i="12"/>
  <c r="AG185" i="12"/>
  <c r="AI181" i="12"/>
  <c r="AD181" i="12"/>
  <c r="AE181" i="12"/>
  <c r="AG181" i="12"/>
  <c r="AI177" i="12"/>
  <c r="AD177" i="12"/>
  <c r="AE177" i="12"/>
  <c r="AG177" i="12"/>
  <c r="AI173" i="12"/>
  <c r="AD173" i="12"/>
  <c r="AE173" i="12"/>
  <c r="AG173" i="12"/>
  <c r="AI169" i="12"/>
  <c r="AD169" i="12"/>
  <c r="AE169" i="12"/>
  <c r="AG169" i="12"/>
  <c r="AI165" i="12"/>
  <c r="AD165" i="12"/>
  <c r="AE165" i="12"/>
  <c r="AG165" i="12"/>
  <c r="AI161" i="12"/>
  <c r="AD161" i="12"/>
  <c r="AE161" i="12"/>
  <c r="AG161" i="12"/>
  <c r="AI157" i="12"/>
  <c r="AD157" i="12"/>
  <c r="AE157" i="12"/>
  <c r="AG157" i="12"/>
  <c r="AI153" i="12"/>
  <c r="AD153" i="12"/>
  <c r="AE153" i="12"/>
  <c r="AG153" i="12"/>
  <c r="AI149" i="12"/>
  <c r="AD149" i="12"/>
  <c r="AE149" i="12"/>
  <c r="AG149" i="12"/>
  <c r="AI145" i="12"/>
  <c r="AG145" i="12"/>
  <c r="AE145" i="12"/>
  <c r="AD145" i="12"/>
  <c r="AI141" i="12"/>
  <c r="AG141" i="12"/>
  <c r="AE141" i="12"/>
  <c r="AD141" i="12"/>
  <c r="AI137" i="12"/>
  <c r="AG137" i="12"/>
  <c r="AE137" i="12"/>
  <c r="AD137" i="12"/>
  <c r="AI133" i="12"/>
  <c r="AG133" i="12"/>
  <c r="AE133" i="12"/>
  <c r="AD133" i="12"/>
  <c r="AI129" i="12"/>
  <c r="AG129" i="12"/>
  <c r="AE129" i="12"/>
  <c r="AD129" i="12"/>
  <c r="AI125" i="12"/>
  <c r="AG125" i="12"/>
  <c r="AE125" i="12"/>
  <c r="AD125" i="12"/>
  <c r="AI121" i="12"/>
  <c r="AG121" i="12"/>
  <c r="AE121" i="12"/>
  <c r="AD121" i="12"/>
  <c r="AI117" i="12"/>
  <c r="AG117" i="12"/>
  <c r="AE117" i="12"/>
  <c r="AD117" i="12"/>
  <c r="AI113" i="12"/>
  <c r="AG113" i="12"/>
  <c r="AE113" i="12"/>
  <c r="AD113" i="12"/>
  <c r="AI109" i="12"/>
  <c r="AG109" i="12"/>
  <c r="AE109" i="12"/>
  <c r="AD109" i="12"/>
  <c r="AI105" i="12"/>
  <c r="AG105" i="12"/>
  <c r="AE105" i="12"/>
  <c r="AD105" i="12"/>
  <c r="AI101" i="12"/>
  <c r="AG101" i="12"/>
  <c r="AE101" i="12"/>
  <c r="AD101" i="12"/>
  <c r="AI97" i="12"/>
  <c r="AG97" i="12"/>
  <c r="AE97" i="12"/>
  <c r="AD97" i="12"/>
  <c r="AI93" i="12"/>
  <c r="AG93" i="12"/>
  <c r="AE93" i="12"/>
  <c r="AD93" i="12"/>
  <c r="AI89" i="12"/>
  <c r="AG89" i="12"/>
  <c r="AE89" i="12"/>
  <c r="AD89" i="12"/>
  <c r="AI85" i="12"/>
  <c r="AG85" i="12"/>
  <c r="AE85" i="12"/>
  <c r="AD85" i="12"/>
  <c r="AI81" i="12"/>
  <c r="AG81" i="12"/>
  <c r="AE81" i="12"/>
  <c r="AD81" i="12"/>
  <c r="AI77" i="12"/>
  <c r="AG77" i="12"/>
  <c r="AE77" i="12"/>
  <c r="AD77" i="12"/>
  <c r="AI73" i="12"/>
  <c r="AG73" i="12"/>
  <c r="AE73" i="12"/>
  <c r="AD73" i="12"/>
  <c r="AI69" i="12"/>
  <c r="AG69" i="12"/>
  <c r="AE69" i="12"/>
  <c r="AD69" i="12"/>
  <c r="AI65" i="12"/>
  <c r="AG65" i="12"/>
  <c r="AE65" i="12"/>
  <c r="AD65" i="12"/>
  <c r="AI61" i="12"/>
  <c r="AG61" i="12"/>
  <c r="AE61" i="12"/>
  <c r="AD61" i="12"/>
  <c r="AI57" i="12"/>
  <c r="AG57" i="12"/>
  <c r="AE57" i="12"/>
  <c r="AD57" i="12"/>
  <c r="AI53" i="12"/>
  <c r="AG53" i="12"/>
  <c r="AE53" i="12"/>
  <c r="AD53" i="12"/>
  <c r="AI49" i="12"/>
  <c r="AG49" i="12"/>
  <c r="AE49" i="12"/>
  <c r="AD49" i="12"/>
  <c r="AI45" i="12"/>
  <c r="AG45" i="12"/>
  <c r="AE45" i="12"/>
  <c r="AD45" i="12"/>
  <c r="AI41" i="12"/>
  <c r="AG41" i="12"/>
  <c r="AE41" i="12"/>
  <c r="AD41" i="12"/>
  <c r="AI37" i="12"/>
  <c r="AE37" i="12"/>
  <c r="AD37" i="12"/>
  <c r="AG37" i="12"/>
  <c r="AI33" i="12"/>
  <c r="AE33" i="12"/>
  <c r="AD33" i="12"/>
  <c r="AG33" i="12"/>
  <c r="AI29" i="12"/>
  <c r="AE29" i="12"/>
  <c r="AD29" i="12"/>
  <c r="AG29" i="12"/>
  <c r="AI25" i="12"/>
  <c r="AE25" i="12"/>
  <c r="AD25" i="12"/>
  <c r="AG25" i="12"/>
  <c r="AI21" i="12"/>
  <c r="AE21" i="12"/>
  <c r="AD21" i="12"/>
  <c r="AG21" i="12"/>
  <c r="AI17" i="12"/>
  <c r="AE17" i="12"/>
  <c r="AG17" i="12"/>
  <c r="AD17" i="12"/>
  <c r="AI13" i="12"/>
  <c r="AE13" i="12"/>
  <c r="AG13" i="12"/>
  <c r="AD13" i="12"/>
  <c r="AI9" i="12"/>
  <c r="AE9" i="12"/>
  <c r="AG9" i="12"/>
  <c r="AD9" i="12"/>
  <c r="AI312" i="12"/>
  <c r="AD312" i="12"/>
  <c r="AE312" i="12"/>
  <c r="AG312" i="12"/>
  <c r="AI308" i="12"/>
  <c r="AD308" i="12"/>
  <c r="AE308" i="12"/>
  <c r="AG308" i="12"/>
  <c r="AI304" i="12"/>
  <c r="AD304" i="12"/>
  <c r="AE304" i="12"/>
  <c r="AG304" i="12"/>
  <c r="AI300" i="12"/>
  <c r="AD300" i="12"/>
  <c r="AE300" i="12"/>
  <c r="AG300" i="12"/>
  <c r="AI296" i="12"/>
  <c r="AD296" i="12"/>
  <c r="AE296" i="12"/>
  <c r="AG296" i="12"/>
  <c r="AI292" i="12"/>
  <c r="AD292" i="12"/>
  <c r="AE292" i="12"/>
  <c r="AG292" i="12"/>
  <c r="AI288" i="12"/>
  <c r="AD288" i="12"/>
  <c r="AE288" i="12"/>
  <c r="AG288" i="12"/>
  <c r="AI284" i="12"/>
  <c r="AD284" i="12"/>
  <c r="AE284" i="12"/>
  <c r="AG284" i="12"/>
  <c r="AI280" i="12"/>
  <c r="AD280" i="12"/>
  <c r="AE280" i="12"/>
  <c r="AG280" i="12"/>
  <c r="AI276" i="12"/>
  <c r="AD276" i="12"/>
  <c r="AE276" i="12"/>
  <c r="AG276" i="12"/>
  <c r="AI272" i="12"/>
  <c r="AD272" i="12"/>
  <c r="AE272" i="12"/>
  <c r="AG272" i="12"/>
  <c r="AI268" i="12"/>
  <c r="AD268" i="12"/>
  <c r="AE268" i="12"/>
  <c r="AG268" i="12"/>
  <c r="AI264" i="12"/>
  <c r="AD264" i="12"/>
  <c r="AE264" i="12"/>
  <c r="AG264" i="12"/>
  <c r="AI260" i="12"/>
  <c r="AD260" i="12"/>
  <c r="AE260" i="12"/>
  <c r="AG260" i="12"/>
  <c r="AI256" i="12"/>
  <c r="AD256" i="12"/>
  <c r="AE256" i="12"/>
  <c r="AG256" i="12"/>
  <c r="AI252" i="12"/>
  <c r="AD252" i="12"/>
  <c r="AE252" i="12"/>
  <c r="AG252" i="12"/>
  <c r="AI248" i="12"/>
  <c r="AD248" i="12"/>
  <c r="AE248" i="12"/>
  <c r="AG248" i="12"/>
  <c r="AI244" i="12"/>
  <c r="AD244" i="12"/>
  <c r="AE244" i="12"/>
  <c r="AG244" i="12"/>
  <c r="AI240" i="12"/>
  <c r="AD240" i="12"/>
  <c r="AE240" i="12"/>
  <c r="AG240" i="12"/>
  <c r="AI236" i="12"/>
  <c r="AD236" i="12"/>
  <c r="AE236" i="12"/>
  <c r="AG236" i="12"/>
  <c r="AI232" i="12"/>
  <c r="AD232" i="12"/>
  <c r="AE232" i="12"/>
  <c r="AG232" i="12"/>
  <c r="AI228" i="12"/>
  <c r="AD228" i="12"/>
  <c r="AE228" i="12"/>
  <c r="AG228" i="12"/>
  <c r="AI224" i="12"/>
  <c r="AD224" i="12"/>
  <c r="AE224" i="12"/>
  <c r="AG224" i="12"/>
  <c r="AI220" i="12"/>
  <c r="AG220" i="12"/>
  <c r="AD220" i="12"/>
  <c r="AE220" i="12"/>
  <c r="AI216" i="12"/>
  <c r="AG216" i="12"/>
  <c r="AD216" i="12"/>
  <c r="AE216" i="12"/>
  <c r="AI212" i="12"/>
  <c r="AG212" i="12"/>
  <c r="AD212" i="12"/>
  <c r="AE212" i="12"/>
  <c r="AI208" i="12"/>
  <c r="AG208" i="12"/>
  <c r="AD208" i="12"/>
  <c r="AE208" i="12"/>
  <c r="AI204" i="12"/>
  <c r="AG204" i="12"/>
  <c r="AD204" i="12"/>
  <c r="AE204" i="12"/>
  <c r="AI200" i="12"/>
  <c r="AG200" i="12"/>
  <c r="AD200" i="12"/>
  <c r="AE200" i="12"/>
  <c r="AI196" i="12"/>
  <c r="AG196" i="12"/>
  <c r="AD196" i="12"/>
  <c r="AE196" i="12"/>
  <c r="AI192" i="12"/>
  <c r="AG192" i="12"/>
  <c r="AD192" i="12"/>
  <c r="AE192" i="12"/>
  <c r="AI188" i="12"/>
  <c r="AG188" i="12"/>
  <c r="AD188" i="12"/>
  <c r="AE188" i="12"/>
  <c r="AI184" i="12"/>
  <c r="AG184" i="12"/>
  <c r="AD184" i="12"/>
  <c r="AE184" i="12"/>
  <c r="AI180" i="12"/>
  <c r="AG180" i="12"/>
  <c r="AD180" i="12"/>
  <c r="AE180" i="12"/>
  <c r="AI176" i="12"/>
  <c r="AG176" i="12"/>
  <c r="AD176" i="12"/>
  <c r="AE176" i="12"/>
  <c r="AI172" i="12"/>
  <c r="AG172" i="12"/>
  <c r="AD172" i="12"/>
  <c r="AE172" i="12"/>
  <c r="AI168" i="12"/>
  <c r="AG168" i="12"/>
  <c r="AD168" i="12"/>
  <c r="AE168" i="12"/>
  <c r="AI164" i="12"/>
  <c r="AG164" i="12"/>
  <c r="AD164" i="12"/>
  <c r="AE164" i="12"/>
  <c r="AI160" i="12"/>
  <c r="AG160" i="12"/>
  <c r="AD160" i="12"/>
  <c r="AE160" i="12"/>
  <c r="AI156" i="12"/>
  <c r="AG156" i="12"/>
  <c r="AD156" i="12"/>
  <c r="AE156" i="12"/>
  <c r="AI152" i="12"/>
  <c r="AG152" i="12"/>
  <c r="AD152" i="12"/>
  <c r="AE152" i="12"/>
  <c r="AI148" i="12"/>
  <c r="AG148" i="12"/>
  <c r="AD148" i="12"/>
  <c r="AE148" i="12"/>
  <c r="AI144" i="12"/>
  <c r="AG144" i="12"/>
  <c r="AD144" i="12"/>
  <c r="AE144" i="12"/>
  <c r="AI140" i="12"/>
  <c r="AG140" i="12"/>
  <c r="AD140" i="12"/>
  <c r="AE140" i="12"/>
  <c r="AI136" i="12"/>
  <c r="AG136" i="12"/>
  <c r="AD136" i="12"/>
  <c r="AE136" i="12"/>
  <c r="AI132" i="12"/>
  <c r="AG132" i="12"/>
  <c r="AD132" i="12"/>
  <c r="AE132" i="12"/>
  <c r="AI128" i="12"/>
  <c r="AG128" i="12"/>
  <c r="AD128" i="12"/>
  <c r="AE128" i="12"/>
  <c r="AI124" i="12"/>
  <c r="AG124" i="12"/>
  <c r="AD124" i="12"/>
  <c r="AE124" i="12"/>
  <c r="AI120" i="12"/>
  <c r="AG120" i="12"/>
  <c r="AD120" i="12"/>
  <c r="AE120" i="12"/>
  <c r="AI116" i="12"/>
  <c r="AG116" i="12"/>
  <c r="AD116" i="12"/>
  <c r="AE116" i="12"/>
  <c r="AI112" i="12"/>
  <c r="AG112" i="12"/>
  <c r="AD112" i="12"/>
  <c r="AE112" i="12"/>
  <c r="AI108" i="12"/>
  <c r="AG108" i="12"/>
  <c r="AD108" i="12"/>
  <c r="AE108" i="12"/>
  <c r="AI104" i="12"/>
  <c r="AG104" i="12"/>
  <c r="AD104" i="12"/>
  <c r="AE104" i="12"/>
  <c r="AI100" i="12"/>
  <c r="AG100" i="12"/>
  <c r="AD100" i="12"/>
  <c r="AE100" i="12"/>
  <c r="AI96" i="12"/>
  <c r="AG96" i="12"/>
  <c r="AD96" i="12"/>
  <c r="AE96" i="12"/>
  <c r="AI92" i="12"/>
  <c r="AG92" i="12"/>
  <c r="AD92" i="12"/>
  <c r="AE92" i="12"/>
  <c r="AI88" i="12"/>
  <c r="AG88" i="12"/>
  <c r="AD88" i="12"/>
  <c r="AE88" i="12"/>
  <c r="AI84" i="12"/>
  <c r="AG84" i="12"/>
  <c r="AD84" i="12"/>
  <c r="AE84" i="12"/>
  <c r="AI80" i="12"/>
  <c r="AG80" i="12"/>
  <c r="AD80" i="12"/>
  <c r="AE80" i="12"/>
  <c r="AI76" i="12"/>
  <c r="AG76" i="12"/>
  <c r="AD76" i="12"/>
  <c r="AE76" i="12"/>
  <c r="AI72" i="12"/>
  <c r="AG72" i="12"/>
  <c r="AD72" i="12"/>
  <c r="AE72" i="12"/>
  <c r="AI68" i="12"/>
  <c r="AG68" i="12"/>
  <c r="AD68" i="12"/>
  <c r="AE68" i="12"/>
  <c r="AI64" i="12"/>
  <c r="AG64" i="12"/>
  <c r="AD64" i="12"/>
  <c r="AE64" i="12"/>
  <c r="AI60" i="12"/>
  <c r="AG60" i="12"/>
  <c r="AD60" i="12"/>
  <c r="AE60" i="12"/>
  <c r="AI56" i="12"/>
  <c r="AG56" i="12"/>
  <c r="AD56" i="12"/>
  <c r="AE56" i="12"/>
  <c r="AI52" i="12"/>
  <c r="AG52" i="12"/>
  <c r="AD52" i="12"/>
  <c r="AE52" i="12"/>
  <c r="AI48" i="12"/>
  <c r="AG48" i="12"/>
  <c r="AD48" i="12"/>
  <c r="AE48" i="12"/>
  <c r="AI44" i="12"/>
  <c r="AG44" i="12"/>
  <c r="AD44" i="12"/>
  <c r="AE44" i="12"/>
  <c r="AI40" i="12"/>
  <c r="AD40" i="12"/>
  <c r="AE40" i="12"/>
  <c r="AG40" i="12"/>
  <c r="AI36" i="12"/>
  <c r="AD36" i="12"/>
  <c r="AE36" i="12"/>
  <c r="AG36" i="12"/>
  <c r="AI32" i="12"/>
  <c r="AD32" i="12"/>
  <c r="AE32" i="12"/>
  <c r="AG32" i="12"/>
  <c r="AI28" i="12"/>
  <c r="AD28" i="12"/>
  <c r="AE28" i="12"/>
  <c r="AG28" i="12"/>
  <c r="AI24" i="12"/>
  <c r="AD24" i="12"/>
  <c r="AE24" i="12"/>
  <c r="AG24" i="12"/>
  <c r="AI20" i="12"/>
  <c r="AG20" i="12"/>
  <c r="AD20" i="12"/>
  <c r="AE20" i="12"/>
  <c r="AI16" i="12"/>
  <c r="AG16" i="12"/>
  <c r="AD16" i="12"/>
  <c r="AE16" i="12"/>
  <c r="AI12" i="12"/>
  <c r="AG12" i="12"/>
  <c r="AD12" i="12"/>
  <c r="AE12" i="12"/>
  <c r="AI8" i="12"/>
  <c r="AG8" i="12"/>
  <c r="AD8" i="12"/>
  <c r="AE8" i="12"/>
  <c r="AI994" i="12"/>
  <c r="AD994" i="12"/>
  <c r="AE994" i="12"/>
  <c r="AG994" i="12"/>
  <c r="AI990" i="12"/>
  <c r="AD990" i="12"/>
  <c r="AE990" i="12"/>
  <c r="AG990" i="12"/>
  <c r="AI986" i="12"/>
  <c r="AD986" i="12"/>
  <c r="AE986" i="12"/>
  <c r="AG986" i="12"/>
  <c r="AI982" i="12"/>
  <c r="AD982" i="12"/>
  <c r="AE982" i="12"/>
  <c r="AG982" i="12"/>
  <c r="AI978" i="12"/>
  <c r="AD978" i="12"/>
  <c r="AE978" i="12"/>
  <c r="AG978" i="12"/>
  <c r="AI974" i="12"/>
  <c r="AD974" i="12"/>
  <c r="AE974" i="12"/>
  <c r="AG974" i="12"/>
  <c r="AI970" i="12"/>
  <c r="AD970" i="12"/>
  <c r="AE970" i="12"/>
  <c r="AG970" i="12"/>
  <c r="AI966" i="12"/>
  <c r="AE966" i="12"/>
  <c r="AG966" i="12"/>
  <c r="AD966" i="12"/>
  <c r="AI962" i="12"/>
  <c r="AE962" i="12"/>
  <c r="AG962" i="12"/>
  <c r="AD962" i="12"/>
  <c r="AI958" i="12"/>
  <c r="AE958" i="12"/>
  <c r="AG958" i="12"/>
  <c r="AD958" i="12"/>
  <c r="AI954" i="12"/>
  <c r="AE954" i="12"/>
  <c r="AG954" i="12"/>
  <c r="AD954" i="12"/>
  <c r="AI950" i="12"/>
  <c r="AE950" i="12"/>
  <c r="AG950" i="12"/>
  <c r="AD950" i="12"/>
  <c r="AI946" i="12"/>
  <c r="AD946" i="12"/>
  <c r="AE946" i="12"/>
  <c r="AG946" i="12"/>
  <c r="AI942" i="12"/>
  <c r="AD942" i="12"/>
  <c r="AE942" i="12"/>
  <c r="AG942" i="12"/>
  <c r="AI938" i="12"/>
  <c r="AD938" i="12"/>
  <c r="AE938" i="12"/>
  <c r="AG938" i="12"/>
  <c r="AI934" i="12"/>
  <c r="AE934" i="12"/>
  <c r="AG934" i="12"/>
  <c r="AD934" i="12"/>
  <c r="AI930" i="12"/>
  <c r="AE930" i="12"/>
  <c r="AG930" i="12"/>
  <c r="AD930" i="12"/>
  <c r="AI926" i="12"/>
  <c r="AD926" i="12"/>
  <c r="AE926" i="12"/>
  <c r="AG926" i="12"/>
  <c r="AI922" i="12"/>
  <c r="AD922" i="12"/>
  <c r="AE922" i="12"/>
  <c r="AG922" i="12"/>
  <c r="AI918" i="12"/>
  <c r="AD918" i="12"/>
  <c r="AE918" i="12"/>
  <c r="AG918" i="12"/>
  <c r="AI914" i="12"/>
  <c r="AD914" i="12"/>
  <c r="AE914" i="12"/>
  <c r="AG914" i="12"/>
  <c r="AI910" i="12"/>
  <c r="AD910" i="12"/>
  <c r="AE910" i="12"/>
  <c r="AG910" i="12"/>
  <c r="AI906" i="12"/>
  <c r="AD906" i="12"/>
  <c r="AE906" i="12"/>
  <c r="AG906" i="12"/>
  <c r="AI902" i="12"/>
  <c r="AD902" i="12"/>
  <c r="AE902" i="12"/>
  <c r="AG902" i="12"/>
  <c r="AI898" i="12"/>
  <c r="AD898" i="12"/>
  <c r="AE898" i="12"/>
  <c r="AG898" i="12"/>
  <c r="AI894" i="12"/>
  <c r="AD894" i="12"/>
  <c r="AE894" i="12"/>
  <c r="AG894" i="12"/>
  <c r="AI890" i="12"/>
  <c r="AD890" i="12"/>
  <c r="AE890" i="12"/>
  <c r="AG890" i="12"/>
  <c r="AI886" i="12"/>
  <c r="AD886" i="12"/>
  <c r="AE886" i="12"/>
  <c r="AG886" i="12"/>
  <c r="AI882" i="12"/>
  <c r="AD882" i="12"/>
  <c r="AE882" i="12"/>
  <c r="AG882" i="12"/>
  <c r="AI878" i="12"/>
  <c r="AD878" i="12"/>
  <c r="AE878" i="12"/>
  <c r="AG878" i="12"/>
  <c r="AI874" i="12"/>
  <c r="AD874" i="12"/>
  <c r="AE874" i="12"/>
  <c r="AG874" i="12"/>
  <c r="AI870" i="12"/>
  <c r="AD870" i="12"/>
  <c r="AE870" i="12"/>
  <c r="AG870" i="12"/>
  <c r="AI866" i="12"/>
  <c r="AD866" i="12"/>
  <c r="AE866" i="12"/>
  <c r="AG866" i="12"/>
  <c r="AI862" i="12"/>
  <c r="AD862" i="12"/>
  <c r="AE862" i="12"/>
  <c r="AG862" i="12"/>
  <c r="AI858" i="12"/>
  <c r="AD858" i="12"/>
  <c r="AE858" i="12"/>
  <c r="AG858" i="12"/>
  <c r="AI854" i="12"/>
  <c r="AD854" i="12"/>
  <c r="AE854" i="12"/>
  <c r="AG854" i="12"/>
  <c r="AI850" i="12"/>
  <c r="AD850" i="12"/>
  <c r="AE850" i="12"/>
  <c r="AG850" i="12"/>
  <c r="AI846" i="12"/>
  <c r="AD846" i="12"/>
  <c r="AE846" i="12"/>
  <c r="AG846" i="12"/>
  <c r="AI842" i="12"/>
  <c r="AD842" i="12"/>
  <c r="AE842" i="12"/>
  <c r="AG842" i="12"/>
  <c r="AI838" i="12"/>
  <c r="AD838" i="12"/>
  <c r="AE838" i="12"/>
  <c r="AG838" i="12"/>
  <c r="AI834" i="12"/>
  <c r="AD834" i="12"/>
  <c r="AE834" i="12"/>
  <c r="AG834" i="12"/>
  <c r="AI830" i="12"/>
  <c r="AD830" i="12"/>
  <c r="AE830" i="12"/>
  <c r="AG830" i="12"/>
  <c r="AI826" i="12"/>
  <c r="AD826" i="12"/>
  <c r="AE826" i="12"/>
  <c r="AG826" i="12"/>
  <c r="AI822" i="12"/>
  <c r="AD822" i="12"/>
  <c r="AE822" i="12"/>
  <c r="AG822" i="12"/>
  <c r="AI818" i="12"/>
  <c r="AD818" i="12"/>
  <c r="AE818" i="12"/>
  <c r="AG818" i="12"/>
  <c r="AI814" i="12"/>
  <c r="AD814" i="12"/>
  <c r="AE814" i="12"/>
  <c r="AG814" i="12"/>
  <c r="AI810" i="12"/>
  <c r="AD810" i="12"/>
  <c r="AE810" i="12"/>
  <c r="AG810" i="12"/>
  <c r="AI806" i="12"/>
  <c r="AD806" i="12"/>
  <c r="AE806" i="12"/>
  <c r="AG806" i="12"/>
  <c r="AI802" i="12"/>
  <c r="AD802" i="12"/>
  <c r="AE802" i="12"/>
  <c r="AG802" i="12"/>
  <c r="AI798" i="12"/>
  <c r="AD798" i="12"/>
  <c r="AE798" i="12"/>
  <c r="AG798" i="12"/>
  <c r="AI794" i="12"/>
  <c r="AD794" i="12"/>
  <c r="AE794" i="12"/>
  <c r="AG794" i="12"/>
  <c r="AI790" i="12"/>
  <c r="AE790" i="12"/>
  <c r="AG790" i="12"/>
  <c r="AD790" i="12"/>
  <c r="AI786" i="12"/>
  <c r="AE786" i="12"/>
  <c r="AG786" i="12"/>
  <c r="AD786" i="12"/>
  <c r="AI782" i="12"/>
  <c r="AE782" i="12"/>
  <c r="AG782" i="12"/>
  <c r="AD782" i="12"/>
  <c r="AI778" i="12"/>
  <c r="AE778" i="12"/>
  <c r="AG778" i="12"/>
  <c r="AD778" i="12"/>
  <c r="AI774" i="12"/>
  <c r="AD774" i="12"/>
  <c r="AE774" i="12"/>
  <c r="AG774" i="12"/>
  <c r="AI770" i="12"/>
  <c r="AD770" i="12"/>
  <c r="AE770" i="12"/>
  <c r="AG770" i="12"/>
  <c r="AI766" i="12"/>
  <c r="AD766" i="12"/>
  <c r="AE766" i="12"/>
  <c r="AG766" i="12"/>
  <c r="AI762" i="12"/>
  <c r="AD762" i="12"/>
  <c r="AE762" i="12"/>
  <c r="AG762" i="12"/>
  <c r="AI758" i="12"/>
  <c r="AD758" i="12"/>
  <c r="AE758" i="12"/>
  <c r="AG758" i="12"/>
  <c r="AI754" i="12"/>
  <c r="AD754" i="12"/>
  <c r="AE754" i="12"/>
  <c r="AG754" i="12"/>
  <c r="AI750" i="12"/>
  <c r="AE750" i="12"/>
  <c r="AG750" i="12"/>
  <c r="AD750" i="12"/>
  <c r="AI746" i="12"/>
  <c r="AE746" i="12"/>
  <c r="AG746" i="12"/>
  <c r="AD746" i="12"/>
  <c r="AI742" i="12"/>
  <c r="AE742" i="12"/>
  <c r="AG742" i="12"/>
  <c r="AD742" i="12"/>
  <c r="AI738" i="12"/>
  <c r="AE738" i="12"/>
  <c r="AG738" i="12"/>
  <c r="AD738" i="12"/>
  <c r="AI734" i="12"/>
  <c r="AE734" i="12"/>
  <c r="AG734" i="12"/>
  <c r="AD734" i="12"/>
  <c r="AI730" i="12"/>
  <c r="AE730" i="12"/>
  <c r="AG730" i="12"/>
  <c r="AD730" i="12"/>
  <c r="AI726" i="12"/>
  <c r="AE726" i="12"/>
  <c r="AG726" i="12"/>
  <c r="AD726" i="12"/>
  <c r="AI722" i="12"/>
  <c r="AE722" i="12"/>
  <c r="AG722" i="12"/>
  <c r="AD722" i="12"/>
  <c r="AI718" i="12"/>
  <c r="AE718" i="12"/>
  <c r="AG718" i="12"/>
  <c r="AD718" i="12"/>
  <c r="AI714" i="12"/>
  <c r="AE714" i="12"/>
  <c r="AG714" i="12"/>
  <c r="AD714" i="12"/>
  <c r="AI710" i="12"/>
  <c r="AE710" i="12"/>
  <c r="AG710" i="12"/>
  <c r="AD710" i="12"/>
  <c r="AI706" i="12"/>
  <c r="AE706" i="12"/>
  <c r="AG706" i="12"/>
  <c r="AD706" i="12"/>
  <c r="AI702" i="12"/>
  <c r="AD702" i="12"/>
  <c r="AG702" i="12"/>
  <c r="AE702" i="12"/>
  <c r="AI698" i="12"/>
  <c r="AD698" i="12"/>
  <c r="AE698" i="12"/>
  <c r="AG698" i="12"/>
  <c r="AI694" i="12"/>
  <c r="AD694" i="12"/>
  <c r="AE694" i="12"/>
  <c r="AG694" i="12"/>
  <c r="AI690" i="12"/>
  <c r="AD690" i="12"/>
  <c r="AE690" i="12"/>
  <c r="AG690" i="12"/>
  <c r="AI686" i="12"/>
  <c r="AD686" i="12"/>
  <c r="AE686" i="12"/>
  <c r="AG686" i="12"/>
  <c r="AI682" i="12"/>
  <c r="AD682" i="12"/>
  <c r="AE682" i="12"/>
  <c r="AG682" i="12"/>
  <c r="AI678" i="12"/>
  <c r="AD678" i="12"/>
  <c r="AE678" i="12"/>
  <c r="AG678" i="12"/>
  <c r="AI674" i="12"/>
  <c r="AE674" i="12"/>
  <c r="AD674" i="12"/>
  <c r="AG674" i="12"/>
  <c r="AI670" i="12"/>
  <c r="AE670" i="12"/>
  <c r="AD670" i="12"/>
  <c r="AG670" i="12"/>
  <c r="AI666" i="12"/>
  <c r="AE666" i="12"/>
  <c r="AD666" i="12"/>
  <c r="AG666" i="12"/>
  <c r="AI662" i="12"/>
  <c r="AE662" i="12"/>
  <c r="AD662" i="12"/>
  <c r="AG662" i="12"/>
  <c r="AI658" i="12"/>
  <c r="AE658" i="12"/>
  <c r="AD658" i="12"/>
  <c r="AG658" i="12"/>
  <c r="AI654" i="12"/>
  <c r="AE654" i="12"/>
  <c r="AD654" i="12"/>
  <c r="AG654" i="12"/>
  <c r="AI650" i="12"/>
  <c r="AE650" i="12"/>
  <c r="AD650" i="12"/>
  <c r="AG650" i="12"/>
  <c r="AI646" i="12"/>
  <c r="AE646" i="12"/>
  <c r="AD646" i="12"/>
  <c r="AG646" i="12"/>
  <c r="AI642" i="12"/>
  <c r="AE642" i="12"/>
  <c r="AD642" i="12"/>
  <c r="AG642" i="12"/>
  <c r="AI638" i="12"/>
  <c r="AE638" i="12"/>
  <c r="AD638" i="12"/>
  <c r="AG638" i="12"/>
  <c r="AI634" i="12"/>
  <c r="AE634" i="12"/>
  <c r="AD634" i="12"/>
  <c r="AG634" i="12"/>
  <c r="AI630" i="12"/>
  <c r="AE630" i="12"/>
  <c r="AD630" i="12"/>
  <c r="AG630" i="12"/>
  <c r="AI626" i="12"/>
  <c r="AE626" i="12"/>
  <c r="AD626" i="12"/>
  <c r="AG626" i="12"/>
  <c r="AI622" i="12"/>
  <c r="AE622" i="12"/>
  <c r="AD622" i="12"/>
  <c r="AG622" i="12"/>
  <c r="AI618" i="12"/>
  <c r="AE618" i="12"/>
  <c r="AD618" i="12"/>
  <c r="AG618" i="12"/>
  <c r="AI614" i="12"/>
  <c r="AD614" i="12"/>
  <c r="AE614" i="12"/>
  <c r="AG614" i="12"/>
  <c r="AI610" i="12"/>
  <c r="AD610" i="12"/>
  <c r="AE610" i="12"/>
  <c r="AG610" i="12"/>
  <c r="AI606" i="12"/>
  <c r="AD606" i="12"/>
  <c r="AE606" i="12"/>
  <c r="AG606" i="12"/>
  <c r="AI602" i="12"/>
  <c r="AD602" i="12"/>
  <c r="AE602" i="12"/>
  <c r="AG602" i="12"/>
  <c r="AI598" i="12"/>
  <c r="AD598" i="12"/>
  <c r="AE598" i="12"/>
  <c r="AG598" i="12"/>
  <c r="AI594" i="12"/>
  <c r="AD594" i="12"/>
  <c r="AE594" i="12"/>
  <c r="AG594" i="12"/>
  <c r="AI590" i="12"/>
  <c r="AD590" i="12"/>
  <c r="AE590" i="12"/>
  <c r="AG590" i="12"/>
  <c r="AI586" i="12"/>
  <c r="AD586" i="12"/>
  <c r="AE586" i="12"/>
  <c r="AG586" i="12"/>
  <c r="AI582" i="12"/>
  <c r="AD582" i="12"/>
  <c r="AE582" i="12"/>
  <c r="AG582" i="12"/>
  <c r="AI578" i="12"/>
  <c r="AD578" i="12"/>
  <c r="AE578" i="12"/>
  <c r="AG578" i="12"/>
  <c r="AI574" i="12"/>
  <c r="AD574" i="12"/>
  <c r="AE574" i="12"/>
  <c r="AG574" i="12"/>
  <c r="AI570" i="12"/>
  <c r="AD570" i="12"/>
  <c r="AE570" i="12"/>
  <c r="AG570" i="12"/>
  <c r="AI566" i="12"/>
  <c r="AD566" i="12"/>
  <c r="AE566" i="12"/>
  <c r="AG566" i="12"/>
  <c r="AI562" i="12"/>
  <c r="AD562" i="12"/>
  <c r="AE562" i="12"/>
  <c r="AG562" i="12"/>
  <c r="AI558" i="12"/>
  <c r="AD558" i="12"/>
  <c r="AE558" i="12"/>
  <c r="AG558" i="12"/>
  <c r="AI554" i="12"/>
  <c r="AD554" i="12"/>
  <c r="AE554" i="12"/>
  <c r="AG554" i="12"/>
  <c r="AI550" i="12"/>
  <c r="AD550" i="12"/>
  <c r="AE550" i="12"/>
  <c r="AG550" i="12"/>
  <c r="AI546" i="12"/>
  <c r="AD546" i="12"/>
  <c r="AE546" i="12"/>
  <c r="AG546" i="12"/>
  <c r="AI542" i="12"/>
  <c r="AD542" i="12"/>
  <c r="AE542" i="12"/>
  <c r="AG542" i="12"/>
  <c r="AI538" i="12"/>
  <c r="AD538" i="12"/>
  <c r="AE538" i="12"/>
  <c r="AG538" i="12"/>
  <c r="AI534" i="12"/>
  <c r="AD534" i="12"/>
  <c r="AE534" i="12"/>
  <c r="AG534" i="12"/>
  <c r="AI530" i="12"/>
  <c r="AD530" i="12"/>
  <c r="AE530" i="12"/>
  <c r="AG530" i="12"/>
  <c r="AI526" i="12"/>
  <c r="AD526" i="12"/>
  <c r="AE526" i="12"/>
  <c r="AG526" i="12"/>
  <c r="AI522" i="12"/>
  <c r="AD522" i="12"/>
  <c r="AE522" i="12"/>
  <c r="AG522" i="12"/>
  <c r="AI518" i="12"/>
  <c r="AD518" i="12"/>
  <c r="AE518" i="12"/>
  <c r="AG518" i="12"/>
  <c r="AI514" i="12"/>
  <c r="AD514" i="12"/>
  <c r="AE514" i="12"/>
  <c r="AG514" i="12"/>
  <c r="AI510" i="12"/>
  <c r="AD510" i="12"/>
  <c r="AE510" i="12"/>
  <c r="AG510" i="12"/>
  <c r="AI506" i="12"/>
  <c r="AD506" i="12"/>
  <c r="AE506" i="12"/>
  <c r="AG506" i="12"/>
  <c r="AI502" i="12"/>
  <c r="AD502" i="12"/>
  <c r="AE502" i="12"/>
  <c r="AG502" i="12"/>
  <c r="AI498" i="12"/>
  <c r="AD498" i="12"/>
  <c r="AE498" i="12"/>
  <c r="AG498" i="12"/>
  <c r="AI494" i="12"/>
  <c r="AD494" i="12"/>
  <c r="AE494" i="12"/>
  <c r="AG494" i="12"/>
  <c r="AI490" i="12"/>
  <c r="AD490" i="12"/>
  <c r="AE490" i="12"/>
  <c r="AG490" i="12"/>
  <c r="AI486" i="12"/>
  <c r="AD486" i="12"/>
  <c r="AE486" i="12"/>
  <c r="AG486" i="12"/>
  <c r="AI482" i="12"/>
  <c r="AD482" i="12"/>
  <c r="AE482" i="12"/>
  <c r="AG482" i="12"/>
  <c r="AI478" i="12"/>
  <c r="AD478" i="12"/>
  <c r="AE478" i="12"/>
  <c r="AG478" i="12"/>
  <c r="AI474" i="12"/>
  <c r="AD474" i="12"/>
  <c r="AE474" i="12"/>
  <c r="AG474" i="12"/>
  <c r="AI470" i="12"/>
  <c r="AD470" i="12"/>
  <c r="AE470" i="12"/>
  <c r="AG470" i="12"/>
  <c r="AI466" i="12"/>
  <c r="AD466" i="12"/>
  <c r="AE466" i="12"/>
  <c r="AG466" i="12"/>
  <c r="AI462" i="12"/>
  <c r="AD462" i="12"/>
  <c r="AE462" i="12"/>
  <c r="AG462" i="12"/>
  <c r="AI458" i="12"/>
  <c r="AD458" i="12"/>
  <c r="AE458" i="12"/>
  <c r="AG458" i="12"/>
  <c r="AI454" i="12"/>
  <c r="AD454" i="12"/>
  <c r="AE454" i="12"/>
  <c r="AG454" i="12"/>
  <c r="AI450" i="12"/>
  <c r="AD450" i="12"/>
  <c r="AE450" i="12"/>
  <c r="AG450" i="12"/>
  <c r="AI446" i="12"/>
  <c r="AD446" i="12"/>
  <c r="AE446" i="12"/>
  <c r="AG446" i="12"/>
  <c r="AI442" i="12"/>
  <c r="AD442" i="12"/>
  <c r="AE442" i="12"/>
  <c r="AG442" i="12"/>
  <c r="AI438" i="12"/>
  <c r="AD438" i="12"/>
  <c r="AE438" i="12"/>
  <c r="AG438" i="12"/>
  <c r="AI434" i="12"/>
  <c r="AD434" i="12"/>
  <c r="AE434" i="12"/>
  <c r="AG434" i="12"/>
  <c r="AI430" i="12"/>
  <c r="AD430" i="12"/>
  <c r="AE430" i="12"/>
  <c r="AG430" i="12"/>
  <c r="AI426" i="12"/>
  <c r="AD426" i="12"/>
  <c r="AE426" i="12"/>
  <c r="AG426" i="12"/>
  <c r="AI422" i="12"/>
  <c r="AD422" i="12"/>
  <c r="AE422" i="12"/>
  <c r="AG422" i="12"/>
  <c r="AI418" i="12"/>
  <c r="AD418" i="12"/>
  <c r="AE418" i="12"/>
  <c r="AG418" i="12"/>
  <c r="AI414" i="12"/>
  <c r="AD414" i="12"/>
  <c r="AE414" i="12"/>
  <c r="AG414" i="12"/>
  <c r="AI410" i="12"/>
  <c r="AD410" i="12"/>
  <c r="AE410" i="12"/>
  <c r="AG410" i="12"/>
  <c r="AI406" i="12"/>
  <c r="AD406" i="12"/>
  <c r="AE406" i="12"/>
  <c r="AG406" i="12"/>
  <c r="AI402" i="12"/>
  <c r="AD402" i="12"/>
  <c r="AE402" i="12"/>
  <c r="AG402" i="12"/>
  <c r="AI398" i="12"/>
  <c r="AD398" i="12"/>
  <c r="AE398" i="12"/>
  <c r="AG398" i="12"/>
  <c r="AI394" i="12"/>
  <c r="AD394" i="12"/>
  <c r="AE394" i="12"/>
  <c r="AG394" i="12"/>
  <c r="AI390" i="12"/>
  <c r="AD390" i="12"/>
  <c r="AE390" i="12"/>
  <c r="AG390" i="12"/>
  <c r="AI386" i="12"/>
  <c r="AD386" i="12"/>
  <c r="AE386" i="12"/>
  <c r="AG386" i="12"/>
  <c r="AI382" i="12"/>
  <c r="AD382" i="12"/>
  <c r="AE382" i="12"/>
  <c r="AG382" i="12"/>
  <c r="AI378" i="12"/>
  <c r="AD378" i="12"/>
  <c r="AE378" i="12"/>
  <c r="AG378" i="12"/>
  <c r="AI374" i="12"/>
  <c r="AD374" i="12"/>
  <c r="AE374" i="12"/>
  <c r="AG374" i="12"/>
  <c r="AI370" i="12"/>
  <c r="AD370" i="12"/>
  <c r="AE370" i="12"/>
  <c r="AG370" i="12"/>
  <c r="AI366" i="12"/>
  <c r="AD366" i="12"/>
  <c r="AE366" i="12"/>
  <c r="AG366" i="12"/>
  <c r="AI362" i="12"/>
  <c r="AD362" i="12"/>
  <c r="AE362" i="12"/>
  <c r="AG362" i="12"/>
  <c r="AI358" i="12"/>
  <c r="AD358" i="12"/>
  <c r="AE358" i="12"/>
  <c r="AG358" i="12"/>
  <c r="AI354" i="12"/>
  <c r="AD354" i="12"/>
  <c r="AE354" i="12"/>
  <c r="AG354" i="12"/>
  <c r="AI350" i="12"/>
  <c r="AD350" i="12"/>
  <c r="AE350" i="12"/>
  <c r="AG350" i="12"/>
  <c r="AI346" i="12"/>
  <c r="AD346" i="12"/>
  <c r="AE346" i="12"/>
  <c r="AG346" i="12"/>
  <c r="AI342" i="12"/>
  <c r="AD342" i="12"/>
  <c r="AE342" i="12"/>
  <c r="AG342" i="12"/>
  <c r="AI338" i="12"/>
  <c r="AD338" i="12"/>
  <c r="AE338" i="12"/>
  <c r="AG338" i="12"/>
  <c r="AI334" i="12"/>
  <c r="AD334" i="12"/>
  <c r="AE334" i="12"/>
  <c r="AG334" i="12"/>
  <c r="AI330" i="12"/>
  <c r="AD330" i="12"/>
  <c r="AE330" i="12"/>
  <c r="AG330" i="12"/>
  <c r="AI326" i="12"/>
  <c r="AG326" i="12"/>
  <c r="AD326" i="12"/>
  <c r="AE326" i="12"/>
  <c r="AI322" i="12"/>
  <c r="AG322" i="12"/>
  <c r="AD322" i="12"/>
  <c r="AE322" i="12"/>
  <c r="AI318" i="12"/>
  <c r="AG318" i="12"/>
  <c r="AD318" i="12"/>
  <c r="AE318" i="12"/>
  <c r="AI993" i="12"/>
  <c r="AG993" i="12"/>
  <c r="AD993" i="12"/>
  <c r="AE993" i="12"/>
  <c r="AI989" i="12"/>
  <c r="AG989" i="12"/>
  <c r="AD989" i="12"/>
  <c r="AE989" i="12"/>
  <c r="AI985" i="12"/>
  <c r="AG985" i="12"/>
  <c r="AD985" i="12"/>
  <c r="AE985" i="12"/>
  <c r="AI981" i="12"/>
  <c r="AG981" i="12"/>
  <c r="AD981" i="12"/>
  <c r="AE981" i="12"/>
  <c r="AI977" i="12"/>
  <c r="AG977" i="12"/>
  <c r="AD977" i="12"/>
  <c r="AE977" i="12"/>
  <c r="AI973" i="12"/>
  <c r="AG973" i="12"/>
  <c r="AD973" i="12"/>
  <c r="AE973" i="12"/>
  <c r="AI969" i="12"/>
  <c r="AD969" i="12"/>
  <c r="AE969" i="12"/>
  <c r="AG969" i="12"/>
  <c r="AI965" i="12"/>
  <c r="AG965" i="12"/>
  <c r="AD965" i="12"/>
  <c r="AE965" i="12"/>
  <c r="AI961" i="12"/>
  <c r="AG961" i="12"/>
  <c r="AD961" i="12"/>
  <c r="AE961" i="12"/>
  <c r="AI957" i="12"/>
  <c r="AD957" i="12"/>
  <c r="AE957" i="12"/>
  <c r="AG957" i="12"/>
  <c r="AI953" i="12"/>
  <c r="AD953" i="12"/>
  <c r="AE953" i="12"/>
  <c r="AG953" i="12"/>
  <c r="AI949" i="12"/>
  <c r="AD949" i="12"/>
  <c r="AE949" i="12"/>
  <c r="AG949" i="12"/>
  <c r="AI945" i="12"/>
  <c r="AG945" i="12"/>
  <c r="AD945" i="12"/>
  <c r="AE945" i="12"/>
  <c r="AI941" i="12"/>
  <c r="AG941" i="12"/>
  <c r="AD941" i="12"/>
  <c r="AE941" i="12"/>
  <c r="AI937" i="12"/>
  <c r="AD937" i="12"/>
  <c r="AE937" i="12"/>
  <c r="AG937" i="12"/>
  <c r="AI933" i="12"/>
  <c r="AG933" i="12"/>
  <c r="AD933" i="12"/>
  <c r="AE933" i="12"/>
  <c r="AI929" i="12"/>
  <c r="AG929" i="12"/>
  <c r="AD929" i="12"/>
  <c r="AE929" i="12"/>
  <c r="AI925" i="12"/>
  <c r="AG925" i="12"/>
  <c r="AD925" i="12"/>
  <c r="AE925" i="12"/>
  <c r="AI921" i="12"/>
  <c r="AG921" i="12"/>
  <c r="AD921" i="12"/>
  <c r="AE921" i="12"/>
  <c r="AI917" i="12"/>
  <c r="AG917" i="12"/>
  <c r="AD917" i="12"/>
  <c r="AE917" i="12"/>
  <c r="AI913" i="12"/>
  <c r="AG913" i="12"/>
  <c r="AD913" i="12"/>
  <c r="AE913" i="12"/>
  <c r="AI909" i="12"/>
  <c r="AG909" i="12"/>
  <c r="AD909" i="12"/>
  <c r="AE909" i="12"/>
  <c r="AI905" i="12"/>
  <c r="AG905" i="12"/>
  <c r="AD905" i="12"/>
  <c r="AE905" i="12"/>
  <c r="AI901" i="12"/>
  <c r="AG901" i="12"/>
  <c r="AD901" i="12"/>
  <c r="AE901" i="12"/>
  <c r="AI897" i="12"/>
  <c r="AG897" i="12"/>
  <c r="AD897" i="12"/>
  <c r="AE897" i="12"/>
  <c r="AI893" i="12"/>
  <c r="AG893" i="12"/>
  <c r="AD893" i="12"/>
  <c r="AE893" i="12"/>
  <c r="AI889" i="12"/>
  <c r="AG889" i="12"/>
  <c r="AD889" i="12"/>
  <c r="AE889" i="12"/>
  <c r="AI885" i="12"/>
  <c r="AG885" i="12"/>
  <c r="AD885" i="12"/>
  <c r="AE885" i="12"/>
  <c r="AI881" i="12"/>
  <c r="AG881" i="12"/>
  <c r="AD881" i="12"/>
  <c r="AE881" i="12"/>
  <c r="AI877" i="12"/>
  <c r="AG877" i="12"/>
  <c r="AD877" i="12"/>
  <c r="AE877" i="12"/>
  <c r="AI873" i="12"/>
  <c r="AG873" i="12"/>
  <c r="AD873" i="12"/>
  <c r="AE873" i="12"/>
  <c r="AI869" i="12"/>
  <c r="AG869" i="12"/>
  <c r="AD869" i="12"/>
  <c r="AE869" i="12"/>
  <c r="AI865" i="12"/>
  <c r="AG865" i="12"/>
  <c r="AD865" i="12"/>
  <c r="AE865" i="12"/>
  <c r="AI861" i="12"/>
  <c r="AG861" i="12"/>
  <c r="AD861" i="12"/>
  <c r="AE861" i="12"/>
  <c r="AI857" i="12"/>
  <c r="AG857" i="12"/>
  <c r="AD857" i="12"/>
  <c r="AE857" i="12"/>
  <c r="AI853" i="12"/>
  <c r="AG853" i="12"/>
  <c r="AD853" i="12"/>
  <c r="AE853" i="12"/>
  <c r="AI849" i="12"/>
  <c r="AG849" i="12"/>
  <c r="AD849" i="12"/>
  <c r="AE849" i="12"/>
  <c r="AI845" i="12"/>
  <c r="AG845" i="12"/>
  <c r="AD845" i="12"/>
  <c r="AE845" i="12"/>
  <c r="AI841" i="12"/>
  <c r="AG841" i="12"/>
  <c r="AD841" i="12"/>
  <c r="AE841" i="12"/>
  <c r="AI837" i="12"/>
  <c r="AG837" i="12"/>
  <c r="AD837" i="12"/>
  <c r="AE837" i="12"/>
  <c r="AI833" i="12"/>
  <c r="AG833" i="12"/>
  <c r="AD833" i="12"/>
  <c r="AE833" i="12"/>
  <c r="AI829" i="12"/>
  <c r="AG829" i="12"/>
  <c r="AD829" i="12"/>
  <c r="AE829" i="12"/>
  <c r="AI825" i="12"/>
  <c r="AG825" i="12"/>
  <c r="AD825" i="12"/>
  <c r="AE825" i="12"/>
  <c r="AI821" i="12"/>
  <c r="AG821" i="12"/>
  <c r="AD821" i="12"/>
  <c r="AE821" i="12"/>
  <c r="AI817" i="12"/>
  <c r="AG817" i="12"/>
  <c r="AD817" i="12"/>
  <c r="AE817" i="12"/>
  <c r="AI813" i="12"/>
  <c r="AG813" i="12"/>
  <c r="AD813" i="12"/>
  <c r="AE813" i="12"/>
  <c r="AI809" i="12"/>
  <c r="AG809" i="12"/>
  <c r="AD809" i="12"/>
  <c r="AE809" i="12"/>
  <c r="AI805" i="12"/>
  <c r="AG805" i="12"/>
  <c r="AD805" i="12"/>
  <c r="AE805" i="12"/>
  <c r="AI801" i="12"/>
  <c r="AG801" i="12"/>
  <c r="AD801" i="12"/>
  <c r="AE801" i="12"/>
  <c r="AI797" i="12"/>
  <c r="AG797" i="12"/>
  <c r="AD797" i="12"/>
  <c r="AE797" i="12"/>
  <c r="AI793" i="12"/>
  <c r="AD793" i="12"/>
  <c r="AE793" i="12"/>
  <c r="AG793" i="12"/>
  <c r="AI789" i="12"/>
  <c r="AD789" i="12"/>
  <c r="AE789" i="12"/>
  <c r="AG789" i="12"/>
  <c r="AI785" i="12"/>
  <c r="AD785" i="12"/>
  <c r="AE785" i="12"/>
  <c r="AG785" i="12"/>
  <c r="AI781" i="12"/>
  <c r="AD781" i="12"/>
  <c r="AE781" i="12"/>
  <c r="AG781" i="12"/>
  <c r="AI777" i="12"/>
  <c r="AD777" i="12"/>
  <c r="AE777" i="12"/>
  <c r="AG777" i="12"/>
  <c r="AI773" i="12"/>
  <c r="AG773" i="12"/>
  <c r="AD773" i="12"/>
  <c r="AE773" i="12"/>
  <c r="AI769" i="12"/>
  <c r="AG769" i="12"/>
  <c r="AD769" i="12"/>
  <c r="AE769" i="12"/>
  <c r="AI765" i="12"/>
  <c r="AG765" i="12"/>
  <c r="AD765" i="12"/>
  <c r="AE765" i="12"/>
  <c r="AI761" i="12"/>
  <c r="AG761" i="12"/>
  <c r="AD761" i="12"/>
  <c r="AE761" i="12"/>
  <c r="AI757" i="12"/>
  <c r="AG757" i="12"/>
  <c r="AD757" i="12"/>
  <c r="AE757" i="12"/>
  <c r="AI753" i="12"/>
  <c r="AD753" i="12"/>
  <c r="AE753" i="12"/>
  <c r="AG753" i="12"/>
  <c r="AI749" i="12"/>
  <c r="AD749" i="12"/>
  <c r="AE749" i="12"/>
  <c r="AG749" i="12"/>
  <c r="AI745" i="12"/>
  <c r="AD745" i="12"/>
  <c r="AE745" i="12"/>
  <c r="AG745" i="12"/>
  <c r="AI741" i="12"/>
  <c r="AD741" i="12"/>
  <c r="AE741" i="12"/>
  <c r="AG741" i="12"/>
  <c r="AI737" i="12"/>
  <c r="AD737" i="12"/>
  <c r="AE737" i="12"/>
  <c r="AG737" i="12"/>
  <c r="AI733" i="12"/>
  <c r="AD733" i="12"/>
  <c r="AE733" i="12"/>
  <c r="AG733" i="12"/>
  <c r="AI729" i="12"/>
  <c r="AD729" i="12"/>
  <c r="AE729" i="12"/>
  <c r="AG729" i="12"/>
  <c r="AI725" i="12"/>
  <c r="AD725" i="12"/>
  <c r="AE725" i="12"/>
  <c r="AG725" i="12"/>
  <c r="AI721" i="12"/>
  <c r="AD721" i="12"/>
  <c r="AE721" i="12"/>
  <c r="AG721" i="12"/>
  <c r="AI717" i="12"/>
  <c r="AD717" i="12"/>
  <c r="AE717" i="12"/>
  <c r="AG717" i="12"/>
  <c r="AI713" i="12"/>
  <c r="AD713" i="12"/>
  <c r="AE713" i="12"/>
  <c r="AG713" i="12"/>
  <c r="AI709" i="12"/>
  <c r="AD709" i="12"/>
  <c r="AE709" i="12"/>
  <c r="AG709" i="12"/>
  <c r="AI705" i="12"/>
  <c r="AD705" i="12"/>
  <c r="AE705" i="12"/>
  <c r="AG705" i="12"/>
  <c r="AI701" i="12"/>
  <c r="AE701" i="12"/>
  <c r="AG701" i="12"/>
  <c r="AD701" i="12"/>
  <c r="AI697" i="12"/>
  <c r="AE697" i="12"/>
  <c r="AG697" i="12"/>
  <c r="AD697" i="12"/>
  <c r="AI693" i="12"/>
  <c r="AD693" i="12"/>
  <c r="AE693" i="12"/>
  <c r="AG693" i="12"/>
  <c r="AI689" i="12"/>
  <c r="AD689" i="12"/>
  <c r="AE689" i="12"/>
  <c r="AG689" i="12"/>
  <c r="AI685" i="12"/>
  <c r="AD685" i="12"/>
  <c r="AE685" i="12"/>
  <c r="AG685" i="12"/>
  <c r="AI681" i="12"/>
  <c r="AD681" i="12"/>
  <c r="AE681" i="12"/>
  <c r="AG681" i="12"/>
  <c r="AI677" i="12"/>
  <c r="AD677" i="12"/>
  <c r="AE677" i="12"/>
  <c r="AG677" i="12"/>
  <c r="AI673" i="12"/>
  <c r="AG673" i="12"/>
  <c r="AD673" i="12"/>
  <c r="AE673" i="12"/>
  <c r="AI669" i="12"/>
  <c r="AG669" i="12"/>
  <c r="AD669" i="12"/>
  <c r="AE669" i="12"/>
  <c r="AI665" i="12"/>
  <c r="AG665" i="12"/>
  <c r="AD665" i="12"/>
  <c r="AE665" i="12"/>
  <c r="AI661" i="12"/>
  <c r="AG661" i="12"/>
  <c r="AD661" i="12"/>
  <c r="AE661" i="12"/>
  <c r="AI657" i="12"/>
  <c r="AG657" i="12"/>
  <c r="AD657" i="12"/>
  <c r="AE657" i="12"/>
  <c r="AI653" i="12"/>
  <c r="AG653" i="12"/>
  <c r="AD653" i="12"/>
  <c r="AE653" i="12"/>
  <c r="AI649" i="12"/>
  <c r="AG649" i="12"/>
  <c r="AD649" i="12"/>
  <c r="AE649" i="12"/>
  <c r="AI645" i="12"/>
  <c r="AG645" i="12"/>
  <c r="AD645" i="12"/>
  <c r="AE645" i="12"/>
  <c r="AI641" i="12"/>
  <c r="AG641" i="12"/>
  <c r="AD641" i="12"/>
  <c r="AE641" i="12"/>
  <c r="AI637" i="12"/>
  <c r="AG637" i="12"/>
  <c r="AD637" i="12"/>
  <c r="AE637" i="12"/>
  <c r="AI633" i="12"/>
  <c r="AG633" i="12"/>
  <c r="AD633" i="12"/>
  <c r="AE633" i="12"/>
  <c r="AI629" i="12"/>
  <c r="AG629" i="12"/>
  <c r="AD629" i="12"/>
  <c r="AE629" i="12"/>
  <c r="AI625" i="12"/>
  <c r="AG625" i="12"/>
  <c r="AD625" i="12"/>
  <c r="AE625" i="12"/>
  <c r="AI621" i="12"/>
  <c r="AG621" i="12"/>
  <c r="AD621" i="12"/>
  <c r="AE621" i="12"/>
  <c r="AI617" i="12"/>
  <c r="AE617" i="12"/>
  <c r="AG617" i="12"/>
  <c r="AD617" i="12"/>
  <c r="AI613" i="12"/>
  <c r="AE613" i="12"/>
  <c r="AG613" i="12"/>
  <c r="AD613" i="12"/>
  <c r="AI609" i="12"/>
  <c r="AE609" i="12"/>
  <c r="AG609" i="12"/>
  <c r="AD609" i="12"/>
  <c r="AI605" i="12"/>
  <c r="AE605" i="12"/>
  <c r="AG605" i="12"/>
  <c r="AD605" i="12"/>
  <c r="AI601" i="12"/>
  <c r="AE601" i="12"/>
  <c r="AG601" i="12"/>
  <c r="AD601" i="12"/>
  <c r="AI597" i="12"/>
  <c r="AE597" i="12"/>
  <c r="AG597" i="12"/>
  <c r="AD597" i="12"/>
  <c r="AI593" i="12"/>
  <c r="AE593" i="12"/>
  <c r="AG593" i="12"/>
  <c r="AD593" i="12"/>
  <c r="AI589" i="12"/>
  <c r="AE589" i="12"/>
  <c r="AG589" i="12"/>
  <c r="AD589" i="12"/>
  <c r="AI585" i="12"/>
  <c r="AE585" i="12"/>
  <c r="AG585" i="12"/>
  <c r="AD585" i="12"/>
  <c r="AI581" i="12"/>
  <c r="AE581" i="12"/>
  <c r="AG581" i="12"/>
  <c r="AD581" i="12"/>
  <c r="AI577" i="12"/>
  <c r="AE577" i="12"/>
  <c r="AG577" i="12"/>
  <c r="AD577" i="12"/>
  <c r="AI573" i="12"/>
  <c r="AE573" i="12"/>
  <c r="AG573" i="12"/>
  <c r="AD573" i="12"/>
  <c r="AI569" i="12"/>
  <c r="AE569" i="12"/>
  <c r="AG569" i="12"/>
  <c r="AD569" i="12"/>
  <c r="AI565" i="12"/>
  <c r="AE565" i="12"/>
  <c r="AG565" i="12"/>
  <c r="AD565" i="12"/>
  <c r="AI561" i="12"/>
  <c r="AE561" i="12"/>
  <c r="AG561" i="12"/>
  <c r="AD561" i="12"/>
  <c r="AI557" i="12"/>
  <c r="AE557" i="12"/>
  <c r="AG557" i="12"/>
  <c r="AD557" i="12"/>
  <c r="AI553" i="12"/>
  <c r="AE553" i="12"/>
  <c r="AG553" i="12"/>
  <c r="AD553" i="12"/>
  <c r="AI549" i="12"/>
  <c r="AE549" i="12"/>
  <c r="AG549" i="12"/>
  <c r="AD549" i="12"/>
  <c r="AI545" i="12"/>
  <c r="AE545" i="12"/>
  <c r="AG545" i="12"/>
  <c r="AD545" i="12"/>
  <c r="AI541" i="12"/>
  <c r="AE541" i="12"/>
  <c r="AG541" i="12"/>
  <c r="AD541" i="12"/>
  <c r="AI537" i="12"/>
  <c r="AE537" i="12"/>
  <c r="AG537" i="12"/>
  <c r="AD537" i="12"/>
  <c r="AI533" i="12"/>
  <c r="AE533" i="12"/>
  <c r="AG533" i="12"/>
  <c r="AD533" i="12"/>
  <c r="AI529" i="12"/>
  <c r="AE529" i="12"/>
  <c r="AG529" i="12"/>
  <c r="AD529" i="12"/>
  <c r="AI525" i="12"/>
  <c r="AE525" i="12"/>
  <c r="AG525" i="12"/>
  <c r="AD525" i="12"/>
  <c r="AI521" i="12"/>
  <c r="AE521" i="12"/>
  <c r="AG521" i="12"/>
  <c r="AD521" i="12"/>
  <c r="AI517" i="12"/>
  <c r="AE517" i="12"/>
  <c r="AG517" i="12"/>
  <c r="AD517" i="12"/>
  <c r="AI513" i="12"/>
  <c r="AE513" i="12"/>
  <c r="AG513" i="12"/>
  <c r="AD513" i="12"/>
  <c r="AI509" i="12"/>
  <c r="AE509" i="12"/>
  <c r="AG509" i="12"/>
  <c r="AD509" i="12"/>
  <c r="AI505" i="12"/>
  <c r="AE505" i="12"/>
  <c r="AG505" i="12"/>
  <c r="AD505" i="12"/>
  <c r="AI501" i="12"/>
  <c r="AE501" i="12"/>
  <c r="AG501" i="12"/>
  <c r="AD501" i="12"/>
  <c r="AI497" i="12"/>
  <c r="AE497" i="12"/>
  <c r="AG497" i="12"/>
  <c r="AD497" i="12"/>
  <c r="AI493" i="12"/>
  <c r="AE493" i="12"/>
  <c r="AG493" i="12"/>
  <c r="AD493" i="12"/>
  <c r="AI489" i="12"/>
  <c r="AE489" i="12"/>
  <c r="AG489" i="12"/>
  <c r="AD489" i="12"/>
  <c r="AI485" i="12"/>
  <c r="AE485" i="12"/>
  <c r="AG485" i="12"/>
  <c r="AD485" i="12"/>
  <c r="AI481" i="12"/>
  <c r="AE481" i="12"/>
  <c r="AG481" i="12"/>
  <c r="AD481" i="12"/>
  <c r="AI477" i="12"/>
  <c r="AE477" i="12"/>
  <c r="AG477" i="12"/>
  <c r="AD477" i="12"/>
  <c r="AI473" i="12"/>
  <c r="AE473" i="12"/>
  <c r="AG473" i="12"/>
  <c r="AD473" i="12"/>
  <c r="AI469" i="12"/>
  <c r="AE469" i="12"/>
  <c r="AG469" i="12"/>
  <c r="AD469" i="12"/>
  <c r="AI465" i="12"/>
  <c r="AE465" i="12"/>
  <c r="AG465" i="12"/>
  <c r="AD465" i="12"/>
  <c r="AI461" i="12"/>
  <c r="AE461" i="12"/>
  <c r="AG461" i="12"/>
  <c r="AD461" i="12"/>
  <c r="AI457" i="12"/>
  <c r="AE457" i="12"/>
  <c r="AG457" i="12"/>
  <c r="AD457" i="12"/>
  <c r="AI453" i="12"/>
  <c r="AE453" i="12"/>
  <c r="AG453" i="12"/>
  <c r="AD453" i="12"/>
  <c r="AI449" i="12"/>
  <c r="AE449" i="12"/>
  <c r="AG449" i="12"/>
  <c r="AD449" i="12"/>
  <c r="AI445" i="12"/>
  <c r="AE445" i="12"/>
  <c r="AG445" i="12"/>
  <c r="AD445" i="12"/>
  <c r="AI441" i="12"/>
  <c r="AE441" i="12"/>
  <c r="AG441" i="12"/>
  <c r="AD441" i="12"/>
  <c r="AI437" i="12"/>
  <c r="AE437" i="12"/>
  <c r="AG437" i="12"/>
  <c r="AD437" i="12"/>
  <c r="AI433" i="12"/>
  <c r="AE433" i="12"/>
  <c r="AG433" i="12"/>
  <c r="AD433" i="12"/>
  <c r="AI429" i="12"/>
  <c r="AE429" i="12"/>
  <c r="AG429" i="12"/>
  <c r="AD429" i="12"/>
  <c r="AI425" i="12"/>
  <c r="AE425" i="12"/>
  <c r="AG425" i="12"/>
  <c r="AD425" i="12"/>
  <c r="AI421" i="12"/>
  <c r="AE421" i="12"/>
  <c r="AG421" i="12"/>
  <c r="AD421" i="12"/>
  <c r="AI417" i="12"/>
  <c r="AE417" i="12"/>
  <c r="AG417" i="12"/>
  <c r="AD417" i="12"/>
  <c r="AI413" i="12"/>
  <c r="AE413" i="12"/>
  <c r="AG413" i="12"/>
  <c r="AD413" i="12"/>
  <c r="AI409" i="12"/>
  <c r="AE409" i="12"/>
  <c r="AG409" i="12"/>
  <c r="AD409" i="12"/>
  <c r="AI405" i="12"/>
  <c r="AE405" i="12"/>
  <c r="AG405" i="12"/>
  <c r="AD405" i="12"/>
  <c r="AI401" i="12"/>
  <c r="AE401" i="12"/>
  <c r="AG401" i="12"/>
  <c r="AD401" i="12"/>
  <c r="AI397" i="12"/>
  <c r="AE397" i="12"/>
  <c r="AG397" i="12"/>
  <c r="AD397" i="12"/>
  <c r="AI393" i="12"/>
  <c r="AE393" i="12"/>
  <c r="AG393" i="12"/>
  <c r="AD393" i="12"/>
  <c r="AI389" i="12"/>
  <c r="AE389" i="12"/>
  <c r="AG389" i="12"/>
  <c r="AD389" i="12"/>
  <c r="AI385" i="12"/>
  <c r="AE385" i="12"/>
  <c r="AG385" i="12"/>
  <c r="AD385" i="12"/>
  <c r="AI381" i="12"/>
  <c r="AE381" i="12"/>
  <c r="AG381" i="12"/>
  <c r="AD381" i="12"/>
  <c r="AI377" i="12"/>
  <c r="AE377" i="12"/>
  <c r="AG377" i="12"/>
  <c r="AD377" i="12"/>
  <c r="AI373" i="12"/>
  <c r="AE373" i="12"/>
  <c r="AG373" i="12"/>
  <c r="AD373" i="12"/>
  <c r="AI369" i="12"/>
  <c r="AE369" i="12"/>
  <c r="AG369" i="12"/>
  <c r="AD369" i="12"/>
  <c r="AI365" i="12"/>
  <c r="AE365" i="12"/>
  <c r="AG365" i="12"/>
  <c r="AD365" i="12"/>
  <c r="AI361" i="12"/>
  <c r="AE361" i="12"/>
  <c r="AG361" i="12"/>
  <c r="AD361" i="12"/>
  <c r="AI357" i="12"/>
  <c r="AE357" i="12"/>
  <c r="AG357" i="12"/>
  <c r="AD357" i="12"/>
  <c r="AI353" i="12"/>
  <c r="AE353" i="12"/>
  <c r="AG353" i="12"/>
  <c r="AD353" i="12"/>
  <c r="AI349" i="12"/>
  <c r="AE349" i="12"/>
  <c r="AG349" i="12"/>
  <c r="AD349" i="12"/>
  <c r="AI345" i="12"/>
  <c r="AE345" i="12"/>
  <c r="AG345" i="12"/>
  <c r="AD345" i="12"/>
  <c r="AI341" i="12"/>
  <c r="AE341" i="12"/>
  <c r="AG341" i="12"/>
  <c r="AD341" i="12"/>
  <c r="AI337" i="12"/>
  <c r="AE337" i="12"/>
  <c r="AG337" i="12"/>
  <c r="AD337" i="12"/>
  <c r="AI333" i="12"/>
  <c r="AE333" i="12"/>
  <c r="AG333" i="12"/>
  <c r="AD333" i="12"/>
  <c r="AI329" i="12"/>
  <c r="AE329" i="12"/>
  <c r="AG329" i="12"/>
  <c r="AD329" i="12"/>
  <c r="AI325" i="12"/>
  <c r="AE325" i="12"/>
  <c r="AG325" i="12"/>
  <c r="AD325" i="12"/>
  <c r="AI321" i="12"/>
  <c r="AE321" i="12"/>
  <c r="AG321" i="12"/>
  <c r="AD321" i="12"/>
  <c r="AI317" i="12"/>
  <c r="AE317" i="12"/>
  <c r="AG317" i="12"/>
  <c r="AD317" i="12"/>
  <c r="AI315" i="12"/>
  <c r="AD315" i="12"/>
  <c r="AE315" i="12"/>
  <c r="AG315" i="12"/>
  <c r="AI311" i="12"/>
  <c r="AD311" i="12"/>
  <c r="AE311" i="12"/>
  <c r="AG311" i="12"/>
  <c r="AI307" i="12"/>
  <c r="AD307" i="12"/>
  <c r="AE307" i="12"/>
  <c r="AG307" i="12"/>
  <c r="AI303" i="12"/>
  <c r="AD303" i="12"/>
  <c r="AE303" i="12"/>
  <c r="AG303" i="12"/>
  <c r="AI299" i="12"/>
  <c r="AD299" i="12"/>
  <c r="AE299" i="12"/>
  <c r="AG299" i="12"/>
  <c r="AI295" i="12"/>
  <c r="AD295" i="12"/>
  <c r="AE295" i="12"/>
  <c r="AG295" i="12"/>
  <c r="AI291" i="12"/>
  <c r="AD291" i="12"/>
  <c r="AE291" i="12"/>
  <c r="AG291" i="12"/>
  <c r="AI287" i="12"/>
  <c r="AD287" i="12"/>
  <c r="AE287" i="12"/>
  <c r="AG287" i="12"/>
  <c r="AI283" i="12"/>
  <c r="AD283" i="12"/>
  <c r="AE283" i="12"/>
  <c r="AG283" i="12"/>
  <c r="AI279" i="12"/>
  <c r="AD279" i="12"/>
  <c r="AE279" i="12"/>
  <c r="AG279" i="12"/>
  <c r="AI275" i="12"/>
  <c r="AD275" i="12"/>
  <c r="AE275" i="12"/>
  <c r="AG275" i="12"/>
  <c r="AI271" i="12"/>
  <c r="AD271" i="12"/>
  <c r="AE271" i="12"/>
  <c r="AG271" i="12"/>
  <c r="AI267" i="12"/>
  <c r="AD267" i="12"/>
  <c r="AE267" i="12"/>
  <c r="AG267" i="12"/>
  <c r="AI263" i="12"/>
  <c r="AD263" i="12"/>
  <c r="AE263" i="12"/>
  <c r="AG263" i="12"/>
  <c r="AI259" i="12"/>
  <c r="AD259" i="12"/>
  <c r="AE259" i="12"/>
  <c r="AG259" i="12"/>
  <c r="AI255" i="12"/>
  <c r="AD255" i="12"/>
  <c r="AE255" i="12"/>
  <c r="AG255" i="12"/>
  <c r="AI251" i="12"/>
  <c r="AD251" i="12"/>
  <c r="AE251" i="12"/>
  <c r="AG251" i="12"/>
  <c r="AI247" i="12"/>
  <c r="AD247" i="12"/>
  <c r="AE247" i="12"/>
  <c r="AG247" i="12"/>
  <c r="AI243" i="12"/>
  <c r="AD243" i="12"/>
  <c r="AE243" i="12"/>
  <c r="AG243" i="12"/>
  <c r="AI239" i="12"/>
  <c r="AD239" i="12"/>
  <c r="AE239" i="12"/>
  <c r="AG239" i="12"/>
  <c r="AI235" i="12"/>
  <c r="AD235" i="12"/>
  <c r="AE235" i="12"/>
  <c r="AG235" i="12"/>
  <c r="AI231" i="12"/>
  <c r="AD231" i="12"/>
  <c r="AE231" i="12"/>
  <c r="AG231" i="12"/>
  <c r="AI227" i="12"/>
  <c r="AD227" i="12"/>
  <c r="AE227" i="12"/>
  <c r="AG227" i="12"/>
  <c r="AI223" i="12"/>
  <c r="AD223" i="12"/>
  <c r="AE223" i="12"/>
  <c r="AG223" i="12"/>
  <c r="AI219" i="12"/>
  <c r="AE219" i="12"/>
  <c r="AG219" i="12"/>
  <c r="AD219" i="12"/>
  <c r="AI215" i="12"/>
  <c r="AE215" i="12"/>
  <c r="AG215" i="12"/>
  <c r="AD215" i="12"/>
  <c r="AI211" i="12"/>
  <c r="AE211" i="12"/>
  <c r="AG211" i="12"/>
  <c r="AD211" i="12"/>
  <c r="AI207" i="12"/>
  <c r="AE207" i="12"/>
  <c r="AG207" i="12"/>
  <c r="AD207" i="12"/>
  <c r="AI203" i="12"/>
  <c r="AE203" i="12"/>
  <c r="AG203" i="12"/>
  <c r="AD203" i="12"/>
  <c r="AI199" i="12"/>
  <c r="AE199" i="12"/>
  <c r="AG199" i="12"/>
  <c r="AD199" i="12"/>
  <c r="AI195" i="12"/>
  <c r="AE195" i="12"/>
  <c r="AG195" i="12"/>
  <c r="AD195" i="12"/>
  <c r="AI191" i="12"/>
  <c r="AE191" i="12"/>
  <c r="AG191" i="12"/>
  <c r="AD191" i="12"/>
  <c r="AI187" i="12"/>
  <c r="AE187" i="12"/>
  <c r="AG187" i="12"/>
  <c r="AD187" i="12"/>
  <c r="AI183" i="12"/>
  <c r="AE183" i="12"/>
  <c r="AG183" i="12"/>
  <c r="AD183" i="12"/>
  <c r="AI179" i="12"/>
  <c r="AE179" i="12"/>
  <c r="AG179" i="12"/>
  <c r="AD179" i="12"/>
  <c r="AI175" i="12"/>
  <c r="AE175" i="12"/>
  <c r="AG175" i="12"/>
  <c r="AD175" i="12"/>
  <c r="AI171" i="12"/>
  <c r="AE171" i="12"/>
  <c r="AG171" i="12"/>
  <c r="AD171" i="12"/>
  <c r="AI167" i="12"/>
  <c r="AE167" i="12"/>
  <c r="AG167" i="12"/>
  <c r="AD167" i="12"/>
  <c r="AI163" i="12"/>
  <c r="AE163" i="12"/>
  <c r="AG163" i="12"/>
  <c r="AD163" i="12"/>
  <c r="AI159" i="12"/>
  <c r="AE159" i="12"/>
  <c r="AG159" i="12"/>
  <c r="AD159" i="12"/>
  <c r="AI155" i="12"/>
  <c r="AE155" i="12"/>
  <c r="AG155" i="12"/>
  <c r="AD155" i="12"/>
  <c r="AI151" i="12"/>
  <c r="AE151" i="12"/>
  <c r="AG151" i="12"/>
  <c r="AD151" i="12"/>
  <c r="AI147" i="12"/>
  <c r="AE147" i="12"/>
  <c r="AG147" i="12"/>
  <c r="AD147" i="12"/>
  <c r="AI143" i="12"/>
  <c r="AE143" i="12"/>
  <c r="AG143" i="12"/>
  <c r="AD143" i="12"/>
  <c r="AI139" i="12"/>
  <c r="AE139" i="12"/>
  <c r="AG139" i="12"/>
  <c r="AD139" i="12"/>
  <c r="AI135" i="12"/>
  <c r="AE135" i="12"/>
  <c r="AG135" i="12"/>
  <c r="AD135" i="12"/>
  <c r="AI131" i="12"/>
  <c r="AE131" i="12"/>
  <c r="AG131" i="12"/>
  <c r="AD131" i="12"/>
  <c r="AI127" i="12"/>
  <c r="AE127" i="12"/>
  <c r="AG127" i="12"/>
  <c r="AD127" i="12"/>
  <c r="AI123" i="12"/>
  <c r="AE123" i="12"/>
  <c r="AG123" i="12"/>
  <c r="AD123" i="12"/>
  <c r="AI119" i="12"/>
  <c r="AE119" i="12"/>
  <c r="AG119" i="12"/>
  <c r="AD119" i="12"/>
  <c r="AI115" i="12"/>
  <c r="AE115" i="12"/>
  <c r="AG115" i="12"/>
  <c r="AD115" i="12"/>
  <c r="AI111" i="12"/>
  <c r="AE111" i="12"/>
  <c r="AG111" i="12"/>
  <c r="AD111" i="12"/>
  <c r="AI107" i="12"/>
  <c r="AE107" i="12"/>
  <c r="AG107" i="12"/>
  <c r="AD107" i="12"/>
  <c r="AI103" i="12"/>
  <c r="AE103" i="12"/>
  <c r="AG103" i="12"/>
  <c r="AD103" i="12"/>
  <c r="AI99" i="12"/>
  <c r="AE99" i="12"/>
  <c r="AG99" i="12"/>
  <c r="AD99" i="12"/>
  <c r="AI95" i="12"/>
  <c r="AE95" i="12"/>
  <c r="AG95" i="12"/>
  <c r="AD95" i="12"/>
  <c r="AI91" i="12"/>
  <c r="AE91" i="12"/>
  <c r="AG91" i="12"/>
  <c r="AD91" i="12"/>
  <c r="AI87" i="12"/>
  <c r="AE87" i="12"/>
  <c r="AG87" i="12"/>
  <c r="AD87" i="12"/>
  <c r="AI83" i="12"/>
  <c r="AE83" i="12"/>
  <c r="AG83" i="12"/>
  <c r="AD83" i="12"/>
  <c r="AI79" i="12"/>
  <c r="AE79" i="12"/>
  <c r="AG79" i="12"/>
  <c r="AD79" i="12"/>
  <c r="AI75" i="12"/>
  <c r="AE75" i="12"/>
  <c r="AG75" i="12"/>
  <c r="AD75" i="12"/>
  <c r="AI71" i="12"/>
  <c r="AE71" i="12"/>
  <c r="AG71" i="12"/>
  <c r="AD71" i="12"/>
  <c r="AI67" i="12"/>
  <c r="AE67" i="12"/>
  <c r="AG67" i="12"/>
  <c r="AD67" i="12"/>
  <c r="AI63" i="12"/>
  <c r="AE63" i="12"/>
  <c r="AG63" i="12"/>
  <c r="AD63" i="12"/>
  <c r="AI59" i="12"/>
  <c r="AE59" i="12"/>
  <c r="AG59" i="12"/>
  <c r="AD59" i="12"/>
  <c r="AI55" i="12"/>
  <c r="AE55" i="12"/>
  <c r="AG55" i="12"/>
  <c r="AD55" i="12"/>
  <c r="AI51" i="12"/>
  <c r="AE51" i="12"/>
  <c r="AG51" i="12"/>
  <c r="AD51" i="12"/>
  <c r="AI47" i="12"/>
  <c r="AE47" i="12"/>
  <c r="AG47" i="12"/>
  <c r="AD47" i="12"/>
  <c r="AI43" i="12"/>
  <c r="AE43" i="12"/>
  <c r="AG43" i="12"/>
  <c r="AD43" i="12"/>
  <c r="AI39" i="12"/>
  <c r="AD39" i="12"/>
  <c r="AE39" i="12"/>
  <c r="AG39" i="12"/>
  <c r="AI35" i="12"/>
  <c r="AD35" i="12"/>
  <c r="AE35" i="12"/>
  <c r="AG35" i="12"/>
  <c r="AI31" i="12"/>
  <c r="AD31" i="12"/>
  <c r="AE31" i="12"/>
  <c r="AG31" i="12"/>
  <c r="AI27" i="12"/>
  <c r="AD27" i="12"/>
  <c r="AE27" i="12"/>
  <c r="AG27" i="12"/>
  <c r="AI23" i="12"/>
  <c r="AE23" i="12"/>
  <c r="AG23" i="12"/>
  <c r="AD23" i="12"/>
  <c r="AI19" i="12"/>
  <c r="AD19" i="12"/>
  <c r="AE19" i="12"/>
  <c r="AG19" i="12"/>
  <c r="AI15" i="12"/>
  <c r="AD15" i="12"/>
  <c r="AE15" i="12"/>
  <c r="AG15" i="12"/>
  <c r="AI11" i="12"/>
  <c r="AD11" i="12"/>
  <c r="AE11" i="12"/>
  <c r="AG11" i="12"/>
  <c r="AI7" i="12"/>
  <c r="AD7" i="12"/>
  <c r="AE7" i="12"/>
  <c r="AG7" i="12"/>
  <c r="AI310" i="12"/>
  <c r="AG310" i="12"/>
  <c r="AD310" i="12"/>
  <c r="AE310" i="12"/>
  <c r="AI306" i="12"/>
  <c r="AG306" i="12"/>
  <c r="AD306" i="12"/>
  <c r="AE306" i="12"/>
  <c r="AI302" i="12"/>
  <c r="AG302" i="12"/>
  <c r="AD302" i="12"/>
  <c r="AE302" i="12"/>
  <c r="AI298" i="12"/>
  <c r="AG298" i="12"/>
  <c r="AD298" i="12"/>
  <c r="AE298" i="12"/>
  <c r="AI294" i="12"/>
  <c r="AG294" i="12"/>
  <c r="AD294" i="12"/>
  <c r="AE294" i="12"/>
  <c r="AI290" i="12"/>
  <c r="AG290" i="12"/>
  <c r="AD290" i="12"/>
  <c r="AE290" i="12"/>
  <c r="AI286" i="12"/>
  <c r="AG286" i="12"/>
  <c r="AD286" i="12"/>
  <c r="AE286" i="12"/>
  <c r="AI282" i="12"/>
  <c r="AG282" i="12"/>
  <c r="AD282" i="12"/>
  <c r="AE282" i="12"/>
  <c r="AI278" i="12"/>
  <c r="AG278" i="12"/>
  <c r="AD278" i="12"/>
  <c r="AE278" i="12"/>
  <c r="AI274" i="12"/>
  <c r="AG274" i="12"/>
  <c r="AD274" i="12"/>
  <c r="AE274" i="12"/>
  <c r="AI270" i="12"/>
  <c r="AG270" i="12"/>
  <c r="AD270" i="12"/>
  <c r="AE270" i="12"/>
  <c r="AI266" i="12"/>
  <c r="AG266" i="12"/>
  <c r="AD266" i="12"/>
  <c r="AE266" i="12"/>
  <c r="AI262" i="12"/>
  <c r="AG262" i="12"/>
  <c r="AD262" i="12"/>
  <c r="AE262" i="12"/>
  <c r="AI258" i="12"/>
  <c r="AG258" i="12"/>
  <c r="AD258" i="12"/>
  <c r="AE258" i="12"/>
  <c r="AI254" i="12"/>
  <c r="AG254" i="12"/>
  <c r="AD254" i="12"/>
  <c r="AE254" i="12"/>
  <c r="AI250" i="12"/>
  <c r="AG250" i="12"/>
  <c r="AD250" i="12"/>
  <c r="AE250" i="12"/>
  <c r="AI246" i="12"/>
  <c r="AG246" i="12"/>
  <c r="AD246" i="12"/>
  <c r="AE246" i="12"/>
  <c r="AI242" i="12"/>
  <c r="AG242" i="12"/>
  <c r="AD242" i="12"/>
  <c r="AE242" i="12"/>
  <c r="AI238" i="12"/>
  <c r="AG238" i="12"/>
  <c r="AD238" i="12"/>
  <c r="AE238" i="12"/>
  <c r="AI234" i="12"/>
  <c r="AG234" i="12"/>
  <c r="AD234" i="12"/>
  <c r="AE234" i="12"/>
  <c r="AI230" i="12"/>
  <c r="AG230" i="12"/>
  <c r="AD230" i="12"/>
  <c r="AE230" i="12"/>
  <c r="AI226" i="12"/>
  <c r="AG226" i="12"/>
  <c r="AD226" i="12"/>
  <c r="AE226" i="12"/>
  <c r="AI222" i="12"/>
  <c r="AG222" i="12"/>
  <c r="AD222" i="12"/>
  <c r="AE222" i="12"/>
  <c r="AI218" i="12"/>
  <c r="AD218" i="12"/>
  <c r="AE218" i="12"/>
  <c r="AG218" i="12"/>
  <c r="AI214" i="12"/>
  <c r="AD214" i="12"/>
  <c r="AE214" i="12"/>
  <c r="AG214" i="12"/>
  <c r="AI210" i="12"/>
  <c r="AD210" i="12"/>
  <c r="AE210" i="12"/>
  <c r="AG210" i="12"/>
  <c r="AI206" i="12"/>
  <c r="AD206" i="12"/>
  <c r="AE206" i="12"/>
  <c r="AG206" i="12"/>
  <c r="AI202" i="12"/>
  <c r="AD202" i="12"/>
  <c r="AE202" i="12"/>
  <c r="AG202" i="12"/>
  <c r="AI198" i="12"/>
  <c r="AD198" i="12"/>
  <c r="AE198" i="12"/>
  <c r="AG198" i="12"/>
  <c r="AI194" i="12"/>
  <c r="AD194" i="12"/>
  <c r="AE194" i="12"/>
  <c r="AG194" i="12"/>
  <c r="AI190" i="12"/>
  <c r="AD190" i="12"/>
  <c r="AE190" i="12"/>
  <c r="AG190" i="12"/>
  <c r="AI186" i="12"/>
  <c r="AD186" i="12"/>
  <c r="AE186" i="12"/>
  <c r="AG186" i="12"/>
  <c r="AI182" i="12"/>
  <c r="AD182" i="12"/>
  <c r="AE182" i="12"/>
  <c r="AG182" i="12"/>
  <c r="AI178" i="12"/>
  <c r="AD178" i="12"/>
  <c r="AE178" i="12"/>
  <c r="AG178" i="12"/>
  <c r="AI174" i="12"/>
  <c r="AD174" i="12"/>
  <c r="AE174" i="12"/>
  <c r="AG174" i="12"/>
  <c r="AI170" i="12"/>
  <c r="AD170" i="12"/>
  <c r="AE170" i="12"/>
  <c r="AG170" i="12"/>
  <c r="AI166" i="12"/>
  <c r="AD166" i="12"/>
  <c r="AE166" i="12"/>
  <c r="AG166" i="12"/>
  <c r="AI162" i="12"/>
  <c r="AD162" i="12"/>
  <c r="AE162" i="12"/>
  <c r="AG162" i="12"/>
  <c r="AI158" i="12"/>
  <c r="AD158" i="12"/>
  <c r="AE158" i="12"/>
  <c r="AG158" i="12"/>
  <c r="AI154" i="12"/>
  <c r="AD154" i="12"/>
  <c r="AE154" i="12"/>
  <c r="AG154" i="12"/>
  <c r="AI150" i="12"/>
  <c r="AD150" i="12"/>
  <c r="AE150" i="12"/>
  <c r="AG150" i="12"/>
  <c r="AI146" i="12"/>
  <c r="AD146" i="12"/>
  <c r="AE146" i="12"/>
  <c r="AG146" i="12"/>
  <c r="AI142" i="12"/>
  <c r="AD142" i="12"/>
  <c r="AE142" i="12"/>
  <c r="AG142" i="12"/>
  <c r="AI138" i="12"/>
  <c r="AD138" i="12"/>
  <c r="AE138" i="12"/>
  <c r="AG138" i="12"/>
  <c r="AI134" i="12"/>
  <c r="AD134" i="12"/>
  <c r="AE134" i="12"/>
  <c r="AG134" i="12"/>
  <c r="AI130" i="12"/>
  <c r="AD130" i="12"/>
  <c r="AE130" i="12"/>
  <c r="AG130" i="12"/>
  <c r="AI126" i="12"/>
  <c r="AD126" i="12"/>
  <c r="AE126" i="12"/>
  <c r="AG126" i="12"/>
  <c r="AI122" i="12"/>
  <c r="AD122" i="12"/>
  <c r="AE122" i="12"/>
  <c r="AG122" i="12"/>
  <c r="AI118" i="12"/>
  <c r="AD118" i="12"/>
  <c r="AE118" i="12"/>
  <c r="AG118" i="12"/>
  <c r="AI114" i="12"/>
  <c r="AD114" i="12"/>
  <c r="AE114" i="12"/>
  <c r="AG114" i="12"/>
  <c r="AI110" i="12"/>
  <c r="AD110" i="12"/>
  <c r="AE110" i="12"/>
  <c r="AG110" i="12"/>
  <c r="AI106" i="12"/>
  <c r="AD106" i="12"/>
  <c r="AE106" i="12"/>
  <c r="AG106" i="12"/>
  <c r="AI102" i="12"/>
  <c r="AD102" i="12"/>
  <c r="AE102" i="12"/>
  <c r="AG102" i="12"/>
  <c r="AI98" i="12"/>
  <c r="AD98" i="12"/>
  <c r="AE98" i="12"/>
  <c r="AG98" i="12"/>
  <c r="AI94" i="12"/>
  <c r="AD94" i="12"/>
  <c r="AE94" i="12"/>
  <c r="AG94" i="12"/>
  <c r="AI90" i="12"/>
  <c r="AD90" i="12"/>
  <c r="AE90" i="12"/>
  <c r="AG90" i="12"/>
  <c r="AI86" i="12"/>
  <c r="AD86" i="12"/>
  <c r="AE86" i="12"/>
  <c r="AG86" i="12"/>
  <c r="AI82" i="12"/>
  <c r="AD82" i="12"/>
  <c r="AE82" i="12"/>
  <c r="AG82" i="12"/>
  <c r="AI78" i="12"/>
  <c r="AD78" i="12"/>
  <c r="AE78" i="12"/>
  <c r="AG78" i="12"/>
  <c r="AI74" i="12"/>
  <c r="AD74" i="12"/>
  <c r="AE74" i="12"/>
  <c r="AG74" i="12"/>
  <c r="AI70" i="12"/>
  <c r="AD70" i="12"/>
  <c r="AE70" i="12"/>
  <c r="AG70" i="12"/>
  <c r="AI66" i="12"/>
  <c r="AD66" i="12"/>
  <c r="AE66" i="12"/>
  <c r="AG66" i="12"/>
  <c r="AI62" i="12"/>
  <c r="AD62" i="12"/>
  <c r="AE62" i="12"/>
  <c r="AG62" i="12"/>
  <c r="AI58" i="12"/>
  <c r="AD58" i="12"/>
  <c r="AE58" i="12"/>
  <c r="AG58" i="12"/>
  <c r="AI54" i="12"/>
  <c r="AD54" i="12"/>
  <c r="AE54" i="12"/>
  <c r="AG54" i="12"/>
  <c r="AI50" i="12"/>
  <c r="AD50" i="12"/>
  <c r="AE50" i="12"/>
  <c r="AG50" i="12"/>
  <c r="AI46" i="12"/>
  <c r="AD46" i="12"/>
  <c r="AE46" i="12"/>
  <c r="AG46" i="12"/>
  <c r="AI42" i="12"/>
  <c r="AD42" i="12"/>
  <c r="AE42" i="12"/>
  <c r="AG42" i="12"/>
  <c r="AI38" i="12"/>
  <c r="AG38" i="12"/>
  <c r="AD38" i="12"/>
  <c r="AE38" i="12"/>
  <c r="AI34" i="12"/>
  <c r="AG34" i="12"/>
  <c r="AD34" i="12"/>
  <c r="AE34" i="12"/>
  <c r="AI30" i="12"/>
  <c r="AG30" i="12"/>
  <c r="AD30" i="12"/>
  <c r="AE30" i="12"/>
  <c r="AI26" i="12"/>
  <c r="AG26" i="12"/>
  <c r="AD26" i="12"/>
  <c r="AE26" i="12"/>
  <c r="AI22" i="12"/>
  <c r="AG22" i="12"/>
  <c r="AD22" i="12"/>
  <c r="AE22" i="12"/>
  <c r="AI18" i="12"/>
  <c r="AD18" i="12"/>
  <c r="AE18" i="12"/>
  <c r="AG18" i="12"/>
  <c r="AI14" i="12"/>
  <c r="AD14" i="12"/>
  <c r="AE14" i="12"/>
  <c r="AG14" i="12"/>
  <c r="AI10" i="12"/>
  <c r="AD10" i="12"/>
  <c r="AE10" i="12"/>
  <c r="AG10" i="12"/>
  <c r="AI6" i="12"/>
  <c r="AD6" i="12"/>
  <c r="AE6" i="12"/>
  <c r="AG6" i="12"/>
</calcChain>
</file>

<file path=xl/sharedStrings.xml><?xml version="1.0" encoding="utf-8"?>
<sst xmlns="http://schemas.openxmlformats.org/spreadsheetml/2006/main" count="132" uniqueCount="128">
  <si>
    <t>Catégorie</t>
  </si>
  <si>
    <t>Nom</t>
  </si>
  <si>
    <t>Prénom</t>
  </si>
  <si>
    <t>S Mini</t>
  </si>
  <si>
    <t>S Maxi</t>
  </si>
  <si>
    <t>H Mini</t>
  </si>
  <si>
    <t>H maxi</t>
  </si>
  <si>
    <t>Taux calculé</t>
  </si>
  <si>
    <t>Init</t>
  </si>
  <si>
    <t>CA</t>
  </si>
  <si>
    <t>Salaire</t>
  </si>
  <si>
    <t>min Salaire</t>
  </si>
  <si>
    <t>min CA</t>
  </si>
  <si>
    <t>max CA</t>
  </si>
  <si>
    <t>max Salaire</t>
  </si>
  <si>
    <t>Y</t>
  </si>
  <si>
    <t>X</t>
  </si>
  <si>
    <t>Z</t>
  </si>
  <si>
    <t>réel CA</t>
  </si>
  <si>
    <t>réel Salaire</t>
  </si>
  <si>
    <t>Nathan</t>
  </si>
  <si>
    <t>Lucas</t>
  </si>
  <si>
    <t>Enzo</t>
  </si>
  <si>
    <t>Leo</t>
  </si>
  <si>
    <t>Louis</t>
  </si>
  <si>
    <t>Hugo</t>
  </si>
  <si>
    <t>Gabriel</t>
  </si>
  <si>
    <t>Ethan</t>
  </si>
  <si>
    <t>Mathis</t>
  </si>
  <si>
    <t>Jules</t>
  </si>
  <si>
    <t>Emma</t>
  </si>
  <si>
    <t>Lea</t>
  </si>
  <si>
    <t>Chloé</t>
  </si>
  <si>
    <t>Manon</t>
  </si>
  <si>
    <t>Ines</t>
  </si>
  <si>
    <t>Lola</t>
  </si>
  <si>
    <t>Jade</t>
  </si>
  <si>
    <t>Camille</t>
  </si>
  <si>
    <t>Sarah</t>
  </si>
  <si>
    <t>Louise</t>
  </si>
  <si>
    <t>Raphaël</t>
  </si>
  <si>
    <t>Arthur</t>
  </si>
  <si>
    <t>Tom</t>
  </si>
  <si>
    <t>Théo</t>
  </si>
  <si>
    <t>Noah</t>
  </si>
  <si>
    <t>Timéo</t>
  </si>
  <si>
    <t>Matheo</t>
  </si>
  <si>
    <t>Clément</t>
  </si>
  <si>
    <t>Maxime</t>
  </si>
  <si>
    <t>Yanis</t>
  </si>
  <si>
    <t>Maël</t>
  </si>
  <si>
    <t>Adam</t>
  </si>
  <si>
    <t>Thomas</t>
  </si>
  <si>
    <t>Evan</t>
  </si>
  <si>
    <t>Paul</t>
  </si>
  <si>
    <t>Nolan</t>
  </si>
  <si>
    <t>Axel</t>
  </si>
  <si>
    <t>Antoine</t>
  </si>
  <si>
    <t>Alexandre</t>
  </si>
  <si>
    <t>Noé</t>
  </si>
  <si>
    <t>Sacha</t>
  </si>
  <si>
    <t>Noa</t>
  </si>
  <si>
    <t>Baptiste</t>
  </si>
  <si>
    <t>Zoé</t>
  </si>
  <si>
    <t>Lilou</t>
  </si>
  <si>
    <t>Lena</t>
  </si>
  <si>
    <t>Maëlys</t>
  </si>
  <si>
    <t>Clara</t>
  </si>
  <si>
    <t>Eva</t>
  </si>
  <si>
    <t>Lina</t>
  </si>
  <si>
    <t>Anais</t>
  </si>
  <si>
    <t>Louna</t>
  </si>
  <si>
    <t>Romane</t>
  </si>
  <si>
    <t>Juliette</t>
  </si>
  <si>
    <t>Lucie</t>
  </si>
  <si>
    <t>Ambre</t>
  </si>
  <si>
    <t>Alice</t>
  </si>
  <si>
    <t>Lou</t>
  </si>
  <si>
    <t>Lisa</t>
  </si>
  <si>
    <t>Clémence</t>
  </si>
  <si>
    <t>Jeanne</t>
  </si>
  <si>
    <t>Louane</t>
  </si>
  <si>
    <t>Mathilde</t>
  </si>
  <si>
    <t>Océane</t>
  </si>
  <si>
    <t>Charlotte</t>
  </si>
  <si>
    <t>Marie</t>
  </si>
  <si>
    <t>Report Lignes:</t>
  </si>
  <si>
    <t>Index Ligne</t>
  </si>
  <si>
    <t>Index Colonne</t>
  </si>
  <si>
    <t>Étiquettes de lignes</t>
  </si>
  <si>
    <t>Étiquettes de colonnes</t>
  </si>
  <si>
    <t xml:space="preserve">Salaire </t>
  </si>
  <si>
    <t>Nom prénom</t>
  </si>
  <si>
    <t>Alice Alice</t>
  </si>
  <si>
    <t>Ambre Ambre</t>
  </si>
  <si>
    <t>Anais Anais</t>
  </si>
  <si>
    <t>Arthur Arthur</t>
  </si>
  <si>
    <t>Clara Clara</t>
  </si>
  <si>
    <t>Clémence Clémence</t>
  </si>
  <si>
    <t>Clément Clément</t>
  </si>
  <si>
    <t>Enzo Enzo</t>
  </si>
  <si>
    <t>Ethan Ethan</t>
  </si>
  <si>
    <t>Eva Eva</t>
  </si>
  <si>
    <t>Gabriel Gabriel</t>
  </si>
  <si>
    <t>Hugo Hugo</t>
  </si>
  <si>
    <t>Jeanne Jeanne</t>
  </si>
  <si>
    <t>Jules Jules</t>
  </si>
  <si>
    <t>Juliette Juliette</t>
  </si>
  <si>
    <t>Leo Leo</t>
  </si>
  <si>
    <t>Lina Lina</t>
  </si>
  <si>
    <t>Lisa Lisa</t>
  </si>
  <si>
    <t>Lou Lou</t>
  </si>
  <si>
    <t>Louis Louis</t>
  </si>
  <si>
    <t>Louna Louna</t>
  </si>
  <si>
    <t>Lucas Lucas</t>
  </si>
  <si>
    <t>Lucie Lucie</t>
  </si>
  <si>
    <t>Maëlys Maëlys</t>
  </si>
  <si>
    <t>Matheo Matheo</t>
  </si>
  <si>
    <t>Mathis Mathis</t>
  </si>
  <si>
    <t>Maxime Maxime</t>
  </si>
  <si>
    <t>Nathan Nathan</t>
  </si>
  <si>
    <t>Noah Noah</t>
  </si>
  <si>
    <t>Raphaël Raphaël</t>
  </si>
  <si>
    <t>Romane Romane</t>
  </si>
  <si>
    <t>Théo Théo</t>
  </si>
  <si>
    <t>Timéo Timéo</t>
  </si>
  <si>
    <t>Tom Tom</t>
  </si>
  <si>
    <t>Yanis Yanis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</si>
</sst>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0"/>
    <numFmt numFmtId="165" formatCode="#,##0,"/>
    <numFmt numFmtId="166" formatCode="#,##0.0,"/>
  </numFmts>
  <fonts count="8">
    <font>
      <sz val="11"/>
      <color theme="1"/>
      <name val="Calibri"/>
      <family val="2"/>
      <scheme val="minor"/>
    </font>
    <font>
      <sz val="10"/>
      <name val="CG Omega"/>
      <family val="2"/>
    </font>
    <font>
      <sz val="8"/>
      <name val="CG Omega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0"/>
      <name val="CG Omega"/>
      <family val="2"/>
    </font>
    <font>
      <sz val="10"/>
      <color theme="0"/>
      <name val="CG Omega"/>
      <family val="2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30">
    <xf numFmtId="0" fontId="0" fillId="0" borderId="0" xfId="0"/>
    <xf numFmtId="0" fontId="1" fillId="0" borderId="1" xfId="0" applyNumberFormat="1" applyFont="1" applyFill="1" applyBorder="1"/>
    <xf numFmtId="0" fontId="1" fillId="0" borderId="0" xfId="0" applyNumberFormat="1" applyFont="1" applyFill="1"/>
    <xf numFmtId="164" fontId="1" fillId="0" borderId="0" xfId="0" applyNumberFormat="1" applyFont="1" applyFill="1"/>
    <xf numFmtId="0" fontId="1" fillId="0" borderId="0" xfId="0" applyFont="1" applyFill="1"/>
    <xf numFmtId="0" fontId="2" fillId="0" borderId="0" xfId="0" applyNumberFormat="1" applyFont="1" applyFill="1"/>
    <xf numFmtId="0" fontId="1" fillId="0" borderId="0" xfId="0" applyFont="1" applyFill="1" applyBorder="1"/>
    <xf numFmtId="0" fontId="0" fillId="0" borderId="0" xfId="0" applyFill="1"/>
    <xf numFmtId="0" fontId="5" fillId="0" borderId="0" xfId="0" applyNumberFormat="1" applyFont="1" applyFill="1"/>
    <xf numFmtId="0" fontId="6" fillId="0" borderId="0" xfId="0" applyFont="1" applyFill="1" applyBorder="1"/>
    <xf numFmtId="0" fontId="6" fillId="0" borderId="1" xfId="0" applyNumberFormat="1" applyFont="1" applyFill="1" applyBorder="1"/>
    <xf numFmtId="0" fontId="6" fillId="0" borderId="0" xfId="0" applyNumberFormat="1" applyFont="1" applyFill="1"/>
    <xf numFmtId="164" fontId="6" fillId="0" borderId="0" xfId="0" applyNumberFormat="1" applyFont="1" applyFill="1"/>
    <xf numFmtId="0" fontId="6" fillId="0" borderId="0" xfId="0" applyFont="1" applyFill="1"/>
    <xf numFmtId="3" fontId="1" fillId="0" borderId="1" xfId="0" applyNumberFormat="1" applyFont="1" applyFill="1" applyBorder="1"/>
    <xf numFmtId="3" fontId="1" fillId="0" borderId="0" xfId="0" applyNumberFormat="1" applyFont="1" applyFill="1"/>
    <xf numFmtId="10" fontId="1" fillId="0" borderId="0" xfId="1" applyNumberFormat="1" applyFont="1" applyFill="1"/>
    <xf numFmtId="165" fontId="0" fillId="0" borderId="0" xfId="0" applyNumberFormat="1"/>
    <xf numFmtId="0" fontId="3" fillId="0" borderId="0" xfId="0" applyFont="1"/>
    <xf numFmtId="165" fontId="3" fillId="0" borderId="0" xfId="0" applyNumberFormat="1" applyFont="1"/>
    <xf numFmtId="0" fontId="7" fillId="0" borderId="0" xfId="0" applyFont="1"/>
    <xf numFmtId="0" fontId="0" fillId="2" borderId="0" xfId="0" applyFill="1"/>
    <xf numFmtId="166" fontId="3" fillId="0" borderId="0" xfId="0" applyNumberFormat="1" applyFont="1"/>
    <xf numFmtId="0" fontId="0" fillId="0" borderId="0" xfId="0"/>
    <xf numFmtId="166" fontId="0" fillId="0" borderId="0" xfId="0" applyNumberFormat="1"/>
    <xf numFmtId="0" fontId="0" fillId="0" borderId="0" xfId="0" applyNumberFormat="1"/>
    <xf numFmtId="0" fontId="0" fillId="0" borderId="0" xfId="0" pivotButton="1"/>
    <xf numFmtId="165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 applyFont="1"/>
  </cellXfs>
  <cellStyles count="2">
    <cellStyle name="Normal" xfId="0" builtinId="0"/>
    <cellStyle name="Pourcentage" xfId="1" builtinId="5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G Omega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G Omega"/>
        <scheme val="none"/>
      </font>
      <numFmt numFmtId="14" formatCode="0.00%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G Omega"/>
        <scheme val="none"/>
      </font>
      <numFmt numFmtId="3" formatCode="#,##0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G Omega"/>
        <scheme val="none"/>
      </font>
      <numFmt numFmtId="3" formatCode="#,##0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G Omega"/>
        <scheme val="none"/>
      </font>
      <numFmt numFmtId="3" formatCode="#,##0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G Omega"/>
        <scheme val="none"/>
      </font>
      <numFmt numFmtId="3" formatCode="#,##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G Omega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G Omega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G Omega"/>
        <scheme val="none"/>
      </font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G Omega"/>
        <scheme val="none"/>
      </font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G Omega"/>
        <scheme val="none"/>
      </font>
      <numFmt numFmtId="0" formatCode="General"/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chartsheet" Target="chartsheets/sheet1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[Wishguu v1.xlsx]TCD!Tableau croisé dynamique1</c:name>
    <c:fmtId val="1"/>
  </c:pivotSource>
  <c:chart>
    <c:title>
      <c:tx>
        <c:strRef>
          <c:f>TCD!$D$1</c:f>
          <c:strCache>
            <c:ptCount val="1"/>
            <c:pt idx="0">
              <c:v>Catégorie 1</c:v>
            </c:pt>
          </c:strCache>
        </c:strRef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</c:pivotFmt>
      <c:pivotFmt>
        <c:idx val="11"/>
      </c:pivotFmt>
      <c:pivotFmt>
        <c:idx val="12"/>
        <c:marker>
          <c:symbol val="none"/>
        </c:marker>
      </c:pivotFmt>
      <c:pivotFmt>
        <c:idx val="13"/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</c:pivotFmt>
      <c:pivotFmt>
        <c:idx val="24"/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</c:pivotFmt>
      <c:pivotFmt>
        <c:idx val="29"/>
      </c:pivotFmt>
      <c:pivotFmt>
        <c:idx val="30"/>
        <c:marker>
          <c:symbol val="none"/>
        </c:marker>
      </c:pivotFmt>
      <c:pivotFmt>
        <c:idx val="31"/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</c:pivotFmt>
      <c:pivotFmt>
        <c:idx val="45"/>
        <c:marker>
          <c:symbol val="none"/>
        </c:marker>
      </c:pivotFmt>
      <c:pivotFmt>
        <c:idx val="46"/>
        <c:marker>
          <c:symbol val="none"/>
        </c:marker>
      </c:pivotFmt>
      <c:pivotFmt>
        <c:idx val="47"/>
        <c:marker>
          <c:symbol val="none"/>
        </c:marker>
      </c:pivotFmt>
      <c:pivotFmt>
        <c:idx val="48"/>
        <c:marker>
          <c:symbol val="none"/>
        </c:marker>
      </c:pivotFmt>
      <c:pivotFmt>
        <c:idx val="49"/>
        <c:marker>
          <c:symbol val="none"/>
        </c:marker>
      </c:pivotFmt>
      <c:pivotFmt>
        <c:idx val="50"/>
        <c:marker>
          <c:symbol val="none"/>
        </c:marker>
      </c:pivotFmt>
      <c:pivotFmt>
        <c:idx val="51"/>
      </c:pivotFmt>
      <c:pivotFmt>
        <c:idx val="52"/>
        <c:marker>
          <c:symbol val="none"/>
        </c:marker>
      </c:pivotFmt>
      <c:pivotFmt>
        <c:idx val="53"/>
        <c:marker>
          <c:symbol val="none"/>
        </c:marker>
      </c:pivotFmt>
      <c:pivotFmt>
        <c:idx val="54"/>
        <c:marker>
          <c:symbol val="none"/>
        </c:marker>
      </c:pivotFmt>
      <c:pivotFmt>
        <c:idx val="55"/>
        <c:marker>
          <c:symbol val="none"/>
        </c:marker>
      </c:pivotFmt>
      <c:pivotFmt>
        <c:idx val="56"/>
        <c:marker>
          <c:symbol val="none"/>
        </c:marker>
      </c:pivotFmt>
      <c:pivotFmt>
        <c:idx val="57"/>
        <c:marker>
          <c:symbol val="none"/>
        </c:marker>
      </c:pivotFmt>
      <c:pivotFmt>
        <c:idx val="58"/>
        <c:marker>
          <c:symbol val="none"/>
        </c:marker>
      </c:pivotFmt>
      <c:pivotFmt>
        <c:idx val="59"/>
        <c:marker>
          <c:symbol val="none"/>
        </c:marker>
      </c:pivotFmt>
      <c:pivotFmt>
        <c:idx val="60"/>
      </c:pivotFmt>
      <c:pivotFmt>
        <c:idx val="61"/>
        <c:marker>
          <c:symbol val="none"/>
        </c:marker>
      </c:pivotFmt>
      <c:pivotFmt>
        <c:idx val="62"/>
        <c:marker>
          <c:symbol val="none"/>
        </c:marker>
      </c:pivotFmt>
      <c:pivotFmt>
        <c:idx val="63"/>
        <c:marker>
          <c:symbol val="none"/>
        </c:marker>
      </c:pivotFmt>
      <c:pivotFmt>
        <c:idx val="64"/>
        <c:marker>
          <c:symbol val="none"/>
        </c:marker>
      </c:pivotFmt>
      <c:pivotFmt>
        <c:idx val="65"/>
        <c:marker>
          <c:symbol val="none"/>
        </c:marker>
      </c:pivotFmt>
      <c:pivotFmt>
        <c:idx val="66"/>
      </c:pivotFmt>
      <c:pivotFmt>
        <c:idx val="67"/>
        <c:marker>
          <c:symbol val="none"/>
        </c:marker>
      </c:pivotFmt>
      <c:pivotFmt>
        <c:idx val="68"/>
        <c:marker>
          <c:symbol val="none"/>
        </c:marker>
      </c:pivotFmt>
      <c:pivotFmt>
        <c:idx val="69"/>
        <c:marker>
          <c:symbol val="none"/>
        </c:marker>
      </c:pivotFmt>
      <c:pivotFmt>
        <c:idx val="70"/>
        <c:marker>
          <c:symbol val="none"/>
        </c:marker>
      </c:pivotFmt>
      <c:pivotFmt>
        <c:idx val="71"/>
        <c:marker>
          <c:symbol val="none"/>
        </c:marker>
      </c:pivotFmt>
      <c:pivotFmt>
        <c:idx val="72"/>
        <c:marker>
          <c:symbol val="none"/>
        </c:marker>
      </c:pivotFmt>
      <c:pivotFmt>
        <c:idx val="73"/>
        <c:marker>
          <c:symbol val="none"/>
        </c:marker>
      </c:pivotFmt>
      <c:pivotFmt>
        <c:idx val="74"/>
        <c:marker>
          <c:symbol val="none"/>
        </c:marker>
      </c:pivotFmt>
      <c:pivotFmt>
        <c:idx val="75"/>
        <c:marker>
          <c:symbol val="none"/>
        </c:marker>
      </c:pivotFmt>
      <c:pivotFmt>
        <c:idx val="76"/>
        <c:marker>
          <c:symbol val="none"/>
        </c:marker>
      </c:pivotFmt>
      <c:pivotFmt>
        <c:idx val="77"/>
        <c:marker>
          <c:symbol val="none"/>
        </c:marker>
      </c:pivotFmt>
      <c:pivotFmt>
        <c:idx val="78"/>
        <c:marker>
          <c:symbol val="none"/>
        </c:marker>
      </c:pivotFmt>
      <c:pivotFmt>
        <c:idx val="79"/>
        <c:marker>
          <c:symbol val="none"/>
        </c:marker>
      </c:pivotFmt>
      <c:pivotFmt>
        <c:idx val="80"/>
        <c:marker>
          <c:symbol val="none"/>
        </c:marker>
      </c:pivotFmt>
      <c:pivotFmt>
        <c:idx val="81"/>
        <c:marker>
          <c:symbol val="none"/>
        </c:marker>
      </c:pivotFmt>
      <c:pivotFmt>
        <c:idx val="82"/>
        <c:marker>
          <c:symbol val="none"/>
        </c:marker>
      </c:pivotFmt>
      <c:pivotFmt>
        <c:idx val="83"/>
        <c:marker>
          <c:symbol val="none"/>
        </c:marker>
      </c:pivotFmt>
      <c:pivotFmt>
        <c:idx val="84"/>
        <c:marker>
          <c:symbol val="none"/>
        </c:marker>
      </c:pivotFmt>
      <c:pivotFmt>
        <c:idx val="85"/>
        <c:marker>
          <c:symbol val="none"/>
        </c:marker>
      </c:pivotFmt>
      <c:pivotFmt>
        <c:idx val="86"/>
        <c:marker>
          <c:symbol val="none"/>
        </c:marker>
      </c:pivotFmt>
      <c:pivotFmt>
        <c:idx val="87"/>
        <c:marker>
          <c:symbol val="none"/>
        </c:marker>
      </c:pivotFmt>
      <c:pivotFmt>
        <c:idx val="88"/>
        <c:marker>
          <c:symbol val="none"/>
        </c:marker>
      </c:pivotFmt>
      <c:pivotFmt>
        <c:idx val="89"/>
        <c:marker>
          <c:symbol val="none"/>
        </c:marker>
      </c:pivotFmt>
      <c:pivotFmt>
        <c:idx val="90"/>
        <c:marker>
          <c:symbol val="none"/>
        </c:marker>
      </c:pivotFmt>
      <c:pivotFmt>
        <c:idx val="91"/>
        <c:marker>
          <c:symbol val="none"/>
        </c:marker>
      </c:pivotFmt>
      <c:pivotFmt>
        <c:idx val="92"/>
        <c:marker>
          <c:symbol val="none"/>
        </c:marker>
      </c:pivotFmt>
      <c:pivotFmt>
        <c:idx val="93"/>
        <c:marker>
          <c:symbol val="none"/>
        </c:marker>
      </c:pivotFmt>
      <c:pivotFmt>
        <c:idx val="94"/>
        <c:marker>
          <c:symbol val="none"/>
        </c:marker>
      </c:pivotFmt>
      <c:pivotFmt>
        <c:idx val="95"/>
        <c:marker>
          <c:symbol val="none"/>
        </c:marker>
      </c:pivotFmt>
      <c:pivotFmt>
        <c:idx val="96"/>
        <c:marker>
          <c:symbol val="none"/>
        </c:marker>
      </c:pivotFmt>
      <c:pivotFmt>
        <c:idx val="97"/>
        <c:marker>
          <c:symbol val="none"/>
        </c:marker>
      </c:pivotFmt>
      <c:pivotFmt>
        <c:idx val="98"/>
        <c:marker>
          <c:symbol val="none"/>
        </c:marker>
      </c:pivotFmt>
      <c:pivotFmt>
        <c:idx val="99"/>
        <c:marker>
          <c:symbol val="none"/>
        </c:marker>
      </c:pivotFmt>
      <c:pivotFmt>
        <c:idx val="100"/>
        <c:marker>
          <c:symbol val="none"/>
        </c:marker>
      </c:pivotFmt>
      <c:pivotFmt>
        <c:idx val="101"/>
        <c:marker>
          <c:symbol val="none"/>
        </c:marker>
      </c:pivotFmt>
      <c:pivotFmt>
        <c:idx val="102"/>
        <c:marker>
          <c:symbol val="none"/>
        </c:marker>
      </c:pivotFmt>
      <c:pivotFmt>
        <c:idx val="103"/>
        <c:marker>
          <c:symbol val="none"/>
        </c:marker>
      </c:pivotFmt>
      <c:pivotFmt>
        <c:idx val="104"/>
        <c:marker>
          <c:symbol val="none"/>
        </c:marker>
      </c:pivotFmt>
      <c:pivotFmt>
        <c:idx val="105"/>
        <c:marker>
          <c:symbol val="none"/>
        </c:marker>
      </c:pivotFmt>
      <c:pivotFmt>
        <c:idx val="106"/>
        <c:marker>
          <c:symbol val="none"/>
        </c:marker>
      </c:pivotFmt>
      <c:pivotFmt>
        <c:idx val="107"/>
        <c:marker>
          <c:symbol val="none"/>
        </c:marker>
      </c:pivotFmt>
      <c:pivotFmt>
        <c:idx val="108"/>
        <c:marker>
          <c:symbol val="none"/>
        </c:marker>
      </c:pivotFmt>
      <c:pivotFmt>
        <c:idx val="109"/>
        <c:marker>
          <c:symbol val="none"/>
        </c:marker>
      </c:pivotFmt>
      <c:pivotFmt>
        <c:idx val="110"/>
        <c:marker>
          <c:symbol val="none"/>
        </c:marker>
      </c:pivotFmt>
      <c:pivotFmt>
        <c:idx val="111"/>
        <c:marker>
          <c:symbol val="none"/>
        </c:marker>
      </c:pivotFmt>
      <c:pivotFmt>
        <c:idx val="112"/>
        <c:marker>
          <c:symbol val="none"/>
        </c:marker>
      </c:pivotFmt>
      <c:pivotFmt>
        <c:idx val="113"/>
        <c:marker>
          <c:symbol val="none"/>
        </c:marker>
      </c:pivotFmt>
      <c:pivotFmt>
        <c:idx val="114"/>
        <c:marker>
          <c:symbol val="none"/>
        </c:marker>
      </c:pivotFmt>
      <c:pivotFmt>
        <c:idx val="115"/>
        <c:marker>
          <c:symbol val="none"/>
        </c:marker>
      </c:pivotFmt>
      <c:pivotFmt>
        <c:idx val="116"/>
        <c:marker>
          <c:symbol val="none"/>
        </c:marker>
      </c:pivotFmt>
      <c:pivotFmt>
        <c:idx val="117"/>
        <c:marker>
          <c:symbol val="none"/>
        </c:marker>
      </c:pivotFmt>
      <c:pivotFmt>
        <c:idx val="118"/>
        <c:marker>
          <c:symbol val="none"/>
        </c:marker>
      </c:pivotFmt>
      <c:pivotFmt>
        <c:idx val="119"/>
        <c:marker>
          <c:symbol val="none"/>
        </c:marker>
      </c:pivotFmt>
      <c:pivotFmt>
        <c:idx val="120"/>
        <c:marker>
          <c:symbol val="none"/>
        </c:marker>
      </c:pivotFmt>
      <c:pivotFmt>
        <c:idx val="121"/>
        <c:marker>
          <c:symbol val="none"/>
        </c:marker>
      </c:pivotFmt>
      <c:pivotFmt>
        <c:idx val="122"/>
        <c:marker>
          <c:symbol val="none"/>
        </c:marker>
      </c:pivotFmt>
      <c:pivotFmt>
        <c:idx val="123"/>
        <c:marker>
          <c:symbol val="none"/>
        </c:marker>
      </c:pivotFmt>
      <c:pivotFmt>
        <c:idx val="124"/>
        <c:marker>
          <c:symbol val="none"/>
        </c:marker>
      </c:pivotFmt>
      <c:pivotFmt>
        <c:idx val="125"/>
        <c:marker>
          <c:symbol val="none"/>
        </c:marker>
      </c:pivotFmt>
      <c:pivotFmt>
        <c:idx val="126"/>
        <c:marker>
          <c:symbol val="none"/>
        </c:marker>
      </c:pivotFmt>
      <c:pivotFmt>
        <c:idx val="127"/>
        <c:marker>
          <c:symbol val="none"/>
        </c:marker>
      </c:pivotFmt>
      <c:pivotFmt>
        <c:idx val="128"/>
        <c:marker>
          <c:symbol val="none"/>
        </c:marker>
      </c:pivotFmt>
      <c:pivotFmt>
        <c:idx val="129"/>
        <c:marker>
          <c:symbol val="none"/>
        </c:marker>
      </c:pivotFmt>
      <c:pivotFmt>
        <c:idx val="130"/>
        <c:marker>
          <c:symbol val="none"/>
        </c:marker>
      </c:pivotFmt>
      <c:pivotFmt>
        <c:idx val="131"/>
        <c:marker>
          <c:symbol val="none"/>
        </c:marker>
      </c:pivotFmt>
      <c:pivotFmt>
        <c:idx val="132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TCD!$D$1</c:f>
              <c:strCache>
                <c:ptCount val="1"/>
                <c:pt idx="0">
                  <c:v>Alice Alice</c:v>
                </c:pt>
              </c:strCache>
            </c:strRef>
          </c:tx>
          <c:marker>
            <c:symbol val="none"/>
          </c:marker>
          <c:cat>
            <c:strRef>
              <c:f>TCD!$D$1</c:f>
              <c:strCache>
                <c:ptCount val="15"/>
                <c:pt idx="0">
                  <c:v>120</c:v>
                </c:pt>
                <c:pt idx="1">
                  <c:v>140</c:v>
                </c:pt>
                <c:pt idx="2">
                  <c:v>160</c:v>
                </c:pt>
                <c:pt idx="3">
                  <c:v>180</c:v>
                </c:pt>
                <c:pt idx="4">
                  <c:v>200</c:v>
                </c:pt>
                <c:pt idx="5">
                  <c:v>220</c:v>
                </c:pt>
                <c:pt idx="6">
                  <c:v>240</c:v>
                </c:pt>
                <c:pt idx="7">
                  <c:v>260</c:v>
                </c:pt>
                <c:pt idx="8">
                  <c:v>280</c:v>
                </c:pt>
                <c:pt idx="9">
                  <c:v>300</c:v>
                </c:pt>
                <c:pt idx="10">
                  <c:v>320</c:v>
                </c:pt>
                <c:pt idx="11">
                  <c:v>340</c:v>
                </c:pt>
                <c:pt idx="12">
                  <c:v>360</c:v>
                </c:pt>
                <c:pt idx="13">
                  <c:v>380</c:v>
                </c:pt>
                <c:pt idx="14">
                  <c:v>400</c:v>
                </c:pt>
              </c:strCache>
            </c:strRef>
          </c:cat>
          <c:val>
            <c:numRef>
              <c:f>TCD!$D$1</c:f>
              <c:numCache>
                <c:formatCode>#,##0.0,</c:formatCode>
                <c:ptCount val="15"/>
                <c:pt idx="0">
                  <c:v>40000</c:v>
                </c:pt>
                <c:pt idx="1">
                  <c:v>40000</c:v>
                </c:pt>
                <c:pt idx="2">
                  <c:v>40000</c:v>
                </c:pt>
                <c:pt idx="3">
                  <c:v>44285.714285714283</c:v>
                </c:pt>
                <c:pt idx="4">
                  <c:v>48571.428571428572</c:v>
                </c:pt>
                <c:pt idx="5">
                  <c:v>52857.142857142855</c:v>
                </c:pt>
                <c:pt idx="6">
                  <c:v>57142.857142857145</c:v>
                </c:pt>
                <c:pt idx="7">
                  <c:v>61428.571428571428</c:v>
                </c:pt>
                <c:pt idx="8">
                  <c:v>65714.28571428571</c:v>
                </c:pt>
                <c:pt idx="9">
                  <c:v>70000</c:v>
                </c:pt>
                <c:pt idx="10">
                  <c:v>70000</c:v>
                </c:pt>
                <c:pt idx="11">
                  <c:v>70000</c:v>
                </c:pt>
                <c:pt idx="12">
                  <c:v>70000</c:v>
                </c:pt>
                <c:pt idx="13">
                  <c:v>70000</c:v>
                </c:pt>
                <c:pt idx="14">
                  <c:v>70000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TCD!$D$1</c:f>
              <c:strCache>
                <c:ptCount val="1"/>
                <c:pt idx="0">
                  <c:v>Ambre Ambre</c:v>
                </c:pt>
              </c:strCache>
            </c:strRef>
          </c:tx>
          <c:marker>
            <c:symbol val="none"/>
          </c:marker>
          <c:cat>
            <c:strRef>
              <c:f>TCD!$D$1</c:f>
              <c:strCache>
                <c:ptCount val="15"/>
                <c:pt idx="0">
                  <c:v>120</c:v>
                </c:pt>
                <c:pt idx="1">
                  <c:v>140</c:v>
                </c:pt>
                <c:pt idx="2">
                  <c:v>160</c:v>
                </c:pt>
                <c:pt idx="3">
                  <c:v>180</c:v>
                </c:pt>
                <c:pt idx="4">
                  <c:v>200</c:v>
                </c:pt>
                <c:pt idx="5">
                  <c:v>220</c:v>
                </c:pt>
                <c:pt idx="6">
                  <c:v>240</c:v>
                </c:pt>
                <c:pt idx="7">
                  <c:v>260</c:v>
                </c:pt>
                <c:pt idx="8">
                  <c:v>280</c:v>
                </c:pt>
                <c:pt idx="9">
                  <c:v>300</c:v>
                </c:pt>
                <c:pt idx="10">
                  <c:v>320</c:v>
                </c:pt>
                <c:pt idx="11">
                  <c:v>340</c:v>
                </c:pt>
                <c:pt idx="12">
                  <c:v>360</c:v>
                </c:pt>
                <c:pt idx="13">
                  <c:v>380</c:v>
                </c:pt>
                <c:pt idx="14">
                  <c:v>400</c:v>
                </c:pt>
              </c:strCache>
            </c:strRef>
          </c:cat>
          <c:val>
            <c:numRef>
              <c:f>TCD!$D$1</c:f>
              <c:numCache>
                <c:formatCode>#,##0.0,</c:formatCode>
                <c:ptCount val="15"/>
                <c:pt idx="0">
                  <c:v>44000</c:v>
                </c:pt>
                <c:pt idx="1">
                  <c:v>44000</c:v>
                </c:pt>
                <c:pt idx="2">
                  <c:v>44000</c:v>
                </c:pt>
                <c:pt idx="3">
                  <c:v>47714.285714285717</c:v>
                </c:pt>
                <c:pt idx="4">
                  <c:v>51428.571428571428</c:v>
                </c:pt>
                <c:pt idx="5">
                  <c:v>55142.857142857145</c:v>
                </c:pt>
                <c:pt idx="6">
                  <c:v>58857.142857142855</c:v>
                </c:pt>
                <c:pt idx="7">
                  <c:v>62571.428571428572</c:v>
                </c:pt>
                <c:pt idx="8">
                  <c:v>66285.71428571429</c:v>
                </c:pt>
                <c:pt idx="9">
                  <c:v>70000</c:v>
                </c:pt>
                <c:pt idx="10">
                  <c:v>70000</c:v>
                </c:pt>
                <c:pt idx="11">
                  <c:v>70000</c:v>
                </c:pt>
                <c:pt idx="12">
                  <c:v>70000</c:v>
                </c:pt>
                <c:pt idx="13">
                  <c:v>70000</c:v>
                </c:pt>
                <c:pt idx="14">
                  <c:v>70000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TCD!$D$1</c:f>
              <c:strCache>
                <c:ptCount val="1"/>
                <c:pt idx="0">
                  <c:v>Anais Anais</c:v>
                </c:pt>
              </c:strCache>
            </c:strRef>
          </c:tx>
          <c:marker>
            <c:symbol val="none"/>
          </c:marker>
          <c:cat>
            <c:strRef>
              <c:f>TCD!$D$1</c:f>
              <c:strCache>
                <c:ptCount val="15"/>
                <c:pt idx="0">
                  <c:v>120</c:v>
                </c:pt>
                <c:pt idx="1">
                  <c:v>140</c:v>
                </c:pt>
                <c:pt idx="2">
                  <c:v>160</c:v>
                </c:pt>
                <c:pt idx="3">
                  <c:v>180</c:v>
                </c:pt>
                <c:pt idx="4">
                  <c:v>200</c:v>
                </c:pt>
                <c:pt idx="5">
                  <c:v>220</c:v>
                </c:pt>
                <c:pt idx="6">
                  <c:v>240</c:v>
                </c:pt>
                <c:pt idx="7">
                  <c:v>260</c:v>
                </c:pt>
                <c:pt idx="8">
                  <c:v>280</c:v>
                </c:pt>
                <c:pt idx="9">
                  <c:v>300</c:v>
                </c:pt>
                <c:pt idx="10">
                  <c:v>320</c:v>
                </c:pt>
                <c:pt idx="11">
                  <c:v>340</c:v>
                </c:pt>
                <c:pt idx="12">
                  <c:v>360</c:v>
                </c:pt>
                <c:pt idx="13">
                  <c:v>380</c:v>
                </c:pt>
                <c:pt idx="14">
                  <c:v>400</c:v>
                </c:pt>
              </c:strCache>
            </c:strRef>
          </c:cat>
          <c:val>
            <c:numRef>
              <c:f>TCD!$D$1</c:f>
              <c:numCache>
                <c:formatCode>#,##0.0,</c:formatCode>
                <c:ptCount val="15"/>
                <c:pt idx="0">
                  <c:v>51600</c:v>
                </c:pt>
                <c:pt idx="1">
                  <c:v>51600</c:v>
                </c:pt>
                <c:pt idx="2">
                  <c:v>51600</c:v>
                </c:pt>
                <c:pt idx="3">
                  <c:v>51600</c:v>
                </c:pt>
                <c:pt idx="4">
                  <c:v>57166.666666666664</c:v>
                </c:pt>
                <c:pt idx="5">
                  <c:v>62733.333333333328</c:v>
                </c:pt>
                <c:pt idx="6">
                  <c:v>68300</c:v>
                </c:pt>
                <c:pt idx="7">
                  <c:v>73866.666666666657</c:v>
                </c:pt>
                <c:pt idx="8">
                  <c:v>79433.333333333328</c:v>
                </c:pt>
                <c:pt idx="9">
                  <c:v>85000</c:v>
                </c:pt>
                <c:pt idx="10">
                  <c:v>85000</c:v>
                </c:pt>
                <c:pt idx="11">
                  <c:v>85000</c:v>
                </c:pt>
                <c:pt idx="12">
                  <c:v>85000</c:v>
                </c:pt>
                <c:pt idx="13">
                  <c:v>85000</c:v>
                </c:pt>
                <c:pt idx="14">
                  <c:v>85000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TCD!$D$1</c:f>
              <c:strCache>
                <c:ptCount val="1"/>
                <c:pt idx="0">
                  <c:v>Arthur Arthur</c:v>
                </c:pt>
              </c:strCache>
            </c:strRef>
          </c:tx>
          <c:marker>
            <c:symbol val="none"/>
          </c:marker>
          <c:cat>
            <c:strRef>
              <c:f>TCD!$D$1</c:f>
              <c:strCache>
                <c:ptCount val="15"/>
                <c:pt idx="0">
                  <c:v>120</c:v>
                </c:pt>
                <c:pt idx="1">
                  <c:v>140</c:v>
                </c:pt>
                <c:pt idx="2">
                  <c:v>160</c:v>
                </c:pt>
                <c:pt idx="3">
                  <c:v>180</c:v>
                </c:pt>
                <c:pt idx="4">
                  <c:v>200</c:v>
                </c:pt>
                <c:pt idx="5">
                  <c:v>220</c:v>
                </c:pt>
                <c:pt idx="6">
                  <c:v>240</c:v>
                </c:pt>
                <c:pt idx="7">
                  <c:v>260</c:v>
                </c:pt>
                <c:pt idx="8">
                  <c:v>280</c:v>
                </c:pt>
                <c:pt idx="9">
                  <c:v>300</c:v>
                </c:pt>
                <c:pt idx="10">
                  <c:v>320</c:v>
                </c:pt>
                <c:pt idx="11">
                  <c:v>340</c:v>
                </c:pt>
                <c:pt idx="12">
                  <c:v>360</c:v>
                </c:pt>
                <c:pt idx="13">
                  <c:v>380</c:v>
                </c:pt>
                <c:pt idx="14">
                  <c:v>400</c:v>
                </c:pt>
              </c:strCache>
            </c:strRef>
          </c:cat>
          <c:val>
            <c:numRef>
              <c:f>TCD!$D$1</c:f>
              <c:numCache>
                <c:formatCode>#,##0.0,</c:formatCode>
                <c:ptCount val="15"/>
                <c:pt idx="0">
                  <c:v>42000</c:v>
                </c:pt>
                <c:pt idx="1">
                  <c:v>42000</c:v>
                </c:pt>
                <c:pt idx="2">
                  <c:v>42000</c:v>
                </c:pt>
                <c:pt idx="3">
                  <c:v>46000</c:v>
                </c:pt>
                <c:pt idx="4">
                  <c:v>50000</c:v>
                </c:pt>
                <c:pt idx="5">
                  <c:v>54000</c:v>
                </c:pt>
                <c:pt idx="6">
                  <c:v>58000</c:v>
                </c:pt>
                <c:pt idx="7">
                  <c:v>62000</c:v>
                </c:pt>
                <c:pt idx="8">
                  <c:v>66000</c:v>
                </c:pt>
                <c:pt idx="9">
                  <c:v>70000</c:v>
                </c:pt>
                <c:pt idx="10">
                  <c:v>70000</c:v>
                </c:pt>
                <c:pt idx="11">
                  <c:v>70000</c:v>
                </c:pt>
                <c:pt idx="12">
                  <c:v>70000</c:v>
                </c:pt>
                <c:pt idx="13">
                  <c:v>70000</c:v>
                </c:pt>
                <c:pt idx="14">
                  <c:v>70000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TCD!$D$1</c:f>
              <c:strCache>
                <c:ptCount val="1"/>
                <c:pt idx="0">
                  <c:v>Clara Clara</c:v>
                </c:pt>
              </c:strCache>
            </c:strRef>
          </c:tx>
          <c:marker>
            <c:symbol val="none"/>
          </c:marker>
          <c:cat>
            <c:strRef>
              <c:f>TCD!$D$1</c:f>
              <c:strCache>
                <c:ptCount val="15"/>
                <c:pt idx="0">
                  <c:v>120</c:v>
                </c:pt>
                <c:pt idx="1">
                  <c:v>140</c:v>
                </c:pt>
                <c:pt idx="2">
                  <c:v>160</c:v>
                </c:pt>
                <c:pt idx="3">
                  <c:v>180</c:v>
                </c:pt>
                <c:pt idx="4">
                  <c:v>200</c:v>
                </c:pt>
                <c:pt idx="5">
                  <c:v>220</c:v>
                </c:pt>
                <c:pt idx="6">
                  <c:v>240</c:v>
                </c:pt>
                <c:pt idx="7">
                  <c:v>260</c:v>
                </c:pt>
                <c:pt idx="8">
                  <c:v>280</c:v>
                </c:pt>
                <c:pt idx="9">
                  <c:v>300</c:v>
                </c:pt>
                <c:pt idx="10">
                  <c:v>320</c:v>
                </c:pt>
                <c:pt idx="11">
                  <c:v>340</c:v>
                </c:pt>
                <c:pt idx="12">
                  <c:v>360</c:v>
                </c:pt>
                <c:pt idx="13">
                  <c:v>380</c:v>
                </c:pt>
                <c:pt idx="14">
                  <c:v>400</c:v>
                </c:pt>
              </c:strCache>
            </c:strRef>
          </c:cat>
          <c:val>
            <c:numRef>
              <c:f>TCD!$D$1</c:f>
              <c:numCache>
                <c:formatCode>#,##0.0,</c:formatCode>
                <c:ptCount val="15"/>
                <c:pt idx="0">
                  <c:v>35000</c:v>
                </c:pt>
                <c:pt idx="1">
                  <c:v>35000</c:v>
                </c:pt>
                <c:pt idx="2">
                  <c:v>35000</c:v>
                </c:pt>
                <c:pt idx="3">
                  <c:v>40000</c:v>
                </c:pt>
                <c:pt idx="4">
                  <c:v>45000</c:v>
                </c:pt>
                <c:pt idx="5">
                  <c:v>50000</c:v>
                </c:pt>
                <c:pt idx="6">
                  <c:v>55000</c:v>
                </c:pt>
                <c:pt idx="7">
                  <c:v>60000</c:v>
                </c:pt>
                <c:pt idx="8">
                  <c:v>65000</c:v>
                </c:pt>
                <c:pt idx="9">
                  <c:v>70000</c:v>
                </c:pt>
                <c:pt idx="10">
                  <c:v>70000</c:v>
                </c:pt>
                <c:pt idx="11">
                  <c:v>70000</c:v>
                </c:pt>
                <c:pt idx="12">
                  <c:v>70000</c:v>
                </c:pt>
                <c:pt idx="13">
                  <c:v>70000</c:v>
                </c:pt>
                <c:pt idx="14">
                  <c:v>70000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TCD!$D$1</c:f>
              <c:strCache>
                <c:ptCount val="1"/>
                <c:pt idx="0">
                  <c:v>Clémence Clémence</c:v>
                </c:pt>
              </c:strCache>
            </c:strRef>
          </c:tx>
          <c:marker>
            <c:symbol val="none"/>
          </c:marker>
          <c:cat>
            <c:strRef>
              <c:f>TCD!$D$1</c:f>
              <c:strCache>
                <c:ptCount val="15"/>
                <c:pt idx="0">
                  <c:v>120</c:v>
                </c:pt>
                <c:pt idx="1">
                  <c:v>140</c:v>
                </c:pt>
                <c:pt idx="2">
                  <c:v>160</c:v>
                </c:pt>
                <c:pt idx="3">
                  <c:v>180</c:v>
                </c:pt>
                <c:pt idx="4">
                  <c:v>200</c:v>
                </c:pt>
                <c:pt idx="5">
                  <c:v>220</c:v>
                </c:pt>
                <c:pt idx="6">
                  <c:v>240</c:v>
                </c:pt>
                <c:pt idx="7">
                  <c:v>260</c:v>
                </c:pt>
                <c:pt idx="8">
                  <c:v>280</c:v>
                </c:pt>
                <c:pt idx="9">
                  <c:v>300</c:v>
                </c:pt>
                <c:pt idx="10">
                  <c:v>320</c:v>
                </c:pt>
                <c:pt idx="11">
                  <c:v>340</c:v>
                </c:pt>
                <c:pt idx="12">
                  <c:v>360</c:v>
                </c:pt>
                <c:pt idx="13">
                  <c:v>380</c:v>
                </c:pt>
                <c:pt idx="14">
                  <c:v>400</c:v>
                </c:pt>
              </c:strCache>
            </c:strRef>
          </c:cat>
          <c:val>
            <c:numRef>
              <c:f>TCD!$D$1</c:f>
              <c:numCache>
                <c:formatCode>#,##0.0,</c:formatCode>
                <c:ptCount val="15"/>
                <c:pt idx="0">
                  <c:v>51600</c:v>
                </c:pt>
                <c:pt idx="1">
                  <c:v>51600</c:v>
                </c:pt>
                <c:pt idx="2">
                  <c:v>51600</c:v>
                </c:pt>
                <c:pt idx="3">
                  <c:v>51600</c:v>
                </c:pt>
                <c:pt idx="4">
                  <c:v>54666.666666666664</c:v>
                </c:pt>
                <c:pt idx="5">
                  <c:v>57733.333333333336</c:v>
                </c:pt>
                <c:pt idx="6">
                  <c:v>60800</c:v>
                </c:pt>
                <c:pt idx="7">
                  <c:v>63866.666666666664</c:v>
                </c:pt>
                <c:pt idx="8">
                  <c:v>66933.333333333328</c:v>
                </c:pt>
                <c:pt idx="9">
                  <c:v>70000</c:v>
                </c:pt>
                <c:pt idx="10">
                  <c:v>70000</c:v>
                </c:pt>
                <c:pt idx="11">
                  <c:v>70000</c:v>
                </c:pt>
                <c:pt idx="12">
                  <c:v>70000</c:v>
                </c:pt>
                <c:pt idx="13">
                  <c:v>70000</c:v>
                </c:pt>
                <c:pt idx="14">
                  <c:v>70000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TCD!$D$1</c:f>
              <c:strCache>
                <c:ptCount val="1"/>
                <c:pt idx="0">
                  <c:v>Clément Clément</c:v>
                </c:pt>
              </c:strCache>
            </c:strRef>
          </c:tx>
          <c:marker>
            <c:symbol val="none"/>
          </c:marker>
          <c:cat>
            <c:strRef>
              <c:f>TCD!$D$1</c:f>
              <c:strCache>
                <c:ptCount val="15"/>
                <c:pt idx="0">
                  <c:v>120</c:v>
                </c:pt>
                <c:pt idx="1">
                  <c:v>140</c:v>
                </c:pt>
                <c:pt idx="2">
                  <c:v>160</c:v>
                </c:pt>
                <c:pt idx="3">
                  <c:v>180</c:v>
                </c:pt>
                <c:pt idx="4">
                  <c:v>200</c:v>
                </c:pt>
                <c:pt idx="5">
                  <c:v>220</c:v>
                </c:pt>
                <c:pt idx="6">
                  <c:v>240</c:v>
                </c:pt>
                <c:pt idx="7">
                  <c:v>260</c:v>
                </c:pt>
                <c:pt idx="8">
                  <c:v>280</c:v>
                </c:pt>
                <c:pt idx="9">
                  <c:v>300</c:v>
                </c:pt>
                <c:pt idx="10">
                  <c:v>320</c:v>
                </c:pt>
                <c:pt idx="11">
                  <c:v>340</c:v>
                </c:pt>
                <c:pt idx="12">
                  <c:v>360</c:v>
                </c:pt>
                <c:pt idx="13">
                  <c:v>380</c:v>
                </c:pt>
                <c:pt idx="14">
                  <c:v>400</c:v>
                </c:pt>
              </c:strCache>
            </c:strRef>
          </c:cat>
          <c:val>
            <c:numRef>
              <c:f>TCD!$D$1</c:f>
              <c:numCache>
                <c:formatCode>#,##0.0,</c:formatCode>
                <c:ptCount val="15"/>
                <c:pt idx="0">
                  <c:v>66000</c:v>
                </c:pt>
                <c:pt idx="1">
                  <c:v>66000</c:v>
                </c:pt>
                <c:pt idx="2">
                  <c:v>66000</c:v>
                </c:pt>
                <c:pt idx="3">
                  <c:v>66000</c:v>
                </c:pt>
                <c:pt idx="4">
                  <c:v>70000</c:v>
                </c:pt>
                <c:pt idx="5">
                  <c:v>74000</c:v>
                </c:pt>
                <c:pt idx="6">
                  <c:v>78000</c:v>
                </c:pt>
                <c:pt idx="7">
                  <c:v>82000</c:v>
                </c:pt>
                <c:pt idx="8">
                  <c:v>86000</c:v>
                </c:pt>
                <c:pt idx="9">
                  <c:v>90000</c:v>
                </c:pt>
                <c:pt idx="10">
                  <c:v>90000</c:v>
                </c:pt>
                <c:pt idx="11">
                  <c:v>90000</c:v>
                </c:pt>
                <c:pt idx="12">
                  <c:v>90000</c:v>
                </c:pt>
                <c:pt idx="13">
                  <c:v>90000</c:v>
                </c:pt>
                <c:pt idx="14">
                  <c:v>90000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TCD!$D$1</c:f>
              <c:strCache>
                <c:ptCount val="1"/>
                <c:pt idx="0">
                  <c:v>Enzo Enzo</c:v>
                </c:pt>
              </c:strCache>
            </c:strRef>
          </c:tx>
          <c:marker>
            <c:symbol val="none"/>
          </c:marker>
          <c:cat>
            <c:strRef>
              <c:f>TCD!$D$1</c:f>
              <c:strCache>
                <c:ptCount val="15"/>
                <c:pt idx="0">
                  <c:v>120</c:v>
                </c:pt>
                <c:pt idx="1">
                  <c:v>140</c:v>
                </c:pt>
                <c:pt idx="2">
                  <c:v>160</c:v>
                </c:pt>
                <c:pt idx="3">
                  <c:v>180</c:v>
                </c:pt>
                <c:pt idx="4">
                  <c:v>200</c:v>
                </c:pt>
                <c:pt idx="5">
                  <c:v>220</c:v>
                </c:pt>
                <c:pt idx="6">
                  <c:v>240</c:v>
                </c:pt>
                <c:pt idx="7">
                  <c:v>260</c:v>
                </c:pt>
                <c:pt idx="8">
                  <c:v>280</c:v>
                </c:pt>
                <c:pt idx="9">
                  <c:v>300</c:v>
                </c:pt>
                <c:pt idx="10">
                  <c:v>320</c:v>
                </c:pt>
                <c:pt idx="11">
                  <c:v>340</c:v>
                </c:pt>
                <c:pt idx="12">
                  <c:v>360</c:v>
                </c:pt>
                <c:pt idx="13">
                  <c:v>380</c:v>
                </c:pt>
                <c:pt idx="14">
                  <c:v>400</c:v>
                </c:pt>
              </c:strCache>
            </c:strRef>
          </c:cat>
          <c:val>
            <c:numRef>
              <c:f>TCD!$D$1</c:f>
              <c:numCache>
                <c:formatCode>#,##0.0,</c:formatCode>
                <c:ptCount val="15"/>
                <c:pt idx="0">
                  <c:v>45000</c:v>
                </c:pt>
                <c:pt idx="1">
                  <c:v>45000</c:v>
                </c:pt>
                <c:pt idx="2">
                  <c:v>45000</c:v>
                </c:pt>
                <c:pt idx="3">
                  <c:v>45000</c:v>
                </c:pt>
                <c:pt idx="4">
                  <c:v>45000</c:v>
                </c:pt>
                <c:pt idx="5">
                  <c:v>50714.28571428571</c:v>
                </c:pt>
                <c:pt idx="6">
                  <c:v>56428.571428571428</c:v>
                </c:pt>
                <c:pt idx="7">
                  <c:v>62142.857142857145</c:v>
                </c:pt>
                <c:pt idx="8">
                  <c:v>67857.142857142855</c:v>
                </c:pt>
                <c:pt idx="9">
                  <c:v>73571.428571428565</c:v>
                </c:pt>
                <c:pt idx="10">
                  <c:v>79285.71428571429</c:v>
                </c:pt>
                <c:pt idx="11">
                  <c:v>85000</c:v>
                </c:pt>
                <c:pt idx="12">
                  <c:v>85000</c:v>
                </c:pt>
                <c:pt idx="13">
                  <c:v>85000</c:v>
                </c:pt>
                <c:pt idx="14">
                  <c:v>85000</c:v>
                </c:pt>
              </c:numCache>
            </c:numRef>
          </c:val>
          <c:smooth val="0"/>
        </c:ser>
        <c:ser>
          <c:idx val="8"/>
          <c:order val="8"/>
          <c:tx>
            <c:strRef>
              <c:f>TCD!$D$1</c:f>
              <c:strCache>
                <c:ptCount val="1"/>
                <c:pt idx="0">
                  <c:v>Ethan Ethan</c:v>
                </c:pt>
              </c:strCache>
            </c:strRef>
          </c:tx>
          <c:marker>
            <c:symbol val="none"/>
          </c:marker>
          <c:cat>
            <c:strRef>
              <c:f>TCD!$D$1</c:f>
              <c:strCache>
                <c:ptCount val="15"/>
                <c:pt idx="0">
                  <c:v>120</c:v>
                </c:pt>
                <c:pt idx="1">
                  <c:v>140</c:v>
                </c:pt>
                <c:pt idx="2">
                  <c:v>160</c:v>
                </c:pt>
                <c:pt idx="3">
                  <c:v>180</c:v>
                </c:pt>
                <c:pt idx="4">
                  <c:v>200</c:v>
                </c:pt>
                <c:pt idx="5">
                  <c:v>220</c:v>
                </c:pt>
                <c:pt idx="6">
                  <c:v>240</c:v>
                </c:pt>
                <c:pt idx="7">
                  <c:v>260</c:v>
                </c:pt>
                <c:pt idx="8">
                  <c:v>280</c:v>
                </c:pt>
                <c:pt idx="9">
                  <c:v>300</c:v>
                </c:pt>
                <c:pt idx="10">
                  <c:v>320</c:v>
                </c:pt>
                <c:pt idx="11">
                  <c:v>340</c:v>
                </c:pt>
                <c:pt idx="12">
                  <c:v>360</c:v>
                </c:pt>
                <c:pt idx="13">
                  <c:v>380</c:v>
                </c:pt>
                <c:pt idx="14">
                  <c:v>400</c:v>
                </c:pt>
              </c:strCache>
            </c:strRef>
          </c:cat>
          <c:val>
            <c:numRef>
              <c:f>TCD!$D$1</c:f>
              <c:numCache>
                <c:formatCode>#,##0.0,</c:formatCode>
                <c:ptCount val="15"/>
                <c:pt idx="0">
                  <c:v>56000</c:v>
                </c:pt>
                <c:pt idx="1">
                  <c:v>56000</c:v>
                </c:pt>
                <c:pt idx="2">
                  <c:v>56000</c:v>
                </c:pt>
                <c:pt idx="3">
                  <c:v>56000</c:v>
                </c:pt>
                <c:pt idx="4">
                  <c:v>56000</c:v>
                </c:pt>
                <c:pt idx="5">
                  <c:v>60250</c:v>
                </c:pt>
                <c:pt idx="6">
                  <c:v>64500</c:v>
                </c:pt>
                <c:pt idx="7">
                  <c:v>68750</c:v>
                </c:pt>
                <c:pt idx="8">
                  <c:v>73000</c:v>
                </c:pt>
                <c:pt idx="9">
                  <c:v>77250</c:v>
                </c:pt>
                <c:pt idx="10">
                  <c:v>81500</c:v>
                </c:pt>
                <c:pt idx="11">
                  <c:v>85750</c:v>
                </c:pt>
                <c:pt idx="12">
                  <c:v>90000</c:v>
                </c:pt>
                <c:pt idx="13">
                  <c:v>90000</c:v>
                </c:pt>
                <c:pt idx="14">
                  <c:v>90000</c:v>
                </c:pt>
              </c:numCache>
            </c:numRef>
          </c:val>
          <c:smooth val="0"/>
        </c:ser>
        <c:ser>
          <c:idx val="9"/>
          <c:order val="9"/>
          <c:tx>
            <c:strRef>
              <c:f>TCD!$D$1</c:f>
              <c:strCache>
                <c:ptCount val="1"/>
                <c:pt idx="0">
                  <c:v>Eva Eva</c:v>
                </c:pt>
              </c:strCache>
            </c:strRef>
          </c:tx>
          <c:marker>
            <c:symbol val="none"/>
          </c:marker>
          <c:cat>
            <c:strRef>
              <c:f>TCD!$D$1</c:f>
              <c:strCache>
                <c:ptCount val="15"/>
                <c:pt idx="0">
                  <c:v>120</c:v>
                </c:pt>
                <c:pt idx="1">
                  <c:v>140</c:v>
                </c:pt>
                <c:pt idx="2">
                  <c:v>160</c:v>
                </c:pt>
                <c:pt idx="3">
                  <c:v>180</c:v>
                </c:pt>
                <c:pt idx="4">
                  <c:v>200</c:v>
                </c:pt>
                <c:pt idx="5">
                  <c:v>220</c:v>
                </c:pt>
                <c:pt idx="6">
                  <c:v>240</c:v>
                </c:pt>
                <c:pt idx="7">
                  <c:v>260</c:v>
                </c:pt>
                <c:pt idx="8">
                  <c:v>280</c:v>
                </c:pt>
                <c:pt idx="9">
                  <c:v>300</c:v>
                </c:pt>
                <c:pt idx="10">
                  <c:v>320</c:v>
                </c:pt>
                <c:pt idx="11">
                  <c:v>340</c:v>
                </c:pt>
                <c:pt idx="12">
                  <c:v>360</c:v>
                </c:pt>
                <c:pt idx="13">
                  <c:v>380</c:v>
                </c:pt>
                <c:pt idx="14">
                  <c:v>400</c:v>
                </c:pt>
              </c:strCache>
            </c:strRef>
          </c:cat>
          <c:val>
            <c:numRef>
              <c:f>TCD!$D$1</c:f>
              <c:numCache>
                <c:formatCode>#,##0.0,</c:formatCode>
                <c:ptCount val="15"/>
                <c:pt idx="0">
                  <c:v>44000</c:v>
                </c:pt>
                <c:pt idx="1">
                  <c:v>44000</c:v>
                </c:pt>
                <c:pt idx="2">
                  <c:v>44000</c:v>
                </c:pt>
                <c:pt idx="3">
                  <c:v>47714.285714285717</c:v>
                </c:pt>
                <c:pt idx="4">
                  <c:v>51428.571428571428</c:v>
                </c:pt>
                <c:pt idx="5">
                  <c:v>55142.857142857145</c:v>
                </c:pt>
                <c:pt idx="6">
                  <c:v>58857.142857142855</c:v>
                </c:pt>
                <c:pt idx="7">
                  <c:v>62571.428571428572</c:v>
                </c:pt>
                <c:pt idx="8">
                  <c:v>66285.71428571429</c:v>
                </c:pt>
                <c:pt idx="9">
                  <c:v>70000</c:v>
                </c:pt>
                <c:pt idx="10">
                  <c:v>70000</c:v>
                </c:pt>
                <c:pt idx="11">
                  <c:v>70000</c:v>
                </c:pt>
                <c:pt idx="12">
                  <c:v>70000</c:v>
                </c:pt>
                <c:pt idx="13">
                  <c:v>70000</c:v>
                </c:pt>
                <c:pt idx="14">
                  <c:v>70000</c:v>
                </c:pt>
              </c:numCache>
            </c:numRef>
          </c:val>
          <c:smooth val="0"/>
        </c:ser>
        <c:ser>
          <c:idx val="10"/>
          <c:order val="10"/>
          <c:tx>
            <c:strRef>
              <c:f>TCD!$D$1</c:f>
              <c:strCache>
                <c:ptCount val="1"/>
                <c:pt idx="0">
                  <c:v>Gabriel Gabriel</c:v>
                </c:pt>
              </c:strCache>
            </c:strRef>
          </c:tx>
          <c:marker>
            <c:symbol val="none"/>
          </c:marker>
          <c:cat>
            <c:strRef>
              <c:f>TCD!$D$1</c:f>
              <c:strCache>
                <c:ptCount val="15"/>
                <c:pt idx="0">
                  <c:v>120</c:v>
                </c:pt>
                <c:pt idx="1">
                  <c:v>140</c:v>
                </c:pt>
                <c:pt idx="2">
                  <c:v>160</c:v>
                </c:pt>
                <c:pt idx="3">
                  <c:v>180</c:v>
                </c:pt>
                <c:pt idx="4">
                  <c:v>200</c:v>
                </c:pt>
                <c:pt idx="5">
                  <c:v>220</c:v>
                </c:pt>
                <c:pt idx="6">
                  <c:v>240</c:v>
                </c:pt>
                <c:pt idx="7">
                  <c:v>260</c:v>
                </c:pt>
                <c:pt idx="8">
                  <c:v>280</c:v>
                </c:pt>
                <c:pt idx="9">
                  <c:v>300</c:v>
                </c:pt>
                <c:pt idx="10">
                  <c:v>320</c:v>
                </c:pt>
                <c:pt idx="11">
                  <c:v>340</c:v>
                </c:pt>
                <c:pt idx="12">
                  <c:v>360</c:v>
                </c:pt>
                <c:pt idx="13">
                  <c:v>380</c:v>
                </c:pt>
                <c:pt idx="14">
                  <c:v>400</c:v>
                </c:pt>
              </c:strCache>
            </c:strRef>
          </c:cat>
          <c:val>
            <c:numRef>
              <c:f>TCD!$D$1</c:f>
              <c:numCache>
                <c:formatCode>#,##0.0,</c:formatCode>
                <c:ptCount val="15"/>
                <c:pt idx="0">
                  <c:v>60000</c:v>
                </c:pt>
                <c:pt idx="1">
                  <c:v>60000</c:v>
                </c:pt>
                <c:pt idx="2">
                  <c:v>60000</c:v>
                </c:pt>
                <c:pt idx="3">
                  <c:v>60000</c:v>
                </c:pt>
                <c:pt idx="4">
                  <c:v>60000</c:v>
                </c:pt>
                <c:pt idx="5">
                  <c:v>60000</c:v>
                </c:pt>
                <c:pt idx="6">
                  <c:v>65000</c:v>
                </c:pt>
                <c:pt idx="7">
                  <c:v>70000</c:v>
                </c:pt>
                <c:pt idx="8">
                  <c:v>75000</c:v>
                </c:pt>
                <c:pt idx="9">
                  <c:v>80000</c:v>
                </c:pt>
                <c:pt idx="10">
                  <c:v>80000</c:v>
                </c:pt>
                <c:pt idx="11">
                  <c:v>80000</c:v>
                </c:pt>
                <c:pt idx="12">
                  <c:v>80000</c:v>
                </c:pt>
                <c:pt idx="13">
                  <c:v>80000</c:v>
                </c:pt>
                <c:pt idx="14">
                  <c:v>80000</c:v>
                </c:pt>
              </c:numCache>
            </c:numRef>
          </c:val>
          <c:smooth val="0"/>
        </c:ser>
        <c:ser>
          <c:idx val="11"/>
          <c:order val="11"/>
          <c:tx>
            <c:strRef>
              <c:f>TCD!$D$1</c:f>
              <c:strCache>
                <c:ptCount val="1"/>
                <c:pt idx="0">
                  <c:v>Hugo Hugo</c:v>
                </c:pt>
              </c:strCache>
            </c:strRef>
          </c:tx>
          <c:marker>
            <c:symbol val="none"/>
          </c:marker>
          <c:cat>
            <c:strRef>
              <c:f>TCD!$D$1</c:f>
              <c:strCache>
                <c:ptCount val="15"/>
                <c:pt idx="0">
                  <c:v>120</c:v>
                </c:pt>
                <c:pt idx="1">
                  <c:v>140</c:v>
                </c:pt>
                <c:pt idx="2">
                  <c:v>160</c:v>
                </c:pt>
                <c:pt idx="3">
                  <c:v>180</c:v>
                </c:pt>
                <c:pt idx="4">
                  <c:v>200</c:v>
                </c:pt>
                <c:pt idx="5">
                  <c:v>220</c:v>
                </c:pt>
                <c:pt idx="6">
                  <c:v>240</c:v>
                </c:pt>
                <c:pt idx="7">
                  <c:v>260</c:v>
                </c:pt>
                <c:pt idx="8">
                  <c:v>280</c:v>
                </c:pt>
                <c:pt idx="9">
                  <c:v>300</c:v>
                </c:pt>
                <c:pt idx="10">
                  <c:v>320</c:v>
                </c:pt>
                <c:pt idx="11">
                  <c:v>340</c:v>
                </c:pt>
                <c:pt idx="12">
                  <c:v>360</c:v>
                </c:pt>
                <c:pt idx="13">
                  <c:v>380</c:v>
                </c:pt>
                <c:pt idx="14">
                  <c:v>400</c:v>
                </c:pt>
              </c:strCache>
            </c:strRef>
          </c:cat>
          <c:val>
            <c:numRef>
              <c:f>TCD!$D$1</c:f>
              <c:numCache>
                <c:formatCode>#,##0.0,</c:formatCode>
                <c:ptCount val="15"/>
                <c:pt idx="0">
                  <c:v>72000</c:v>
                </c:pt>
                <c:pt idx="1">
                  <c:v>72000</c:v>
                </c:pt>
                <c:pt idx="2">
                  <c:v>72000</c:v>
                </c:pt>
                <c:pt idx="3">
                  <c:v>72000</c:v>
                </c:pt>
                <c:pt idx="4">
                  <c:v>72000</c:v>
                </c:pt>
                <c:pt idx="5">
                  <c:v>75733.333333333328</c:v>
                </c:pt>
                <c:pt idx="6">
                  <c:v>79466.666666666672</c:v>
                </c:pt>
                <c:pt idx="7">
                  <c:v>83200</c:v>
                </c:pt>
                <c:pt idx="8">
                  <c:v>86933.333333333328</c:v>
                </c:pt>
                <c:pt idx="9">
                  <c:v>90666.666666666672</c:v>
                </c:pt>
                <c:pt idx="10">
                  <c:v>94400</c:v>
                </c:pt>
                <c:pt idx="11">
                  <c:v>98133.333333333343</c:v>
                </c:pt>
                <c:pt idx="12">
                  <c:v>100000</c:v>
                </c:pt>
                <c:pt idx="13">
                  <c:v>100000</c:v>
                </c:pt>
                <c:pt idx="14">
                  <c:v>100000</c:v>
                </c:pt>
              </c:numCache>
            </c:numRef>
          </c:val>
          <c:smooth val="0"/>
        </c:ser>
        <c:ser>
          <c:idx val="12"/>
          <c:order val="12"/>
          <c:tx>
            <c:strRef>
              <c:f>TCD!$D$1</c:f>
              <c:strCache>
                <c:ptCount val="1"/>
                <c:pt idx="0">
                  <c:v>Jeanne Jeanne</c:v>
                </c:pt>
              </c:strCache>
            </c:strRef>
          </c:tx>
          <c:marker>
            <c:symbol val="none"/>
          </c:marker>
          <c:cat>
            <c:strRef>
              <c:f>TCD!$D$1</c:f>
              <c:strCache>
                <c:ptCount val="15"/>
                <c:pt idx="0">
                  <c:v>120</c:v>
                </c:pt>
                <c:pt idx="1">
                  <c:v>140</c:v>
                </c:pt>
                <c:pt idx="2">
                  <c:v>160</c:v>
                </c:pt>
                <c:pt idx="3">
                  <c:v>180</c:v>
                </c:pt>
                <c:pt idx="4">
                  <c:v>200</c:v>
                </c:pt>
                <c:pt idx="5">
                  <c:v>220</c:v>
                </c:pt>
                <c:pt idx="6">
                  <c:v>240</c:v>
                </c:pt>
                <c:pt idx="7">
                  <c:v>260</c:v>
                </c:pt>
                <c:pt idx="8">
                  <c:v>280</c:v>
                </c:pt>
                <c:pt idx="9">
                  <c:v>300</c:v>
                </c:pt>
                <c:pt idx="10">
                  <c:v>320</c:v>
                </c:pt>
                <c:pt idx="11">
                  <c:v>340</c:v>
                </c:pt>
                <c:pt idx="12">
                  <c:v>360</c:v>
                </c:pt>
                <c:pt idx="13">
                  <c:v>380</c:v>
                </c:pt>
                <c:pt idx="14">
                  <c:v>400</c:v>
                </c:pt>
              </c:strCache>
            </c:strRef>
          </c:cat>
          <c:val>
            <c:numRef>
              <c:f>TCD!$D$1</c:f>
              <c:numCache>
                <c:formatCode>#,##0.0,</c:formatCode>
                <c:ptCount val="15"/>
                <c:pt idx="0">
                  <c:v>50000</c:v>
                </c:pt>
                <c:pt idx="1">
                  <c:v>50000</c:v>
                </c:pt>
                <c:pt idx="2">
                  <c:v>50000</c:v>
                </c:pt>
                <c:pt idx="3">
                  <c:v>50000</c:v>
                </c:pt>
                <c:pt idx="4">
                  <c:v>53333.333333333336</c:v>
                </c:pt>
                <c:pt idx="5">
                  <c:v>56666.666666666664</c:v>
                </c:pt>
                <c:pt idx="6">
                  <c:v>60000</c:v>
                </c:pt>
                <c:pt idx="7">
                  <c:v>63333.333333333328</c:v>
                </c:pt>
                <c:pt idx="8">
                  <c:v>66666.666666666657</c:v>
                </c:pt>
                <c:pt idx="9">
                  <c:v>70000</c:v>
                </c:pt>
                <c:pt idx="10">
                  <c:v>70000</c:v>
                </c:pt>
                <c:pt idx="11">
                  <c:v>70000</c:v>
                </c:pt>
                <c:pt idx="12">
                  <c:v>70000</c:v>
                </c:pt>
                <c:pt idx="13">
                  <c:v>70000</c:v>
                </c:pt>
                <c:pt idx="14">
                  <c:v>70000</c:v>
                </c:pt>
              </c:numCache>
            </c:numRef>
          </c:val>
          <c:smooth val="0"/>
        </c:ser>
        <c:ser>
          <c:idx val="13"/>
          <c:order val="13"/>
          <c:tx>
            <c:strRef>
              <c:f>TCD!$D$1</c:f>
              <c:strCache>
                <c:ptCount val="1"/>
                <c:pt idx="0">
                  <c:v>Jules Jules</c:v>
                </c:pt>
              </c:strCache>
            </c:strRef>
          </c:tx>
          <c:marker>
            <c:symbol val="none"/>
          </c:marker>
          <c:cat>
            <c:strRef>
              <c:f>TCD!$D$1</c:f>
              <c:strCache>
                <c:ptCount val="15"/>
                <c:pt idx="0">
                  <c:v>120</c:v>
                </c:pt>
                <c:pt idx="1">
                  <c:v>140</c:v>
                </c:pt>
                <c:pt idx="2">
                  <c:v>160</c:v>
                </c:pt>
                <c:pt idx="3">
                  <c:v>180</c:v>
                </c:pt>
                <c:pt idx="4">
                  <c:v>200</c:v>
                </c:pt>
                <c:pt idx="5">
                  <c:v>220</c:v>
                </c:pt>
                <c:pt idx="6">
                  <c:v>240</c:v>
                </c:pt>
                <c:pt idx="7">
                  <c:v>260</c:v>
                </c:pt>
                <c:pt idx="8">
                  <c:v>280</c:v>
                </c:pt>
                <c:pt idx="9">
                  <c:v>300</c:v>
                </c:pt>
                <c:pt idx="10">
                  <c:v>320</c:v>
                </c:pt>
                <c:pt idx="11">
                  <c:v>340</c:v>
                </c:pt>
                <c:pt idx="12">
                  <c:v>360</c:v>
                </c:pt>
                <c:pt idx="13">
                  <c:v>380</c:v>
                </c:pt>
                <c:pt idx="14">
                  <c:v>400</c:v>
                </c:pt>
              </c:strCache>
            </c:strRef>
          </c:cat>
          <c:val>
            <c:numRef>
              <c:f>TCD!$D$1</c:f>
              <c:numCache>
                <c:formatCode>#,##0.0,</c:formatCode>
                <c:ptCount val="15"/>
                <c:pt idx="0">
                  <c:v>64800</c:v>
                </c:pt>
                <c:pt idx="1">
                  <c:v>64800</c:v>
                </c:pt>
                <c:pt idx="2">
                  <c:v>64800</c:v>
                </c:pt>
                <c:pt idx="3">
                  <c:v>64800</c:v>
                </c:pt>
                <c:pt idx="4">
                  <c:v>64800</c:v>
                </c:pt>
                <c:pt idx="5">
                  <c:v>68320</c:v>
                </c:pt>
                <c:pt idx="6">
                  <c:v>71840</c:v>
                </c:pt>
                <c:pt idx="7">
                  <c:v>75360</c:v>
                </c:pt>
                <c:pt idx="8">
                  <c:v>78880</c:v>
                </c:pt>
                <c:pt idx="9">
                  <c:v>82400</c:v>
                </c:pt>
                <c:pt idx="10">
                  <c:v>85920</c:v>
                </c:pt>
                <c:pt idx="11">
                  <c:v>89440</c:v>
                </c:pt>
                <c:pt idx="12">
                  <c:v>92960</c:v>
                </c:pt>
                <c:pt idx="13">
                  <c:v>96480</c:v>
                </c:pt>
                <c:pt idx="14">
                  <c:v>100000</c:v>
                </c:pt>
              </c:numCache>
            </c:numRef>
          </c:val>
          <c:smooth val="0"/>
        </c:ser>
        <c:ser>
          <c:idx val="14"/>
          <c:order val="14"/>
          <c:tx>
            <c:strRef>
              <c:f>TCD!$D$1</c:f>
              <c:strCache>
                <c:ptCount val="1"/>
                <c:pt idx="0">
                  <c:v>Juliette Juliette</c:v>
                </c:pt>
              </c:strCache>
            </c:strRef>
          </c:tx>
          <c:marker>
            <c:symbol val="none"/>
          </c:marker>
          <c:cat>
            <c:strRef>
              <c:f>TCD!$D$1</c:f>
              <c:strCache>
                <c:ptCount val="15"/>
                <c:pt idx="0">
                  <c:v>120</c:v>
                </c:pt>
                <c:pt idx="1">
                  <c:v>140</c:v>
                </c:pt>
                <c:pt idx="2">
                  <c:v>160</c:v>
                </c:pt>
                <c:pt idx="3">
                  <c:v>180</c:v>
                </c:pt>
                <c:pt idx="4">
                  <c:v>200</c:v>
                </c:pt>
                <c:pt idx="5">
                  <c:v>220</c:v>
                </c:pt>
                <c:pt idx="6">
                  <c:v>240</c:v>
                </c:pt>
                <c:pt idx="7">
                  <c:v>260</c:v>
                </c:pt>
                <c:pt idx="8">
                  <c:v>280</c:v>
                </c:pt>
                <c:pt idx="9">
                  <c:v>300</c:v>
                </c:pt>
                <c:pt idx="10">
                  <c:v>320</c:v>
                </c:pt>
                <c:pt idx="11">
                  <c:v>340</c:v>
                </c:pt>
                <c:pt idx="12">
                  <c:v>360</c:v>
                </c:pt>
                <c:pt idx="13">
                  <c:v>380</c:v>
                </c:pt>
                <c:pt idx="14">
                  <c:v>400</c:v>
                </c:pt>
              </c:strCache>
            </c:strRef>
          </c:cat>
          <c:val>
            <c:numRef>
              <c:f>TCD!$D$1</c:f>
              <c:numCache>
                <c:formatCode>#,##0.0,</c:formatCode>
                <c:ptCount val="15"/>
                <c:pt idx="0">
                  <c:v>38000</c:v>
                </c:pt>
                <c:pt idx="1">
                  <c:v>38000</c:v>
                </c:pt>
                <c:pt idx="2">
                  <c:v>38000</c:v>
                </c:pt>
                <c:pt idx="3">
                  <c:v>38000</c:v>
                </c:pt>
                <c:pt idx="4">
                  <c:v>43333.333333333336</c:v>
                </c:pt>
                <c:pt idx="5">
                  <c:v>48666.666666666664</c:v>
                </c:pt>
                <c:pt idx="6">
                  <c:v>54000</c:v>
                </c:pt>
                <c:pt idx="7">
                  <c:v>59333.333333333328</c:v>
                </c:pt>
                <c:pt idx="8">
                  <c:v>64666.666666666672</c:v>
                </c:pt>
                <c:pt idx="9">
                  <c:v>70000</c:v>
                </c:pt>
                <c:pt idx="10">
                  <c:v>70000</c:v>
                </c:pt>
                <c:pt idx="11">
                  <c:v>70000</c:v>
                </c:pt>
                <c:pt idx="12">
                  <c:v>70000</c:v>
                </c:pt>
                <c:pt idx="13">
                  <c:v>70000</c:v>
                </c:pt>
                <c:pt idx="14">
                  <c:v>70000</c:v>
                </c:pt>
              </c:numCache>
            </c:numRef>
          </c:val>
          <c:smooth val="0"/>
        </c:ser>
        <c:ser>
          <c:idx val="15"/>
          <c:order val="15"/>
          <c:tx>
            <c:strRef>
              <c:f>TCD!$D$1</c:f>
              <c:strCache>
                <c:ptCount val="1"/>
                <c:pt idx="0">
                  <c:v>Leo Leo</c:v>
                </c:pt>
              </c:strCache>
            </c:strRef>
          </c:tx>
          <c:marker>
            <c:symbol val="none"/>
          </c:marker>
          <c:cat>
            <c:strRef>
              <c:f>TCD!$D$1</c:f>
              <c:strCache>
                <c:ptCount val="15"/>
                <c:pt idx="0">
                  <c:v>120</c:v>
                </c:pt>
                <c:pt idx="1">
                  <c:v>140</c:v>
                </c:pt>
                <c:pt idx="2">
                  <c:v>160</c:v>
                </c:pt>
                <c:pt idx="3">
                  <c:v>180</c:v>
                </c:pt>
                <c:pt idx="4">
                  <c:v>200</c:v>
                </c:pt>
                <c:pt idx="5">
                  <c:v>220</c:v>
                </c:pt>
                <c:pt idx="6">
                  <c:v>240</c:v>
                </c:pt>
                <c:pt idx="7">
                  <c:v>260</c:v>
                </c:pt>
                <c:pt idx="8">
                  <c:v>280</c:v>
                </c:pt>
                <c:pt idx="9">
                  <c:v>300</c:v>
                </c:pt>
                <c:pt idx="10">
                  <c:v>320</c:v>
                </c:pt>
                <c:pt idx="11">
                  <c:v>340</c:v>
                </c:pt>
                <c:pt idx="12">
                  <c:v>360</c:v>
                </c:pt>
                <c:pt idx="13">
                  <c:v>380</c:v>
                </c:pt>
                <c:pt idx="14">
                  <c:v>400</c:v>
                </c:pt>
              </c:strCache>
            </c:strRef>
          </c:cat>
          <c:val>
            <c:numRef>
              <c:f>TCD!$D$1</c:f>
              <c:numCache>
                <c:formatCode>#,##0.0,</c:formatCode>
                <c:ptCount val="15"/>
                <c:pt idx="0">
                  <c:v>52800</c:v>
                </c:pt>
                <c:pt idx="1">
                  <c:v>52800</c:v>
                </c:pt>
                <c:pt idx="2">
                  <c:v>52800</c:v>
                </c:pt>
                <c:pt idx="3">
                  <c:v>52800</c:v>
                </c:pt>
                <c:pt idx="4">
                  <c:v>52800</c:v>
                </c:pt>
                <c:pt idx="5">
                  <c:v>57400</c:v>
                </c:pt>
                <c:pt idx="6">
                  <c:v>62000</c:v>
                </c:pt>
                <c:pt idx="7">
                  <c:v>66600</c:v>
                </c:pt>
                <c:pt idx="8">
                  <c:v>71200</c:v>
                </c:pt>
                <c:pt idx="9">
                  <c:v>75800</c:v>
                </c:pt>
                <c:pt idx="10">
                  <c:v>80400</c:v>
                </c:pt>
                <c:pt idx="11">
                  <c:v>85000</c:v>
                </c:pt>
                <c:pt idx="12">
                  <c:v>85000</c:v>
                </c:pt>
                <c:pt idx="13">
                  <c:v>85000</c:v>
                </c:pt>
                <c:pt idx="14">
                  <c:v>85000</c:v>
                </c:pt>
              </c:numCache>
            </c:numRef>
          </c:val>
          <c:smooth val="0"/>
        </c:ser>
        <c:ser>
          <c:idx val="16"/>
          <c:order val="16"/>
          <c:tx>
            <c:strRef>
              <c:f>TCD!$D$1</c:f>
              <c:strCache>
                <c:ptCount val="1"/>
                <c:pt idx="0">
                  <c:v>Lina Lina</c:v>
                </c:pt>
              </c:strCache>
            </c:strRef>
          </c:tx>
          <c:marker>
            <c:symbol val="none"/>
          </c:marker>
          <c:cat>
            <c:strRef>
              <c:f>TCD!$D$1</c:f>
              <c:strCache>
                <c:ptCount val="15"/>
                <c:pt idx="0">
                  <c:v>120</c:v>
                </c:pt>
                <c:pt idx="1">
                  <c:v>140</c:v>
                </c:pt>
                <c:pt idx="2">
                  <c:v>160</c:v>
                </c:pt>
                <c:pt idx="3">
                  <c:v>180</c:v>
                </c:pt>
                <c:pt idx="4">
                  <c:v>200</c:v>
                </c:pt>
                <c:pt idx="5">
                  <c:v>220</c:v>
                </c:pt>
                <c:pt idx="6">
                  <c:v>240</c:v>
                </c:pt>
                <c:pt idx="7">
                  <c:v>260</c:v>
                </c:pt>
                <c:pt idx="8">
                  <c:v>280</c:v>
                </c:pt>
                <c:pt idx="9">
                  <c:v>300</c:v>
                </c:pt>
                <c:pt idx="10">
                  <c:v>320</c:v>
                </c:pt>
                <c:pt idx="11">
                  <c:v>340</c:v>
                </c:pt>
                <c:pt idx="12">
                  <c:v>360</c:v>
                </c:pt>
                <c:pt idx="13">
                  <c:v>380</c:v>
                </c:pt>
                <c:pt idx="14">
                  <c:v>400</c:v>
                </c:pt>
              </c:strCache>
            </c:strRef>
          </c:cat>
          <c:val>
            <c:numRef>
              <c:f>TCD!$D$1</c:f>
              <c:numCache>
                <c:formatCode>#,##0.0,</c:formatCode>
                <c:ptCount val="15"/>
                <c:pt idx="0">
                  <c:v>54000</c:v>
                </c:pt>
                <c:pt idx="1">
                  <c:v>54000</c:v>
                </c:pt>
                <c:pt idx="2">
                  <c:v>54000</c:v>
                </c:pt>
                <c:pt idx="3">
                  <c:v>54000</c:v>
                </c:pt>
                <c:pt idx="4">
                  <c:v>58333.333333333336</c:v>
                </c:pt>
                <c:pt idx="5">
                  <c:v>62666.666666666664</c:v>
                </c:pt>
                <c:pt idx="6">
                  <c:v>67000</c:v>
                </c:pt>
                <c:pt idx="7">
                  <c:v>71333.333333333328</c:v>
                </c:pt>
                <c:pt idx="8">
                  <c:v>75666.666666666672</c:v>
                </c:pt>
                <c:pt idx="9">
                  <c:v>80000</c:v>
                </c:pt>
                <c:pt idx="10">
                  <c:v>80000</c:v>
                </c:pt>
                <c:pt idx="11">
                  <c:v>80000</c:v>
                </c:pt>
                <c:pt idx="12">
                  <c:v>80000</c:v>
                </c:pt>
                <c:pt idx="13">
                  <c:v>80000</c:v>
                </c:pt>
                <c:pt idx="14">
                  <c:v>80000</c:v>
                </c:pt>
              </c:numCache>
            </c:numRef>
          </c:val>
          <c:smooth val="0"/>
        </c:ser>
        <c:ser>
          <c:idx val="17"/>
          <c:order val="17"/>
          <c:tx>
            <c:strRef>
              <c:f>TCD!$D$1</c:f>
              <c:strCache>
                <c:ptCount val="1"/>
                <c:pt idx="0">
                  <c:v>Lisa Lisa</c:v>
                </c:pt>
              </c:strCache>
            </c:strRef>
          </c:tx>
          <c:marker>
            <c:symbol val="none"/>
          </c:marker>
          <c:cat>
            <c:strRef>
              <c:f>TCD!$D$1</c:f>
              <c:strCache>
                <c:ptCount val="15"/>
                <c:pt idx="0">
                  <c:v>120</c:v>
                </c:pt>
                <c:pt idx="1">
                  <c:v>140</c:v>
                </c:pt>
                <c:pt idx="2">
                  <c:v>160</c:v>
                </c:pt>
                <c:pt idx="3">
                  <c:v>180</c:v>
                </c:pt>
                <c:pt idx="4">
                  <c:v>200</c:v>
                </c:pt>
                <c:pt idx="5">
                  <c:v>220</c:v>
                </c:pt>
                <c:pt idx="6">
                  <c:v>240</c:v>
                </c:pt>
                <c:pt idx="7">
                  <c:v>260</c:v>
                </c:pt>
                <c:pt idx="8">
                  <c:v>280</c:v>
                </c:pt>
                <c:pt idx="9">
                  <c:v>300</c:v>
                </c:pt>
                <c:pt idx="10">
                  <c:v>320</c:v>
                </c:pt>
                <c:pt idx="11">
                  <c:v>340</c:v>
                </c:pt>
                <c:pt idx="12">
                  <c:v>360</c:v>
                </c:pt>
                <c:pt idx="13">
                  <c:v>380</c:v>
                </c:pt>
                <c:pt idx="14">
                  <c:v>400</c:v>
                </c:pt>
              </c:strCache>
            </c:strRef>
          </c:cat>
          <c:val>
            <c:numRef>
              <c:f>TCD!$D$1</c:f>
              <c:numCache>
                <c:formatCode>#,##0.0,</c:formatCode>
                <c:ptCount val="15"/>
                <c:pt idx="0">
                  <c:v>60000</c:v>
                </c:pt>
                <c:pt idx="1">
                  <c:v>60000</c:v>
                </c:pt>
                <c:pt idx="2">
                  <c:v>60000</c:v>
                </c:pt>
                <c:pt idx="3">
                  <c:v>60000</c:v>
                </c:pt>
                <c:pt idx="4">
                  <c:v>65000</c:v>
                </c:pt>
                <c:pt idx="5">
                  <c:v>70000</c:v>
                </c:pt>
                <c:pt idx="6">
                  <c:v>75000</c:v>
                </c:pt>
                <c:pt idx="7">
                  <c:v>80000</c:v>
                </c:pt>
                <c:pt idx="8">
                  <c:v>85000</c:v>
                </c:pt>
                <c:pt idx="9">
                  <c:v>85000</c:v>
                </c:pt>
                <c:pt idx="10">
                  <c:v>85000</c:v>
                </c:pt>
                <c:pt idx="11">
                  <c:v>85000</c:v>
                </c:pt>
                <c:pt idx="12">
                  <c:v>85000</c:v>
                </c:pt>
                <c:pt idx="13">
                  <c:v>85000</c:v>
                </c:pt>
                <c:pt idx="14">
                  <c:v>85000</c:v>
                </c:pt>
              </c:numCache>
            </c:numRef>
          </c:val>
          <c:smooth val="0"/>
        </c:ser>
        <c:ser>
          <c:idx val="18"/>
          <c:order val="18"/>
          <c:tx>
            <c:strRef>
              <c:f>TCD!$D$1</c:f>
              <c:strCache>
                <c:ptCount val="1"/>
                <c:pt idx="0">
                  <c:v>Lou Lou</c:v>
                </c:pt>
              </c:strCache>
            </c:strRef>
          </c:tx>
          <c:marker>
            <c:symbol val="none"/>
          </c:marker>
          <c:cat>
            <c:strRef>
              <c:f>TCD!$D$1</c:f>
              <c:strCache>
                <c:ptCount val="15"/>
                <c:pt idx="0">
                  <c:v>120</c:v>
                </c:pt>
                <c:pt idx="1">
                  <c:v>140</c:v>
                </c:pt>
                <c:pt idx="2">
                  <c:v>160</c:v>
                </c:pt>
                <c:pt idx="3">
                  <c:v>180</c:v>
                </c:pt>
                <c:pt idx="4">
                  <c:v>200</c:v>
                </c:pt>
                <c:pt idx="5">
                  <c:v>220</c:v>
                </c:pt>
                <c:pt idx="6">
                  <c:v>240</c:v>
                </c:pt>
                <c:pt idx="7">
                  <c:v>260</c:v>
                </c:pt>
                <c:pt idx="8">
                  <c:v>280</c:v>
                </c:pt>
                <c:pt idx="9">
                  <c:v>300</c:v>
                </c:pt>
                <c:pt idx="10">
                  <c:v>320</c:v>
                </c:pt>
                <c:pt idx="11">
                  <c:v>340</c:v>
                </c:pt>
                <c:pt idx="12">
                  <c:v>360</c:v>
                </c:pt>
                <c:pt idx="13">
                  <c:v>380</c:v>
                </c:pt>
                <c:pt idx="14">
                  <c:v>400</c:v>
                </c:pt>
              </c:strCache>
            </c:strRef>
          </c:cat>
          <c:val>
            <c:numRef>
              <c:f>TCD!$D$1</c:f>
              <c:numCache>
                <c:formatCode>#,##0.0,</c:formatCode>
                <c:ptCount val="15"/>
                <c:pt idx="0">
                  <c:v>50040</c:v>
                </c:pt>
                <c:pt idx="1">
                  <c:v>50040</c:v>
                </c:pt>
                <c:pt idx="2">
                  <c:v>50040</c:v>
                </c:pt>
                <c:pt idx="3">
                  <c:v>50040</c:v>
                </c:pt>
                <c:pt idx="4">
                  <c:v>55033.333333333336</c:v>
                </c:pt>
                <c:pt idx="5">
                  <c:v>60026.666666666672</c:v>
                </c:pt>
                <c:pt idx="6">
                  <c:v>65020</c:v>
                </c:pt>
                <c:pt idx="7">
                  <c:v>70013.333333333343</c:v>
                </c:pt>
                <c:pt idx="8">
                  <c:v>75006.666666666672</c:v>
                </c:pt>
                <c:pt idx="9">
                  <c:v>80000</c:v>
                </c:pt>
                <c:pt idx="10">
                  <c:v>80000</c:v>
                </c:pt>
                <c:pt idx="11">
                  <c:v>80000</c:v>
                </c:pt>
                <c:pt idx="12">
                  <c:v>80000</c:v>
                </c:pt>
                <c:pt idx="13">
                  <c:v>80000</c:v>
                </c:pt>
                <c:pt idx="14">
                  <c:v>80000</c:v>
                </c:pt>
              </c:numCache>
            </c:numRef>
          </c:val>
          <c:smooth val="0"/>
        </c:ser>
        <c:ser>
          <c:idx val="19"/>
          <c:order val="19"/>
          <c:tx>
            <c:strRef>
              <c:f>TCD!$D$1</c:f>
              <c:strCache>
                <c:ptCount val="1"/>
                <c:pt idx="0">
                  <c:v>Louis Louis</c:v>
                </c:pt>
              </c:strCache>
            </c:strRef>
          </c:tx>
          <c:marker>
            <c:symbol val="none"/>
          </c:marker>
          <c:cat>
            <c:strRef>
              <c:f>TCD!$D$1</c:f>
              <c:strCache>
                <c:ptCount val="15"/>
                <c:pt idx="0">
                  <c:v>120</c:v>
                </c:pt>
                <c:pt idx="1">
                  <c:v>140</c:v>
                </c:pt>
                <c:pt idx="2">
                  <c:v>160</c:v>
                </c:pt>
                <c:pt idx="3">
                  <c:v>180</c:v>
                </c:pt>
                <c:pt idx="4">
                  <c:v>200</c:v>
                </c:pt>
                <c:pt idx="5">
                  <c:v>220</c:v>
                </c:pt>
                <c:pt idx="6">
                  <c:v>240</c:v>
                </c:pt>
                <c:pt idx="7">
                  <c:v>260</c:v>
                </c:pt>
                <c:pt idx="8">
                  <c:v>280</c:v>
                </c:pt>
                <c:pt idx="9">
                  <c:v>300</c:v>
                </c:pt>
                <c:pt idx="10">
                  <c:v>320</c:v>
                </c:pt>
                <c:pt idx="11">
                  <c:v>340</c:v>
                </c:pt>
                <c:pt idx="12">
                  <c:v>360</c:v>
                </c:pt>
                <c:pt idx="13">
                  <c:v>380</c:v>
                </c:pt>
                <c:pt idx="14">
                  <c:v>400</c:v>
                </c:pt>
              </c:strCache>
            </c:strRef>
          </c:cat>
          <c:val>
            <c:numRef>
              <c:f>TCD!$D$1</c:f>
              <c:numCache>
                <c:formatCode>#,##0.0,</c:formatCode>
                <c:ptCount val="15"/>
                <c:pt idx="0">
                  <c:v>60000</c:v>
                </c:pt>
                <c:pt idx="1">
                  <c:v>60000</c:v>
                </c:pt>
                <c:pt idx="2">
                  <c:v>60000</c:v>
                </c:pt>
                <c:pt idx="3">
                  <c:v>60000</c:v>
                </c:pt>
                <c:pt idx="4">
                  <c:v>60000</c:v>
                </c:pt>
                <c:pt idx="5">
                  <c:v>62368.42105263158</c:v>
                </c:pt>
                <c:pt idx="6">
                  <c:v>67105.263157894733</c:v>
                </c:pt>
                <c:pt idx="7">
                  <c:v>71842.105263157893</c:v>
                </c:pt>
                <c:pt idx="8">
                  <c:v>76578.947368421053</c:v>
                </c:pt>
                <c:pt idx="9">
                  <c:v>81315.789473684214</c:v>
                </c:pt>
                <c:pt idx="10">
                  <c:v>86052.631578947359</c:v>
                </c:pt>
                <c:pt idx="11">
                  <c:v>90789.473684210519</c:v>
                </c:pt>
                <c:pt idx="12">
                  <c:v>95526.31578947368</c:v>
                </c:pt>
                <c:pt idx="13">
                  <c:v>100263.15789473684</c:v>
                </c:pt>
                <c:pt idx="14">
                  <c:v>105000</c:v>
                </c:pt>
              </c:numCache>
            </c:numRef>
          </c:val>
          <c:smooth val="0"/>
        </c:ser>
        <c:ser>
          <c:idx val="20"/>
          <c:order val="20"/>
          <c:tx>
            <c:strRef>
              <c:f>TCD!$D$1</c:f>
              <c:strCache>
                <c:ptCount val="1"/>
                <c:pt idx="0">
                  <c:v>Louna Louna</c:v>
                </c:pt>
              </c:strCache>
            </c:strRef>
          </c:tx>
          <c:marker>
            <c:symbol val="none"/>
          </c:marker>
          <c:cat>
            <c:strRef>
              <c:f>TCD!$D$1</c:f>
              <c:strCache>
                <c:ptCount val="15"/>
                <c:pt idx="0">
                  <c:v>120</c:v>
                </c:pt>
                <c:pt idx="1">
                  <c:v>140</c:v>
                </c:pt>
                <c:pt idx="2">
                  <c:v>160</c:v>
                </c:pt>
                <c:pt idx="3">
                  <c:v>180</c:v>
                </c:pt>
                <c:pt idx="4">
                  <c:v>200</c:v>
                </c:pt>
                <c:pt idx="5">
                  <c:v>220</c:v>
                </c:pt>
                <c:pt idx="6">
                  <c:v>240</c:v>
                </c:pt>
                <c:pt idx="7">
                  <c:v>260</c:v>
                </c:pt>
                <c:pt idx="8">
                  <c:v>280</c:v>
                </c:pt>
                <c:pt idx="9">
                  <c:v>300</c:v>
                </c:pt>
                <c:pt idx="10">
                  <c:v>320</c:v>
                </c:pt>
                <c:pt idx="11">
                  <c:v>340</c:v>
                </c:pt>
                <c:pt idx="12">
                  <c:v>360</c:v>
                </c:pt>
                <c:pt idx="13">
                  <c:v>380</c:v>
                </c:pt>
                <c:pt idx="14">
                  <c:v>400</c:v>
                </c:pt>
              </c:strCache>
            </c:strRef>
          </c:cat>
          <c:val>
            <c:numRef>
              <c:f>TCD!$D$1</c:f>
              <c:numCache>
                <c:formatCode>#,##0.0,</c:formatCode>
                <c:ptCount val="15"/>
                <c:pt idx="0">
                  <c:v>50400</c:v>
                </c:pt>
                <c:pt idx="1">
                  <c:v>50400</c:v>
                </c:pt>
                <c:pt idx="2">
                  <c:v>50400</c:v>
                </c:pt>
                <c:pt idx="3">
                  <c:v>50400</c:v>
                </c:pt>
                <c:pt idx="4">
                  <c:v>54500</c:v>
                </c:pt>
                <c:pt idx="5">
                  <c:v>58600</c:v>
                </c:pt>
                <c:pt idx="6">
                  <c:v>62700</c:v>
                </c:pt>
                <c:pt idx="7">
                  <c:v>66800</c:v>
                </c:pt>
                <c:pt idx="8">
                  <c:v>70900</c:v>
                </c:pt>
                <c:pt idx="9">
                  <c:v>75000</c:v>
                </c:pt>
                <c:pt idx="10">
                  <c:v>75000</c:v>
                </c:pt>
                <c:pt idx="11">
                  <c:v>75000</c:v>
                </c:pt>
                <c:pt idx="12">
                  <c:v>75000</c:v>
                </c:pt>
                <c:pt idx="13">
                  <c:v>75000</c:v>
                </c:pt>
                <c:pt idx="14">
                  <c:v>75000</c:v>
                </c:pt>
              </c:numCache>
            </c:numRef>
          </c:val>
          <c:smooth val="0"/>
        </c:ser>
        <c:ser>
          <c:idx val="21"/>
          <c:order val="21"/>
          <c:tx>
            <c:strRef>
              <c:f>TCD!$D$1</c:f>
              <c:strCache>
                <c:ptCount val="1"/>
                <c:pt idx="0">
                  <c:v>Lucas Lucas</c:v>
                </c:pt>
              </c:strCache>
            </c:strRef>
          </c:tx>
          <c:marker>
            <c:symbol val="none"/>
          </c:marker>
          <c:cat>
            <c:strRef>
              <c:f>TCD!$D$1</c:f>
              <c:strCache>
                <c:ptCount val="15"/>
                <c:pt idx="0">
                  <c:v>120</c:v>
                </c:pt>
                <c:pt idx="1">
                  <c:v>140</c:v>
                </c:pt>
                <c:pt idx="2">
                  <c:v>160</c:v>
                </c:pt>
                <c:pt idx="3">
                  <c:v>180</c:v>
                </c:pt>
                <c:pt idx="4">
                  <c:v>200</c:v>
                </c:pt>
                <c:pt idx="5">
                  <c:v>220</c:v>
                </c:pt>
                <c:pt idx="6">
                  <c:v>240</c:v>
                </c:pt>
                <c:pt idx="7">
                  <c:v>260</c:v>
                </c:pt>
                <c:pt idx="8">
                  <c:v>280</c:v>
                </c:pt>
                <c:pt idx="9">
                  <c:v>300</c:v>
                </c:pt>
                <c:pt idx="10">
                  <c:v>320</c:v>
                </c:pt>
                <c:pt idx="11">
                  <c:v>340</c:v>
                </c:pt>
                <c:pt idx="12">
                  <c:v>360</c:v>
                </c:pt>
                <c:pt idx="13">
                  <c:v>380</c:v>
                </c:pt>
                <c:pt idx="14">
                  <c:v>400</c:v>
                </c:pt>
              </c:strCache>
            </c:strRef>
          </c:cat>
          <c:val>
            <c:numRef>
              <c:f>TCD!$D$1</c:f>
              <c:numCache>
                <c:formatCode>#,##0.0,</c:formatCode>
                <c:ptCount val="15"/>
                <c:pt idx="0">
                  <c:v>38400</c:v>
                </c:pt>
                <c:pt idx="1">
                  <c:v>38400</c:v>
                </c:pt>
                <c:pt idx="2">
                  <c:v>38400</c:v>
                </c:pt>
                <c:pt idx="3">
                  <c:v>38400</c:v>
                </c:pt>
                <c:pt idx="4">
                  <c:v>43666.666666666664</c:v>
                </c:pt>
                <c:pt idx="5">
                  <c:v>48933.333333333328</c:v>
                </c:pt>
                <c:pt idx="6">
                  <c:v>54200</c:v>
                </c:pt>
                <c:pt idx="7">
                  <c:v>59466.666666666664</c:v>
                </c:pt>
                <c:pt idx="8">
                  <c:v>64733.333333333328</c:v>
                </c:pt>
                <c:pt idx="9">
                  <c:v>70000</c:v>
                </c:pt>
                <c:pt idx="10">
                  <c:v>70000</c:v>
                </c:pt>
                <c:pt idx="11">
                  <c:v>70000</c:v>
                </c:pt>
                <c:pt idx="12">
                  <c:v>70000</c:v>
                </c:pt>
                <c:pt idx="13">
                  <c:v>70000</c:v>
                </c:pt>
                <c:pt idx="14">
                  <c:v>70000</c:v>
                </c:pt>
              </c:numCache>
            </c:numRef>
          </c:val>
          <c:smooth val="0"/>
        </c:ser>
        <c:ser>
          <c:idx val="22"/>
          <c:order val="22"/>
          <c:tx>
            <c:strRef>
              <c:f>TCD!$D$1</c:f>
              <c:strCache>
                <c:ptCount val="1"/>
                <c:pt idx="0">
                  <c:v>Lucie Lucie</c:v>
                </c:pt>
              </c:strCache>
            </c:strRef>
          </c:tx>
          <c:marker>
            <c:symbol val="none"/>
          </c:marker>
          <c:cat>
            <c:strRef>
              <c:f>TCD!$D$1</c:f>
              <c:strCache>
                <c:ptCount val="15"/>
                <c:pt idx="0">
                  <c:v>120</c:v>
                </c:pt>
                <c:pt idx="1">
                  <c:v>140</c:v>
                </c:pt>
                <c:pt idx="2">
                  <c:v>160</c:v>
                </c:pt>
                <c:pt idx="3">
                  <c:v>180</c:v>
                </c:pt>
                <c:pt idx="4">
                  <c:v>200</c:v>
                </c:pt>
                <c:pt idx="5">
                  <c:v>220</c:v>
                </c:pt>
                <c:pt idx="6">
                  <c:v>240</c:v>
                </c:pt>
                <c:pt idx="7">
                  <c:v>260</c:v>
                </c:pt>
                <c:pt idx="8">
                  <c:v>280</c:v>
                </c:pt>
                <c:pt idx="9">
                  <c:v>300</c:v>
                </c:pt>
                <c:pt idx="10">
                  <c:v>320</c:v>
                </c:pt>
                <c:pt idx="11">
                  <c:v>340</c:v>
                </c:pt>
                <c:pt idx="12">
                  <c:v>360</c:v>
                </c:pt>
                <c:pt idx="13">
                  <c:v>380</c:v>
                </c:pt>
                <c:pt idx="14">
                  <c:v>400</c:v>
                </c:pt>
              </c:strCache>
            </c:strRef>
          </c:cat>
          <c:val>
            <c:numRef>
              <c:f>TCD!$D$1</c:f>
              <c:numCache>
                <c:formatCode>#,##0.0,</c:formatCode>
                <c:ptCount val="15"/>
                <c:pt idx="0">
                  <c:v>45744</c:v>
                </c:pt>
                <c:pt idx="1">
                  <c:v>45744</c:v>
                </c:pt>
                <c:pt idx="2">
                  <c:v>45744</c:v>
                </c:pt>
                <c:pt idx="3">
                  <c:v>45744</c:v>
                </c:pt>
                <c:pt idx="4">
                  <c:v>50009.284972818736</c:v>
                </c:pt>
                <c:pt idx="5">
                  <c:v>55009.325970203106</c:v>
                </c:pt>
                <c:pt idx="6">
                  <c:v>60009.36696758747</c:v>
                </c:pt>
                <c:pt idx="7">
                  <c:v>65009.407964971833</c:v>
                </c:pt>
                <c:pt idx="8">
                  <c:v>70009.448962356197</c:v>
                </c:pt>
                <c:pt idx="9">
                  <c:v>75009.489959740575</c:v>
                </c:pt>
                <c:pt idx="10">
                  <c:v>76234</c:v>
                </c:pt>
                <c:pt idx="11">
                  <c:v>76234</c:v>
                </c:pt>
                <c:pt idx="12">
                  <c:v>76234</c:v>
                </c:pt>
                <c:pt idx="13">
                  <c:v>76234</c:v>
                </c:pt>
                <c:pt idx="14">
                  <c:v>76234</c:v>
                </c:pt>
              </c:numCache>
            </c:numRef>
          </c:val>
          <c:smooth val="0"/>
        </c:ser>
        <c:ser>
          <c:idx val="23"/>
          <c:order val="23"/>
          <c:tx>
            <c:strRef>
              <c:f>TCD!$D$1</c:f>
              <c:strCache>
                <c:ptCount val="1"/>
                <c:pt idx="0">
                  <c:v>Maëlys Maëlys</c:v>
                </c:pt>
              </c:strCache>
            </c:strRef>
          </c:tx>
          <c:marker>
            <c:symbol val="none"/>
          </c:marker>
          <c:cat>
            <c:strRef>
              <c:f>TCD!$D$1</c:f>
              <c:strCache>
                <c:ptCount val="15"/>
                <c:pt idx="0">
                  <c:v>120</c:v>
                </c:pt>
                <c:pt idx="1">
                  <c:v>140</c:v>
                </c:pt>
                <c:pt idx="2">
                  <c:v>160</c:v>
                </c:pt>
                <c:pt idx="3">
                  <c:v>180</c:v>
                </c:pt>
                <c:pt idx="4">
                  <c:v>200</c:v>
                </c:pt>
                <c:pt idx="5">
                  <c:v>220</c:v>
                </c:pt>
                <c:pt idx="6">
                  <c:v>240</c:v>
                </c:pt>
                <c:pt idx="7">
                  <c:v>260</c:v>
                </c:pt>
                <c:pt idx="8">
                  <c:v>280</c:v>
                </c:pt>
                <c:pt idx="9">
                  <c:v>300</c:v>
                </c:pt>
                <c:pt idx="10">
                  <c:v>320</c:v>
                </c:pt>
                <c:pt idx="11">
                  <c:v>340</c:v>
                </c:pt>
                <c:pt idx="12">
                  <c:v>360</c:v>
                </c:pt>
                <c:pt idx="13">
                  <c:v>380</c:v>
                </c:pt>
                <c:pt idx="14">
                  <c:v>400</c:v>
                </c:pt>
              </c:strCache>
            </c:strRef>
          </c:cat>
          <c:val>
            <c:numRef>
              <c:f>TCD!$D$1</c:f>
              <c:numCache>
                <c:formatCode>#,##0.0,</c:formatCode>
                <c:ptCount val="15"/>
                <c:pt idx="0">
                  <c:v>50004</c:v>
                </c:pt>
                <c:pt idx="1">
                  <c:v>50004</c:v>
                </c:pt>
                <c:pt idx="2">
                  <c:v>50004</c:v>
                </c:pt>
                <c:pt idx="3">
                  <c:v>50004</c:v>
                </c:pt>
                <c:pt idx="4">
                  <c:v>54170</c:v>
                </c:pt>
                <c:pt idx="5">
                  <c:v>58336</c:v>
                </c:pt>
                <c:pt idx="6">
                  <c:v>62502</c:v>
                </c:pt>
                <c:pt idx="7">
                  <c:v>66668</c:v>
                </c:pt>
                <c:pt idx="8">
                  <c:v>70834</c:v>
                </c:pt>
                <c:pt idx="9">
                  <c:v>75000</c:v>
                </c:pt>
                <c:pt idx="10">
                  <c:v>75000</c:v>
                </c:pt>
                <c:pt idx="11">
                  <c:v>75000</c:v>
                </c:pt>
                <c:pt idx="12">
                  <c:v>75000</c:v>
                </c:pt>
                <c:pt idx="13">
                  <c:v>75000</c:v>
                </c:pt>
                <c:pt idx="14">
                  <c:v>75000</c:v>
                </c:pt>
              </c:numCache>
            </c:numRef>
          </c:val>
          <c:smooth val="0"/>
        </c:ser>
        <c:ser>
          <c:idx val="24"/>
          <c:order val="24"/>
          <c:tx>
            <c:strRef>
              <c:f>TCD!$D$1</c:f>
              <c:strCache>
                <c:ptCount val="1"/>
                <c:pt idx="0">
                  <c:v>Matheo Matheo</c:v>
                </c:pt>
              </c:strCache>
            </c:strRef>
          </c:tx>
          <c:marker>
            <c:symbol val="none"/>
          </c:marker>
          <c:cat>
            <c:strRef>
              <c:f>TCD!$D$1</c:f>
              <c:strCache>
                <c:ptCount val="15"/>
                <c:pt idx="0">
                  <c:v>120</c:v>
                </c:pt>
                <c:pt idx="1">
                  <c:v>140</c:v>
                </c:pt>
                <c:pt idx="2">
                  <c:v>160</c:v>
                </c:pt>
                <c:pt idx="3">
                  <c:v>180</c:v>
                </c:pt>
                <c:pt idx="4">
                  <c:v>200</c:v>
                </c:pt>
                <c:pt idx="5">
                  <c:v>220</c:v>
                </c:pt>
                <c:pt idx="6">
                  <c:v>240</c:v>
                </c:pt>
                <c:pt idx="7">
                  <c:v>260</c:v>
                </c:pt>
                <c:pt idx="8">
                  <c:v>280</c:v>
                </c:pt>
                <c:pt idx="9">
                  <c:v>300</c:v>
                </c:pt>
                <c:pt idx="10">
                  <c:v>320</c:v>
                </c:pt>
                <c:pt idx="11">
                  <c:v>340</c:v>
                </c:pt>
                <c:pt idx="12">
                  <c:v>360</c:v>
                </c:pt>
                <c:pt idx="13">
                  <c:v>380</c:v>
                </c:pt>
                <c:pt idx="14">
                  <c:v>400</c:v>
                </c:pt>
              </c:strCache>
            </c:strRef>
          </c:cat>
          <c:val>
            <c:numRef>
              <c:f>TCD!$D$1</c:f>
              <c:numCache>
                <c:formatCode>#,##0.0,</c:formatCode>
                <c:ptCount val="15"/>
                <c:pt idx="0">
                  <c:v>45000</c:v>
                </c:pt>
                <c:pt idx="1">
                  <c:v>45000</c:v>
                </c:pt>
                <c:pt idx="2">
                  <c:v>45000</c:v>
                </c:pt>
                <c:pt idx="3">
                  <c:v>48571.428571428572</c:v>
                </c:pt>
                <c:pt idx="4">
                  <c:v>52142.857142857145</c:v>
                </c:pt>
                <c:pt idx="5">
                  <c:v>55714.28571428571</c:v>
                </c:pt>
                <c:pt idx="6">
                  <c:v>59285.71428571429</c:v>
                </c:pt>
                <c:pt idx="7">
                  <c:v>62857.142857142855</c:v>
                </c:pt>
                <c:pt idx="8">
                  <c:v>66428.57142857142</c:v>
                </c:pt>
                <c:pt idx="9">
                  <c:v>70000</c:v>
                </c:pt>
                <c:pt idx="10">
                  <c:v>70000</c:v>
                </c:pt>
                <c:pt idx="11">
                  <c:v>70000</c:v>
                </c:pt>
                <c:pt idx="12">
                  <c:v>70000</c:v>
                </c:pt>
                <c:pt idx="13">
                  <c:v>70000</c:v>
                </c:pt>
                <c:pt idx="14">
                  <c:v>70000</c:v>
                </c:pt>
              </c:numCache>
            </c:numRef>
          </c:val>
          <c:smooth val="0"/>
        </c:ser>
        <c:ser>
          <c:idx val="25"/>
          <c:order val="25"/>
          <c:tx>
            <c:strRef>
              <c:f>TCD!$D$1</c:f>
              <c:strCache>
                <c:ptCount val="1"/>
                <c:pt idx="0">
                  <c:v>Mathis Mathis</c:v>
                </c:pt>
              </c:strCache>
            </c:strRef>
          </c:tx>
          <c:marker>
            <c:symbol val="none"/>
          </c:marker>
          <c:cat>
            <c:strRef>
              <c:f>TCD!$D$1</c:f>
              <c:strCache>
                <c:ptCount val="15"/>
                <c:pt idx="0">
                  <c:v>120</c:v>
                </c:pt>
                <c:pt idx="1">
                  <c:v>140</c:v>
                </c:pt>
                <c:pt idx="2">
                  <c:v>160</c:v>
                </c:pt>
                <c:pt idx="3">
                  <c:v>180</c:v>
                </c:pt>
                <c:pt idx="4">
                  <c:v>200</c:v>
                </c:pt>
                <c:pt idx="5">
                  <c:v>220</c:v>
                </c:pt>
                <c:pt idx="6">
                  <c:v>240</c:v>
                </c:pt>
                <c:pt idx="7">
                  <c:v>260</c:v>
                </c:pt>
                <c:pt idx="8">
                  <c:v>280</c:v>
                </c:pt>
                <c:pt idx="9">
                  <c:v>300</c:v>
                </c:pt>
                <c:pt idx="10">
                  <c:v>320</c:v>
                </c:pt>
                <c:pt idx="11">
                  <c:v>340</c:v>
                </c:pt>
                <c:pt idx="12">
                  <c:v>360</c:v>
                </c:pt>
                <c:pt idx="13">
                  <c:v>380</c:v>
                </c:pt>
                <c:pt idx="14">
                  <c:v>400</c:v>
                </c:pt>
              </c:strCache>
            </c:strRef>
          </c:cat>
          <c:val>
            <c:numRef>
              <c:f>TCD!$D$1</c:f>
              <c:numCache>
                <c:formatCode>#,##0.0,</c:formatCode>
                <c:ptCount val="15"/>
                <c:pt idx="0">
                  <c:v>52000</c:v>
                </c:pt>
                <c:pt idx="1">
                  <c:v>52000</c:v>
                </c:pt>
                <c:pt idx="2">
                  <c:v>52000</c:v>
                </c:pt>
                <c:pt idx="3">
                  <c:v>52000</c:v>
                </c:pt>
                <c:pt idx="4">
                  <c:v>52000</c:v>
                </c:pt>
                <c:pt idx="5">
                  <c:v>57062.5</c:v>
                </c:pt>
                <c:pt idx="6">
                  <c:v>62125</c:v>
                </c:pt>
                <c:pt idx="7">
                  <c:v>67187.5</c:v>
                </c:pt>
                <c:pt idx="8">
                  <c:v>72250</c:v>
                </c:pt>
                <c:pt idx="9">
                  <c:v>77312.5</c:v>
                </c:pt>
                <c:pt idx="10">
                  <c:v>82375</c:v>
                </c:pt>
                <c:pt idx="11">
                  <c:v>87437.5</c:v>
                </c:pt>
                <c:pt idx="12">
                  <c:v>92500</c:v>
                </c:pt>
                <c:pt idx="13">
                  <c:v>92500</c:v>
                </c:pt>
                <c:pt idx="14">
                  <c:v>92500</c:v>
                </c:pt>
              </c:numCache>
            </c:numRef>
          </c:val>
          <c:smooth val="0"/>
        </c:ser>
        <c:ser>
          <c:idx val="26"/>
          <c:order val="26"/>
          <c:tx>
            <c:strRef>
              <c:f>TCD!$D$1</c:f>
              <c:strCache>
                <c:ptCount val="1"/>
                <c:pt idx="0">
                  <c:v>Maxime Maxime</c:v>
                </c:pt>
              </c:strCache>
            </c:strRef>
          </c:tx>
          <c:marker>
            <c:symbol val="none"/>
          </c:marker>
          <c:cat>
            <c:strRef>
              <c:f>TCD!$D$1</c:f>
              <c:strCache>
                <c:ptCount val="15"/>
                <c:pt idx="0">
                  <c:v>120</c:v>
                </c:pt>
                <c:pt idx="1">
                  <c:v>140</c:v>
                </c:pt>
                <c:pt idx="2">
                  <c:v>160</c:v>
                </c:pt>
                <c:pt idx="3">
                  <c:v>180</c:v>
                </c:pt>
                <c:pt idx="4">
                  <c:v>200</c:v>
                </c:pt>
                <c:pt idx="5">
                  <c:v>220</c:v>
                </c:pt>
                <c:pt idx="6">
                  <c:v>240</c:v>
                </c:pt>
                <c:pt idx="7">
                  <c:v>260</c:v>
                </c:pt>
                <c:pt idx="8">
                  <c:v>280</c:v>
                </c:pt>
                <c:pt idx="9">
                  <c:v>300</c:v>
                </c:pt>
                <c:pt idx="10">
                  <c:v>320</c:v>
                </c:pt>
                <c:pt idx="11">
                  <c:v>340</c:v>
                </c:pt>
                <c:pt idx="12">
                  <c:v>360</c:v>
                </c:pt>
                <c:pt idx="13">
                  <c:v>380</c:v>
                </c:pt>
                <c:pt idx="14">
                  <c:v>400</c:v>
                </c:pt>
              </c:strCache>
            </c:strRef>
          </c:cat>
          <c:val>
            <c:numRef>
              <c:f>TCD!$D$1</c:f>
              <c:numCache>
                <c:formatCode>#,##0.0,</c:formatCode>
                <c:ptCount val="15"/>
                <c:pt idx="0">
                  <c:v>39600</c:v>
                </c:pt>
                <c:pt idx="1">
                  <c:v>39600</c:v>
                </c:pt>
                <c:pt idx="2">
                  <c:v>39600</c:v>
                </c:pt>
                <c:pt idx="3">
                  <c:v>39600</c:v>
                </c:pt>
                <c:pt idx="4">
                  <c:v>44666.666666666664</c:v>
                </c:pt>
                <c:pt idx="5">
                  <c:v>49733.333333333336</c:v>
                </c:pt>
                <c:pt idx="6">
                  <c:v>54800</c:v>
                </c:pt>
                <c:pt idx="7">
                  <c:v>59866.666666666672</c:v>
                </c:pt>
                <c:pt idx="8">
                  <c:v>64933.333333333336</c:v>
                </c:pt>
                <c:pt idx="9">
                  <c:v>70000</c:v>
                </c:pt>
                <c:pt idx="10">
                  <c:v>70000</c:v>
                </c:pt>
                <c:pt idx="11">
                  <c:v>70000</c:v>
                </c:pt>
                <c:pt idx="12">
                  <c:v>70000</c:v>
                </c:pt>
                <c:pt idx="13">
                  <c:v>70000</c:v>
                </c:pt>
                <c:pt idx="14">
                  <c:v>70000</c:v>
                </c:pt>
              </c:numCache>
            </c:numRef>
          </c:val>
          <c:smooth val="0"/>
        </c:ser>
        <c:ser>
          <c:idx val="27"/>
          <c:order val="27"/>
          <c:tx>
            <c:strRef>
              <c:f>TCD!$D$1</c:f>
              <c:strCache>
                <c:ptCount val="1"/>
                <c:pt idx="0">
                  <c:v>Nathan Nathan</c:v>
                </c:pt>
              </c:strCache>
            </c:strRef>
          </c:tx>
          <c:marker>
            <c:symbol val="none"/>
          </c:marker>
          <c:cat>
            <c:strRef>
              <c:f>TCD!$D$1</c:f>
              <c:strCache>
                <c:ptCount val="15"/>
                <c:pt idx="0">
                  <c:v>120</c:v>
                </c:pt>
                <c:pt idx="1">
                  <c:v>140</c:v>
                </c:pt>
                <c:pt idx="2">
                  <c:v>160</c:v>
                </c:pt>
                <c:pt idx="3">
                  <c:v>180</c:v>
                </c:pt>
                <c:pt idx="4">
                  <c:v>200</c:v>
                </c:pt>
                <c:pt idx="5">
                  <c:v>220</c:v>
                </c:pt>
                <c:pt idx="6">
                  <c:v>240</c:v>
                </c:pt>
                <c:pt idx="7">
                  <c:v>260</c:v>
                </c:pt>
                <c:pt idx="8">
                  <c:v>280</c:v>
                </c:pt>
                <c:pt idx="9">
                  <c:v>300</c:v>
                </c:pt>
                <c:pt idx="10">
                  <c:v>320</c:v>
                </c:pt>
                <c:pt idx="11">
                  <c:v>340</c:v>
                </c:pt>
                <c:pt idx="12">
                  <c:v>360</c:v>
                </c:pt>
                <c:pt idx="13">
                  <c:v>380</c:v>
                </c:pt>
                <c:pt idx="14">
                  <c:v>400</c:v>
                </c:pt>
              </c:strCache>
            </c:strRef>
          </c:cat>
          <c:val>
            <c:numRef>
              <c:f>TCD!$D$1</c:f>
              <c:numCache>
                <c:formatCode>#,##0.0,</c:formatCode>
                <c:ptCount val="15"/>
                <c:pt idx="0">
                  <c:v>38400</c:v>
                </c:pt>
                <c:pt idx="1">
                  <c:v>38400</c:v>
                </c:pt>
                <c:pt idx="2">
                  <c:v>38400</c:v>
                </c:pt>
                <c:pt idx="3">
                  <c:v>38400</c:v>
                </c:pt>
                <c:pt idx="4">
                  <c:v>43666.666666666664</c:v>
                </c:pt>
                <c:pt idx="5">
                  <c:v>48933.333333333328</c:v>
                </c:pt>
                <c:pt idx="6">
                  <c:v>54200</c:v>
                </c:pt>
                <c:pt idx="7">
                  <c:v>59466.666666666664</c:v>
                </c:pt>
                <c:pt idx="8">
                  <c:v>64733.333333333328</c:v>
                </c:pt>
                <c:pt idx="9">
                  <c:v>70000</c:v>
                </c:pt>
                <c:pt idx="10">
                  <c:v>70000</c:v>
                </c:pt>
                <c:pt idx="11">
                  <c:v>70000</c:v>
                </c:pt>
                <c:pt idx="12">
                  <c:v>70000</c:v>
                </c:pt>
                <c:pt idx="13">
                  <c:v>70000</c:v>
                </c:pt>
                <c:pt idx="14">
                  <c:v>70000</c:v>
                </c:pt>
              </c:numCache>
            </c:numRef>
          </c:val>
          <c:smooth val="0"/>
        </c:ser>
        <c:ser>
          <c:idx val="28"/>
          <c:order val="28"/>
          <c:tx>
            <c:strRef>
              <c:f>TCD!$D$1</c:f>
              <c:strCache>
                <c:ptCount val="1"/>
                <c:pt idx="0">
                  <c:v>Noah Noah</c:v>
                </c:pt>
              </c:strCache>
            </c:strRef>
          </c:tx>
          <c:marker>
            <c:symbol val="none"/>
          </c:marker>
          <c:cat>
            <c:strRef>
              <c:f>TCD!$D$1</c:f>
              <c:strCache>
                <c:ptCount val="15"/>
                <c:pt idx="0">
                  <c:v>120</c:v>
                </c:pt>
                <c:pt idx="1">
                  <c:v>140</c:v>
                </c:pt>
                <c:pt idx="2">
                  <c:v>160</c:v>
                </c:pt>
                <c:pt idx="3">
                  <c:v>180</c:v>
                </c:pt>
                <c:pt idx="4">
                  <c:v>200</c:v>
                </c:pt>
                <c:pt idx="5">
                  <c:v>220</c:v>
                </c:pt>
                <c:pt idx="6">
                  <c:v>240</c:v>
                </c:pt>
                <c:pt idx="7">
                  <c:v>260</c:v>
                </c:pt>
                <c:pt idx="8">
                  <c:v>280</c:v>
                </c:pt>
                <c:pt idx="9">
                  <c:v>300</c:v>
                </c:pt>
                <c:pt idx="10">
                  <c:v>320</c:v>
                </c:pt>
                <c:pt idx="11">
                  <c:v>340</c:v>
                </c:pt>
                <c:pt idx="12">
                  <c:v>360</c:v>
                </c:pt>
                <c:pt idx="13">
                  <c:v>380</c:v>
                </c:pt>
                <c:pt idx="14">
                  <c:v>400</c:v>
                </c:pt>
              </c:strCache>
            </c:strRef>
          </c:cat>
          <c:val>
            <c:numRef>
              <c:f>TCD!$D$1</c:f>
              <c:numCache>
                <c:formatCode>#,##0.0,</c:formatCode>
                <c:ptCount val="15"/>
                <c:pt idx="0">
                  <c:v>54000</c:v>
                </c:pt>
                <c:pt idx="1">
                  <c:v>54000</c:v>
                </c:pt>
                <c:pt idx="2">
                  <c:v>54000</c:v>
                </c:pt>
                <c:pt idx="3">
                  <c:v>54000</c:v>
                </c:pt>
                <c:pt idx="4">
                  <c:v>57500</c:v>
                </c:pt>
                <c:pt idx="5">
                  <c:v>61000</c:v>
                </c:pt>
                <c:pt idx="6">
                  <c:v>64500</c:v>
                </c:pt>
                <c:pt idx="7">
                  <c:v>68000</c:v>
                </c:pt>
                <c:pt idx="8">
                  <c:v>71500</c:v>
                </c:pt>
                <c:pt idx="9">
                  <c:v>75000</c:v>
                </c:pt>
                <c:pt idx="10">
                  <c:v>75000</c:v>
                </c:pt>
                <c:pt idx="11">
                  <c:v>75000</c:v>
                </c:pt>
                <c:pt idx="12">
                  <c:v>75000</c:v>
                </c:pt>
                <c:pt idx="13">
                  <c:v>75000</c:v>
                </c:pt>
                <c:pt idx="14">
                  <c:v>75000</c:v>
                </c:pt>
              </c:numCache>
            </c:numRef>
          </c:val>
          <c:smooth val="0"/>
        </c:ser>
        <c:ser>
          <c:idx val="29"/>
          <c:order val="29"/>
          <c:tx>
            <c:strRef>
              <c:f>TCD!$D$1</c:f>
              <c:strCache>
                <c:ptCount val="1"/>
                <c:pt idx="0">
                  <c:v>Raphaël Raphaël</c:v>
                </c:pt>
              </c:strCache>
            </c:strRef>
          </c:tx>
          <c:marker>
            <c:symbol val="none"/>
          </c:marker>
          <c:cat>
            <c:strRef>
              <c:f>TCD!$D$1</c:f>
              <c:strCache>
                <c:ptCount val="15"/>
                <c:pt idx="0">
                  <c:v>120</c:v>
                </c:pt>
                <c:pt idx="1">
                  <c:v>140</c:v>
                </c:pt>
                <c:pt idx="2">
                  <c:v>160</c:v>
                </c:pt>
                <c:pt idx="3">
                  <c:v>180</c:v>
                </c:pt>
                <c:pt idx="4">
                  <c:v>200</c:v>
                </c:pt>
                <c:pt idx="5">
                  <c:v>220</c:v>
                </c:pt>
                <c:pt idx="6">
                  <c:v>240</c:v>
                </c:pt>
                <c:pt idx="7">
                  <c:v>260</c:v>
                </c:pt>
                <c:pt idx="8">
                  <c:v>280</c:v>
                </c:pt>
                <c:pt idx="9">
                  <c:v>300</c:v>
                </c:pt>
                <c:pt idx="10">
                  <c:v>320</c:v>
                </c:pt>
                <c:pt idx="11">
                  <c:v>340</c:v>
                </c:pt>
                <c:pt idx="12">
                  <c:v>360</c:v>
                </c:pt>
                <c:pt idx="13">
                  <c:v>380</c:v>
                </c:pt>
                <c:pt idx="14">
                  <c:v>400</c:v>
                </c:pt>
              </c:strCache>
            </c:strRef>
          </c:cat>
          <c:val>
            <c:numRef>
              <c:f>TCD!$D$1</c:f>
              <c:numCache>
                <c:formatCode>#,##0.0,</c:formatCode>
                <c:ptCount val="15"/>
                <c:pt idx="0">
                  <c:v>48000</c:v>
                </c:pt>
                <c:pt idx="1">
                  <c:v>48000</c:v>
                </c:pt>
                <c:pt idx="2">
                  <c:v>48000</c:v>
                </c:pt>
                <c:pt idx="3">
                  <c:v>48000</c:v>
                </c:pt>
                <c:pt idx="4">
                  <c:v>53833.333333333336</c:v>
                </c:pt>
                <c:pt idx="5">
                  <c:v>59666.666666666672</c:v>
                </c:pt>
                <c:pt idx="6">
                  <c:v>65500</c:v>
                </c:pt>
                <c:pt idx="7">
                  <c:v>71333.333333333343</c:v>
                </c:pt>
                <c:pt idx="8">
                  <c:v>77166.666666666672</c:v>
                </c:pt>
                <c:pt idx="9">
                  <c:v>83000</c:v>
                </c:pt>
                <c:pt idx="10">
                  <c:v>83000</c:v>
                </c:pt>
                <c:pt idx="11">
                  <c:v>83000</c:v>
                </c:pt>
                <c:pt idx="12">
                  <c:v>83000</c:v>
                </c:pt>
                <c:pt idx="13">
                  <c:v>83000</c:v>
                </c:pt>
                <c:pt idx="14">
                  <c:v>83000</c:v>
                </c:pt>
              </c:numCache>
            </c:numRef>
          </c:val>
          <c:smooth val="0"/>
        </c:ser>
        <c:ser>
          <c:idx val="30"/>
          <c:order val="30"/>
          <c:tx>
            <c:strRef>
              <c:f>TCD!$D$1</c:f>
              <c:strCache>
                <c:ptCount val="1"/>
                <c:pt idx="0">
                  <c:v>Romane Romane</c:v>
                </c:pt>
              </c:strCache>
            </c:strRef>
          </c:tx>
          <c:marker>
            <c:symbol val="none"/>
          </c:marker>
          <c:cat>
            <c:strRef>
              <c:f>TCD!$D$1</c:f>
              <c:strCache>
                <c:ptCount val="15"/>
                <c:pt idx="0">
                  <c:v>120</c:v>
                </c:pt>
                <c:pt idx="1">
                  <c:v>140</c:v>
                </c:pt>
                <c:pt idx="2">
                  <c:v>160</c:v>
                </c:pt>
                <c:pt idx="3">
                  <c:v>180</c:v>
                </c:pt>
                <c:pt idx="4">
                  <c:v>200</c:v>
                </c:pt>
                <c:pt idx="5">
                  <c:v>220</c:v>
                </c:pt>
                <c:pt idx="6">
                  <c:v>240</c:v>
                </c:pt>
                <c:pt idx="7">
                  <c:v>260</c:v>
                </c:pt>
                <c:pt idx="8">
                  <c:v>280</c:v>
                </c:pt>
                <c:pt idx="9">
                  <c:v>300</c:v>
                </c:pt>
                <c:pt idx="10">
                  <c:v>320</c:v>
                </c:pt>
                <c:pt idx="11">
                  <c:v>340</c:v>
                </c:pt>
                <c:pt idx="12">
                  <c:v>360</c:v>
                </c:pt>
                <c:pt idx="13">
                  <c:v>380</c:v>
                </c:pt>
                <c:pt idx="14">
                  <c:v>400</c:v>
                </c:pt>
              </c:strCache>
            </c:strRef>
          </c:cat>
          <c:val>
            <c:numRef>
              <c:f>TCD!$D$1</c:f>
              <c:numCache>
                <c:formatCode>#,##0.0,</c:formatCode>
                <c:ptCount val="15"/>
                <c:pt idx="0">
                  <c:v>44000</c:v>
                </c:pt>
                <c:pt idx="1">
                  <c:v>44000</c:v>
                </c:pt>
                <c:pt idx="2">
                  <c:v>44000</c:v>
                </c:pt>
                <c:pt idx="3">
                  <c:v>44000</c:v>
                </c:pt>
                <c:pt idx="4">
                  <c:v>48333.333333333336</c:v>
                </c:pt>
                <c:pt idx="5">
                  <c:v>52666.666666666664</c:v>
                </c:pt>
                <c:pt idx="6">
                  <c:v>57000</c:v>
                </c:pt>
                <c:pt idx="7">
                  <c:v>61333.333333333328</c:v>
                </c:pt>
                <c:pt idx="8">
                  <c:v>65666.666666666672</c:v>
                </c:pt>
                <c:pt idx="9">
                  <c:v>70000</c:v>
                </c:pt>
                <c:pt idx="10">
                  <c:v>70000</c:v>
                </c:pt>
                <c:pt idx="11">
                  <c:v>70000</c:v>
                </c:pt>
                <c:pt idx="12">
                  <c:v>70000</c:v>
                </c:pt>
                <c:pt idx="13">
                  <c:v>70000</c:v>
                </c:pt>
                <c:pt idx="14">
                  <c:v>70000</c:v>
                </c:pt>
              </c:numCache>
            </c:numRef>
          </c:val>
          <c:smooth val="0"/>
        </c:ser>
        <c:ser>
          <c:idx val="31"/>
          <c:order val="31"/>
          <c:tx>
            <c:strRef>
              <c:f>TCD!$D$1</c:f>
              <c:strCache>
                <c:ptCount val="1"/>
                <c:pt idx="0">
                  <c:v>Théo Théo</c:v>
                </c:pt>
              </c:strCache>
            </c:strRef>
          </c:tx>
          <c:marker>
            <c:symbol val="none"/>
          </c:marker>
          <c:cat>
            <c:strRef>
              <c:f>TCD!$D$1</c:f>
              <c:strCache>
                <c:ptCount val="15"/>
                <c:pt idx="0">
                  <c:v>120</c:v>
                </c:pt>
                <c:pt idx="1">
                  <c:v>140</c:v>
                </c:pt>
                <c:pt idx="2">
                  <c:v>160</c:v>
                </c:pt>
                <c:pt idx="3">
                  <c:v>180</c:v>
                </c:pt>
                <c:pt idx="4">
                  <c:v>200</c:v>
                </c:pt>
                <c:pt idx="5">
                  <c:v>220</c:v>
                </c:pt>
                <c:pt idx="6">
                  <c:v>240</c:v>
                </c:pt>
                <c:pt idx="7">
                  <c:v>260</c:v>
                </c:pt>
                <c:pt idx="8">
                  <c:v>280</c:v>
                </c:pt>
                <c:pt idx="9">
                  <c:v>300</c:v>
                </c:pt>
                <c:pt idx="10">
                  <c:v>320</c:v>
                </c:pt>
                <c:pt idx="11">
                  <c:v>340</c:v>
                </c:pt>
                <c:pt idx="12">
                  <c:v>360</c:v>
                </c:pt>
                <c:pt idx="13">
                  <c:v>380</c:v>
                </c:pt>
                <c:pt idx="14">
                  <c:v>400</c:v>
                </c:pt>
              </c:strCache>
            </c:strRef>
          </c:cat>
          <c:val>
            <c:numRef>
              <c:f>TCD!$D$1</c:f>
              <c:numCache>
                <c:formatCode>#,##0.0,</c:formatCode>
                <c:ptCount val="15"/>
                <c:pt idx="0">
                  <c:v>54000</c:v>
                </c:pt>
                <c:pt idx="1">
                  <c:v>54000</c:v>
                </c:pt>
                <c:pt idx="2">
                  <c:v>54000</c:v>
                </c:pt>
                <c:pt idx="3">
                  <c:v>54000</c:v>
                </c:pt>
                <c:pt idx="4">
                  <c:v>54000</c:v>
                </c:pt>
                <c:pt idx="5">
                  <c:v>57200</c:v>
                </c:pt>
                <c:pt idx="6">
                  <c:v>60400</c:v>
                </c:pt>
                <c:pt idx="7">
                  <c:v>63600</c:v>
                </c:pt>
                <c:pt idx="8">
                  <c:v>66800</c:v>
                </c:pt>
                <c:pt idx="9">
                  <c:v>70000</c:v>
                </c:pt>
                <c:pt idx="10">
                  <c:v>70000</c:v>
                </c:pt>
                <c:pt idx="11">
                  <c:v>70000</c:v>
                </c:pt>
                <c:pt idx="12">
                  <c:v>70000</c:v>
                </c:pt>
                <c:pt idx="13">
                  <c:v>70000</c:v>
                </c:pt>
                <c:pt idx="14">
                  <c:v>70000</c:v>
                </c:pt>
              </c:numCache>
            </c:numRef>
          </c:val>
          <c:smooth val="0"/>
        </c:ser>
        <c:ser>
          <c:idx val="32"/>
          <c:order val="32"/>
          <c:tx>
            <c:strRef>
              <c:f>TCD!$D$1</c:f>
              <c:strCache>
                <c:ptCount val="1"/>
                <c:pt idx="0">
                  <c:v>Timéo Timéo</c:v>
                </c:pt>
              </c:strCache>
            </c:strRef>
          </c:tx>
          <c:marker>
            <c:symbol val="none"/>
          </c:marker>
          <c:cat>
            <c:strRef>
              <c:f>TCD!$D$1</c:f>
              <c:strCache>
                <c:ptCount val="15"/>
                <c:pt idx="0">
                  <c:v>120</c:v>
                </c:pt>
                <c:pt idx="1">
                  <c:v>140</c:v>
                </c:pt>
                <c:pt idx="2">
                  <c:v>160</c:v>
                </c:pt>
                <c:pt idx="3">
                  <c:v>180</c:v>
                </c:pt>
                <c:pt idx="4">
                  <c:v>200</c:v>
                </c:pt>
                <c:pt idx="5">
                  <c:v>220</c:v>
                </c:pt>
                <c:pt idx="6">
                  <c:v>240</c:v>
                </c:pt>
                <c:pt idx="7">
                  <c:v>260</c:v>
                </c:pt>
                <c:pt idx="8">
                  <c:v>280</c:v>
                </c:pt>
                <c:pt idx="9">
                  <c:v>300</c:v>
                </c:pt>
                <c:pt idx="10">
                  <c:v>320</c:v>
                </c:pt>
                <c:pt idx="11">
                  <c:v>340</c:v>
                </c:pt>
                <c:pt idx="12">
                  <c:v>360</c:v>
                </c:pt>
                <c:pt idx="13">
                  <c:v>380</c:v>
                </c:pt>
                <c:pt idx="14">
                  <c:v>400</c:v>
                </c:pt>
              </c:strCache>
            </c:strRef>
          </c:cat>
          <c:val>
            <c:numRef>
              <c:f>TCD!$D$1</c:f>
              <c:numCache>
                <c:formatCode>#,##0.0,</c:formatCode>
                <c:ptCount val="15"/>
                <c:pt idx="0">
                  <c:v>50004</c:v>
                </c:pt>
                <c:pt idx="1">
                  <c:v>50004</c:v>
                </c:pt>
                <c:pt idx="2">
                  <c:v>50004</c:v>
                </c:pt>
                <c:pt idx="3">
                  <c:v>50004</c:v>
                </c:pt>
                <c:pt idx="4">
                  <c:v>54170</c:v>
                </c:pt>
                <c:pt idx="5">
                  <c:v>58336</c:v>
                </c:pt>
                <c:pt idx="6">
                  <c:v>62502</c:v>
                </c:pt>
                <c:pt idx="7">
                  <c:v>66668</c:v>
                </c:pt>
                <c:pt idx="8">
                  <c:v>70834</c:v>
                </c:pt>
                <c:pt idx="9">
                  <c:v>75000</c:v>
                </c:pt>
                <c:pt idx="10">
                  <c:v>75000</c:v>
                </c:pt>
                <c:pt idx="11">
                  <c:v>75000</c:v>
                </c:pt>
                <c:pt idx="12">
                  <c:v>75000</c:v>
                </c:pt>
                <c:pt idx="13">
                  <c:v>75000</c:v>
                </c:pt>
                <c:pt idx="14">
                  <c:v>75000</c:v>
                </c:pt>
              </c:numCache>
            </c:numRef>
          </c:val>
          <c:smooth val="0"/>
        </c:ser>
        <c:ser>
          <c:idx val="33"/>
          <c:order val="33"/>
          <c:tx>
            <c:strRef>
              <c:f>TCD!$D$1</c:f>
              <c:strCache>
                <c:ptCount val="1"/>
                <c:pt idx="0">
                  <c:v>Tom Tom</c:v>
                </c:pt>
              </c:strCache>
            </c:strRef>
          </c:tx>
          <c:marker>
            <c:symbol val="none"/>
          </c:marker>
          <c:cat>
            <c:strRef>
              <c:f>TCD!$D$1</c:f>
              <c:strCache>
                <c:ptCount val="15"/>
                <c:pt idx="0">
                  <c:v>120</c:v>
                </c:pt>
                <c:pt idx="1">
                  <c:v>140</c:v>
                </c:pt>
                <c:pt idx="2">
                  <c:v>160</c:v>
                </c:pt>
                <c:pt idx="3">
                  <c:v>180</c:v>
                </c:pt>
                <c:pt idx="4">
                  <c:v>200</c:v>
                </c:pt>
                <c:pt idx="5">
                  <c:v>220</c:v>
                </c:pt>
                <c:pt idx="6">
                  <c:v>240</c:v>
                </c:pt>
                <c:pt idx="7">
                  <c:v>260</c:v>
                </c:pt>
                <c:pt idx="8">
                  <c:v>280</c:v>
                </c:pt>
                <c:pt idx="9">
                  <c:v>300</c:v>
                </c:pt>
                <c:pt idx="10">
                  <c:v>320</c:v>
                </c:pt>
                <c:pt idx="11">
                  <c:v>340</c:v>
                </c:pt>
                <c:pt idx="12">
                  <c:v>360</c:v>
                </c:pt>
                <c:pt idx="13">
                  <c:v>380</c:v>
                </c:pt>
                <c:pt idx="14">
                  <c:v>400</c:v>
                </c:pt>
              </c:strCache>
            </c:strRef>
          </c:cat>
          <c:val>
            <c:numRef>
              <c:f>TCD!$D$1</c:f>
              <c:numCache>
                <c:formatCode>#,##0.0,</c:formatCode>
                <c:ptCount val="15"/>
                <c:pt idx="0">
                  <c:v>36000</c:v>
                </c:pt>
                <c:pt idx="1">
                  <c:v>36000</c:v>
                </c:pt>
                <c:pt idx="2">
                  <c:v>36000</c:v>
                </c:pt>
                <c:pt idx="3">
                  <c:v>36000</c:v>
                </c:pt>
                <c:pt idx="4">
                  <c:v>41666.666666666664</c:v>
                </c:pt>
                <c:pt idx="5">
                  <c:v>47333.333333333336</c:v>
                </c:pt>
                <c:pt idx="6">
                  <c:v>53000</c:v>
                </c:pt>
                <c:pt idx="7">
                  <c:v>58666.666666666672</c:v>
                </c:pt>
                <c:pt idx="8">
                  <c:v>64333.333333333328</c:v>
                </c:pt>
                <c:pt idx="9">
                  <c:v>70000</c:v>
                </c:pt>
                <c:pt idx="10">
                  <c:v>70000</c:v>
                </c:pt>
                <c:pt idx="11">
                  <c:v>70000</c:v>
                </c:pt>
                <c:pt idx="12">
                  <c:v>70000</c:v>
                </c:pt>
                <c:pt idx="13">
                  <c:v>70000</c:v>
                </c:pt>
                <c:pt idx="14">
                  <c:v>70000</c:v>
                </c:pt>
              </c:numCache>
            </c:numRef>
          </c:val>
          <c:smooth val="0"/>
        </c:ser>
        <c:ser>
          <c:idx val="34"/>
          <c:order val="34"/>
          <c:tx>
            <c:strRef>
              <c:f>TCD!$D$1</c:f>
              <c:strCache>
                <c:ptCount val="1"/>
                <c:pt idx="0">
                  <c:v>Yanis Yanis</c:v>
                </c:pt>
              </c:strCache>
            </c:strRef>
          </c:tx>
          <c:marker>
            <c:symbol val="none"/>
          </c:marker>
          <c:cat>
            <c:strRef>
              <c:f>TCD!$D$1</c:f>
              <c:strCache>
                <c:ptCount val="15"/>
                <c:pt idx="0">
                  <c:v>120</c:v>
                </c:pt>
                <c:pt idx="1">
                  <c:v>140</c:v>
                </c:pt>
                <c:pt idx="2">
                  <c:v>160</c:v>
                </c:pt>
                <c:pt idx="3">
                  <c:v>180</c:v>
                </c:pt>
                <c:pt idx="4">
                  <c:v>200</c:v>
                </c:pt>
                <c:pt idx="5">
                  <c:v>220</c:v>
                </c:pt>
                <c:pt idx="6">
                  <c:v>240</c:v>
                </c:pt>
                <c:pt idx="7">
                  <c:v>260</c:v>
                </c:pt>
                <c:pt idx="8">
                  <c:v>280</c:v>
                </c:pt>
                <c:pt idx="9">
                  <c:v>300</c:v>
                </c:pt>
                <c:pt idx="10">
                  <c:v>320</c:v>
                </c:pt>
                <c:pt idx="11">
                  <c:v>340</c:v>
                </c:pt>
                <c:pt idx="12">
                  <c:v>360</c:v>
                </c:pt>
                <c:pt idx="13">
                  <c:v>380</c:v>
                </c:pt>
                <c:pt idx="14">
                  <c:v>400</c:v>
                </c:pt>
              </c:strCache>
            </c:strRef>
          </c:cat>
          <c:val>
            <c:numRef>
              <c:f>TCD!$D$1</c:f>
              <c:numCache>
                <c:formatCode>#,##0.0,</c:formatCode>
                <c:ptCount val="15"/>
                <c:pt idx="0">
                  <c:v>42000</c:v>
                </c:pt>
                <c:pt idx="1">
                  <c:v>42000</c:v>
                </c:pt>
                <c:pt idx="2">
                  <c:v>42000</c:v>
                </c:pt>
                <c:pt idx="3">
                  <c:v>46000</c:v>
                </c:pt>
                <c:pt idx="4">
                  <c:v>50000</c:v>
                </c:pt>
                <c:pt idx="5">
                  <c:v>54000</c:v>
                </c:pt>
                <c:pt idx="6">
                  <c:v>58000</c:v>
                </c:pt>
                <c:pt idx="7">
                  <c:v>62000</c:v>
                </c:pt>
                <c:pt idx="8">
                  <c:v>66000</c:v>
                </c:pt>
                <c:pt idx="9">
                  <c:v>70000</c:v>
                </c:pt>
                <c:pt idx="10">
                  <c:v>70000</c:v>
                </c:pt>
                <c:pt idx="11">
                  <c:v>70000</c:v>
                </c:pt>
                <c:pt idx="12">
                  <c:v>70000</c:v>
                </c:pt>
                <c:pt idx="13">
                  <c:v>70000</c:v>
                </c:pt>
                <c:pt idx="14">
                  <c:v>70000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72212736"/>
        <c:axId val="272214272"/>
      </c:lineChart>
      <c:catAx>
        <c:axId val="272212736"/>
        <c:scaling>
          <c:orientation val="minMax"/>
        </c:scaling>
        <c:delete val="0"/>
        <c:axPos val="b"/>
        <c:majorTickMark val="out"/>
        <c:minorTickMark val="none"/>
        <c:tickLblPos val="nextTo"/>
        <c:crossAx val="272214272"/>
        <c:crosses val="autoZero"/>
        <c:auto val="1"/>
        <c:lblAlgn val="ctr"/>
        <c:lblOffset val="100"/>
        <c:noMultiLvlLbl val="0"/>
      </c:catAx>
      <c:valAx>
        <c:axId val="272214272"/>
        <c:scaling>
          <c:orientation val="minMax"/>
          <c:min val="30000"/>
        </c:scaling>
        <c:delete val="0"/>
        <c:axPos val="l"/>
        <c:majorGridlines/>
        <c:numFmt formatCode="#,##0.0," sourceLinked="1"/>
        <c:majorTickMark val="out"/>
        <c:minorTickMark val="none"/>
        <c:tickLblPos val="nextTo"/>
        <c:crossAx val="272212736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txPr>
    <a:bodyPr/>
    <a:lstStyle/>
    <a:p>
      <a:pPr>
        <a:defRPr sz="1100"/>
      </a:pPr>
      <a:endParaRPr lang="fr-FR"/>
    </a:p>
  </c:txPr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</c:extLst>
</c:chartSpac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tabSelected="1" zoomScale="92" workbookViewId="0" zoomToFit="1"/>
  </sheetViews>
  <pageMargins left="0.25" right="0.25" top="0.75" bottom="0.75" header="0.3" footer="0.3"/>
  <pageSetup paperSize="9" orientation="landscape" r:id="rId1"/>
  <drawing r:id="rId2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10123081" cy="6080494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681.263095486109" createdVersion="4" refreshedVersion="4" minRefreshableVersion="3" recordCount="990">
  <cacheSource type="worksheet">
    <worksheetSource ref="AD4:AI994" sheet="Calculs"/>
  </cacheSource>
  <cacheFields count="6">
    <cacheField name="Nom" numFmtId="0">
      <sharedItems/>
    </cacheField>
    <cacheField name="Prénom" numFmtId="0">
      <sharedItems/>
    </cacheField>
    <cacheField name="Nom prénom" numFmtId="0">
      <sharedItems count="66">
        <s v="Nathan Nathan"/>
        <s v="Lucas Lucas"/>
        <s v="Enzo Enzo"/>
        <s v="Leo Leo"/>
        <s v="Louis Louis"/>
        <s v="Hugo Hugo"/>
        <s v="Gabriel Gabriel"/>
        <s v="Ethan Ethan"/>
        <s v="Mathis Mathis"/>
        <s v="Jules Jules"/>
        <s v="Raphaël Raphaël"/>
        <s v="Arthur Arthur"/>
        <s v="Tom Tom"/>
        <s v="Théo Théo"/>
        <s v="Noah Noah"/>
        <s v="Timéo Timéo"/>
        <s v="Matheo Matheo"/>
        <s v="Clément Clément"/>
        <s v="Maxime Maxime"/>
        <s v="Yanis Yanis"/>
        <s v="Maël Maël"/>
        <s v="Adam Adam"/>
        <s v="Thomas Thomas"/>
        <s v="Evan Evan"/>
        <s v="Paul Paul"/>
        <s v="Nolan Nolan"/>
        <s v="Axel Axel"/>
        <s v="Antoine Antoine"/>
        <s v="Alexandre Alexandre"/>
        <s v="Noé Noé"/>
        <s v="Sacha Sacha"/>
        <s v="Noa Noa"/>
        <s v="Baptiste Baptiste"/>
        <s v="Emma Emma"/>
        <s v="Lea Lea"/>
        <s v="Chloé Chloé"/>
        <s v="Manon Manon"/>
        <s v="Ines Ines"/>
        <s v="Lola Lola"/>
        <s v="Jade Jade"/>
        <s v="Camille Camille"/>
        <s v="Sarah Sarah"/>
        <s v="Louise Louise"/>
        <s v="Zoé Zoé"/>
        <s v="Lilou Lilou"/>
        <s v="Lena Lena"/>
        <s v="Maëlys Maëlys"/>
        <s v="Clara Clara"/>
        <s v="Eva Eva"/>
        <s v="Lina Lina"/>
        <s v="Anais Anais"/>
        <s v="Louna Louna"/>
        <s v="Romane Romane"/>
        <s v="Juliette Juliette"/>
        <s v="Lucie Lucie"/>
        <s v="Ambre Ambre"/>
        <s v="Alice Alice"/>
        <s v="Lou Lou"/>
        <s v="Lisa Lisa"/>
        <s v="Clémence Clémence"/>
        <s v="Jeanne Jeanne"/>
        <s v="Louane Louane"/>
        <s v="Mathilde Mathilde"/>
        <s v="Océane Océane"/>
        <s v="Charlotte Charlotte"/>
        <s v="Marie Marie"/>
      </sharedItems>
    </cacheField>
    <cacheField name="Catégorie" numFmtId="0">
      <sharedItems containsSemiMixedTypes="0" containsString="0" containsNumber="1" containsInteger="1" minValue="1" maxValue="3" count="3">
        <n v="1"/>
        <n v="2"/>
        <n v="3"/>
      </sharedItems>
    </cacheField>
    <cacheField name="CA" numFmtId="165">
      <sharedItems containsSemiMixedTypes="0" containsString="0" containsNumber="1" containsInteger="1" minValue="120000" maxValue="400000" count="15">
        <n v="120000"/>
        <n v="140000"/>
        <n v="160000"/>
        <n v="180000"/>
        <n v="200000"/>
        <n v="220000"/>
        <n v="240000"/>
        <n v="260000"/>
        <n v="280000"/>
        <n v="300000"/>
        <n v="320000"/>
        <n v="340000"/>
        <n v="360000"/>
        <n v="380000"/>
        <n v="400000"/>
      </sharedItems>
    </cacheField>
    <cacheField name="Salaire" numFmtId="166">
      <sharedItems containsSemiMixedTypes="0" containsString="0" containsNumber="1" minValue="35000" maxValue="12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90">
  <r>
    <s v="Nathan"/>
    <s v="Nathan"/>
    <x v="0"/>
    <x v="0"/>
    <x v="0"/>
    <n v="38400"/>
  </r>
  <r>
    <s v="Lucas"/>
    <s v="Lucas"/>
    <x v="1"/>
    <x v="0"/>
    <x v="0"/>
    <n v="38400"/>
  </r>
  <r>
    <s v="Enzo"/>
    <s v="Enzo"/>
    <x v="2"/>
    <x v="0"/>
    <x v="0"/>
    <n v="45000"/>
  </r>
  <r>
    <s v="Leo"/>
    <s v="Leo"/>
    <x v="3"/>
    <x v="0"/>
    <x v="0"/>
    <n v="52800"/>
  </r>
  <r>
    <s v="Louis"/>
    <s v="Louis"/>
    <x v="4"/>
    <x v="0"/>
    <x v="0"/>
    <n v="60000"/>
  </r>
  <r>
    <s v="Hugo"/>
    <s v="Hugo"/>
    <x v="5"/>
    <x v="0"/>
    <x v="0"/>
    <n v="72000"/>
  </r>
  <r>
    <s v="Gabriel"/>
    <s v="Gabriel"/>
    <x v="6"/>
    <x v="0"/>
    <x v="0"/>
    <n v="60000"/>
  </r>
  <r>
    <s v="Ethan"/>
    <s v="Ethan"/>
    <x v="7"/>
    <x v="0"/>
    <x v="0"/>
    <n v="56000"/>
  </r>
  <r>
    <s v="Mathis"/>
    <s v="Mathis"/>
    <x v="8"/>
    <x v="0"/>
    <x v="0"/>
    <n v="52000"/>
  </r>
  <r>
    <s v="Jules"/>
    <s v="Jules"/>
    <x v="9"/>
    <x v="0"/>
    <x v="0"/>
    <n v="64800"/>
  </r>
  <r>
    <s v="Raphaël"/>
    <s v="Raphaël"/>
    <x v="10"/>
    <x v="0"/>
    <x v="0"/>
    <n v="48000"/>
  </r>
  <r>
    <s v="Arthur"/>
    <s v="Arthur"/>
    <x v="11"/>
    <x v="0"/>
    <x v="0"/>
    <n v="42000"/>
  </r>
  <r>
    <s v="Tom"/>
    <s v="Tom"/>
    <x v="12"/>
    <x v="0"/>
    <x v="0"/>
    <n v="36000"/>
  </r>
  <r>
    <s v="Théo"/>
    <s v="Théo"/>
    <x v="13"/>
    <x v="0"/>
    <x v="0"/>
    <n v="54000"/>
  </r>
  <r>
    <s v="Noah"/>
    <s v="Noah"/>
    <x v="14"/>
    <x v="0"/>
    <x v="0"/>
    <n v="54000"/>
  </r>
  <r>
    <s v="Timéo"/>
    <s v="Timéo"/>
    <x v="15"/>
    <x v="0"/>
    <x v="0"/>
    <n v="50004"/>
  </r>
  <r>
    <s v="Matheo"/>
    <s v="Matheo"/>
    <x v="16"/>
    <x v="0"/>
    <x v="0"/>
    <n v="45000"/>
  </r>
  <r>
    <s v="Clément"/>
    <s v="Clément"/>
    <x v="17"/>
    <x v="0"/>
    <x v="0"/>
    <n v="66000"/>
  </r>
  <r>
    <s v="Maxime"/>
    <s v="Maxime"/>
    <x v="18"/>
    <x v="0"/>
    <x v="0"/>
    <n v="39600"/>
  </r>
  <r>
    <s v="Yanis"/>
    <s v="Yanis"/>
    <x v="19"/>
    <x v="0"/>
    <x v="0"/>
    <n v="42000"/>
  </r>
  <r>
    <s v="Maël"/>
    <s v="Maël"/>
    <x v="20"/>
    <x v="1"/>
    <x v="0"/>
    <n v="48000"/>
  </r>
  <r>
    <s v="Adam"/>
    <s v="Adam"/>
    <x v="21"/>
    <x v="1"/>
    <x v="0"/>
    <n v="57000"/>
  </r>
  <r>
    <s v="Thomas"/>
    <s v="Thomas"/>
    <x v="22"/>
    <x v="1"/>
    <x v="0"/>
    <n v="42000"/>
  </r>
  <r>
    <s v="Evan"/>
    <s v="Evan"/>
    <x v="23"/>
    <x v="1"/>
    <x v="0"/>
    <n v="48000"/>
  </r>
  <r>
    <s v="Paul"/>
    <s v="Paul"/>
    <x v="24"/>
    <x v="1"/>
    <x v="0"/>
    <n v="38000"/>
  </r>
  <r>
    <s v="Nolan"/>
    <s v="Nolan"/>
    <x v="25"/>
    <x v="1"/>
    <x v="0"/>
    <n v="54876"/>
  </r>
  <r>
    <s v="Axel"/>
    <s v="Axel"/>
    <x v="26"/>
    <x v="1"/>
    <x v="0"/>
    <n v="48000"/>
  </r>
  <r>
    <s v="Antoine"/>
    <s v="Antoine"/>
    <x v="27"/>
    <x v="1"/>
    <x v="0"/>
    <n v="50000"/>
  </r>
  <r>
    <s v="Alexandre"/>
    <s v="Alexandre"/>
    <x v="28"/>
    <x v="1"/>
    <x v="0"/>
    <n v="45000"/>
  </r>
  <r>
    <s v="Noé"/>
    <s v="Noé"/>
    <x v="29"/>
    <x v="1"/>
    <x v="0"/>
    <n v="38400"/>
  </r>
  <r>
    <s v="Sacha"/>
    <s v="Sacha"/>
    <x v="30"/>
    <x v="1"/>
    <x v="0"/>
    <n v="53364"/>
  </r>
  <r>
    <s v="Noa"/>
    <s v="Noa"/>
    <x v="31"/>
    <x v="2"/>
    <x v="0"/>
    <n v="60000"/>
  </r>
  <r>
    <s v="Baptiste"/>
    <s v="Baptiste"/>
    <x v="32"/>
    <x v="2"/>
    <x v="0"/>
    <n v="42000"/>
  </r>
  <r>
    <s v="Emma"/>
    <s v="Emma"/>
    <x v="33"/>
    <x v="2"/>
    <x v="0"/>
    <n v="46200"/>
  </r>
  <r>
    <s v="Lea"/>
    <s v="Lea"/>
    <x v="34"/>
    <x v="2"/>
    <x v="0"/>
    <n v="52000"/>
  </r>
  <r>
    <s v="Chloé"/>
    <s v="Chloé"/>
    <x v="35"/>
    <x v="2"/>
    <x v="0"/>
    <n v="54000"/>
  </r>
  <r>
    <s v="Manon"/>
    <s v="Manon"/>
    <x v="36"/>
    <x v="2"/>
    <x v="0"/>
    <n v="44000"/>
  </r>
  <r>
    <s v="Ines"/>
    <s v="Ines"/>
    <x v="37"/>
    <x v="2"/>
    <x v="0"/>
    <n v="45000"/>
  </r>
  <r>
    <s v="Lola"/>
    <s v="Lola"/>
    <x v="38"/>
    <x v="2"/>
    <x v="0"/>
    <n v="46800"/>
  </r>
  <r>
    <s v="Jade"/>
    <s v="Jade"/>
    <x v="39"/>
    <x v="2"/>
    <x v="0"/>
    <n v="63000"/>
  </r>
  <r>
    <s v="Camille"/>
    <s v="Camille"/>
    <x v="40"/>
    <x v="2"/>
    <x v="0"/>
    <n v="41400"/>
  </r>
  <r>
    <s v="Sarah"/>
    <s v="Sarah"/>
    <x v="41"/>
    <x v="2"/>
    <x v="0"/>
    <n v="38000"/>
  </r>
  <r>
    <s v="Louise"/>
    <s v="Louise"/>
    <x v="42"/>
    <x v="2"/>
    <x v="0"/>
    <n v="72000"/>
  </r>
  <r>
    <s v="Zoé"/>
    <s v="Zoé"/>
    <x v="43"/>
    <x v="2"/>
    <x v="0"/>
    <n v="42000"/>
  </r>
  <r>
    <s v="Lilou"/>
    <s v="Lilou"/>
    <x v="44"/>
    <x v="2"/>
    <x v="0"/>
    <n v="48000"/>
  </r>
  <r>
    <s v="Lena"/>
    <s v="Lena"/>
    <x v="45"/>
    <x v="2"/>
    <x v="0"/>
    <n v="51600"/>
  </r>
  <r>
    <s v="Maëlys"/>
    <s v="Maëlys"/>
    <x v="46"/>
    <x v="0"/>
    <x v="0"/>
    <n v="50004"/>
  </r>
  <r>
    <s v="Clara"/>
    <s v="Clara"/>
    <x v="47"/>
    <x v="0"/>
    <x v="0"/>
    <n v="35000"/>
  </r>
  <r>
    <s v="Eva"/>
    <s v="Eva"/>
    <x v="48"/>
    <x v="0"/>
    <x v="0"/>
    <n v="44000"/>
  </r>
  <r>
    <s v="Lina"/>
    <s v="Lina"/>
    <x v="49"/>
    <x v="0"/>
    <x v="0"/>
    <n v="54000"/>
  </r>
  <r>
    <s v="Anais"/>
    <s v="Anais"/>
    <x v="50"/>
    <x v="0"/>
    <x v="0"/>
    <n v="51600"/>
  </r>
  <r>
    <s v="Louna"/>
    <s v="Louna"/>
    <x v="51"/>
    <x v="0"/>
    <x v="0"/>
    <n v="50400"/>
  </r>
  <r>
    <s v="Romane"/>
    <s v="Romane"/>
    <x v="52"/>
    <x v="0"/>
    <x v="0"/>
    <n v="44000"/>
  </r>
  <r>
    <s v="Juliette"/>
    <s v="Juliette"/>
    <x v="53"/>
    <x v="0"/>
    <x v="0"/>
    <n v="38000"/>
  </r>
  <r>
    <s v="Lucie"/>
    <s v="Lucie"/>
    <x v="54"/>
    <x v="0"/>
    <x v="0"/>
    <n v="45744"/>
  </r>
  <r>
    <s v="Ambre"/>
    <s v="Ambre"/>
    <x v="55"/>
    <x v="0"/>
    <x v="0"/>
    <n v="44000"/>
  </r>
  <r>
    <s v="Alice"/>
    <s v="Alice"/>
    <x v="56"/>
    <x v="0"/>
    <x v="0"/>
    <n v="40000"/>
  </r>
  <r>
    <s v="Lou"/>
    <s v="Lou"/>
    <x v="57"/>
    <x v="0"/>
    <x v="0"/>
    <n v="50040"/>
  </r>
  <r>
    <s v="Lisa"/>
    <s v="Lisa"/>
    <x v="58"/>
    <x v="0"/>
    <x v="0"/>
    <n v="60000"/>
  </r>
  <r>
    <s v="Clémence"/>
    <s v="Clémence"/>
    <x v="59"/>
    <x v="0"/>
    <x v="0"/>
    <n v="51600"/>
  </r>
  <r>
    <s v="Jeanne"/>
    <s v="Jeanne"/>
    <x v="60"/>
    <x v="0"/>
    <x v="0"/>
    <n v="50000"/>
  </r>
  <r>
    <s v="Louane"/>
    <s v="Louane"/>
    <x v="61"/>
    <x v="1"/>
    <x v="0"/>
    <n v="41000"/>
  </r>
  <r>
    <s v="Mathilde"/>
    <s v="Mathilde"/>
    <x v="62"/>
    <x v="1"/>
    <x v="0"/>
    <n v="38400"/>
  </r>
  <r>
    <s v="Océane"/>
    <s v="Océane"/>
    <x v="63"/>
    <x v="1"/>
    <x v="0"/>
    <n v="60000"/>
  </r>
  <r>
    <s v="Charlotte"/>
    <s v="Charlotte"/>
    <x v="64"/>
    <x v="1"/>
    <x v="0"/>
    <n v="50000"/>
  </r>
  <r>
    <s v="Marie"/>
    <s v="Marie"/>
    <x v="65"/>
    <x v="1"/>
    <x v="0"/>
    <n v="36000"/>
  </r>
  <r>
    <s v="Nathan"/>
    <s v="Nathan"/>
    <x v="0"/>
    <x v="0"/>
    <x v="1"/>
    <n v="38400"/>
  </r>
  <r>
    <s v="Lucas"/>
    <s v="Lucas"/>
    <x v="1"/>
    <x v="0"/>
    <x v="1"/>
    <n v="38400"/>
  </r>
  <r>
    <s v="Enzo"/>
    <s v="Enzo"/>
    <x v="2"/>
    <x v="0"/>
    <x v="1"/>
    <n v="45000"/>
  </r>
  <r>
    <s v="Leo"/>
    <s v="Leo"/>
    <x v="3"/>
    <x v="0"/>
    <x v="1"/>
    <n v="52800"/>
  </r>
  <r>
    <s v="Louis"/>
    <s v="Louis"/>
    <x v="4"/>
    <x v="0"/>
    <x v="1"/>
    <n v="60000"/>
  </r>
  <r>
    <s v="Hugo"/>
    <s v="Hugo"/>
    <x v="5"/>
    <x v="0"/>
    <x v="1"/>
    <n v="72000"/>
  </r>
  <r>
    <s v="Gabriel"/>
    <s v="Gabriel"/>
    <x v="6"/>
    <x v="0"/>
    <x v="1"/>
    <n v="60000"/>
  </r>
  <r>
    <s v="Ethan"/>
    <s v="Ethan"/>
    <x v="7"/>
    <x v="0"/>
    <x v="1"/>
    <n v="56000"/>
  </r>
  <r>
    <s v="Mathis"/>
    <s v="Mathis"/>
    <x v="8"/>
    <x v="0"/>
    <x v="1"/>
    <n v="52000"/>
  </r>
  <r>
    <s v="Jules"/>
    <s v="Jules"/>
    <x v="9"/>
    <x v="0"/>
    <x v="1"/>
    <n v="64800"/>
  </r>
  <r>
    <s v="Raphaël"/>
    <s v="Raphaël"/>
    <x v="10"/>
    <x v="0"/>
    <x v="1"/>
    <n v="48000"/>
  </r>
  <r>
    <s v="Arthur"/>
    <s v="Arthur"/>
    <x v="11"/>
    <x v="0"/>
    <x v="1"/>
    <n v="42000"/>
  </r>
  <r>
    <s v="Tom"/>
    <s v="Tom"/>
    <x v="12"/>
    <x v="0"/>
    <x v="1"/>
    <n v="36000"/>
  </r>
  <r>
    <s v="Théo"/>
    <s v="Théo"/>
    <x v="13"/>
    <x v="0"/>
    <x v="1"/>
    <n v="54000"/>
  </r>
  <r>
    <s v="Noah"/>
    <s v="Noah"/>
    <x v="14"/>
    <x v="0"/>
    <x v="1"/>
    <n v="54000"/>
  </r>
  <r>
    <s v="Timéo"/>
    <s v="Timéo"/>
    <x v="15"/>
    <x v="0"/>
    <x v="1"/>
    <n v="50004"/>
  </r>
  <r>
    <s v="Matheo"/>
    <s v="Matheo"/>
    <x v="16"/>
    <x v="0"/>
    <x v="1"/>
    <n v="45000"/>
  </r>
  <r>
    <s v="Clément"/>
    <s v="Clément"/>
    <x v="17"/>
    <x v="0"/>
    <x v="1"/>
    <n v="66000"/>
  </r>
  <r>
    <s v="Maxime"/>
    <s v="Maxime"/>
    <x v="18"/>
    <x v="0"/>
    <x v="1"/>
    <n v="39600"/>
  </r>
  <r>
    <s v="Yanis"/>
    <s v="Yanis"/>
    <x v="19"/>
    <x v="0"/>
    <x v="1"/>
    <n v="42000"/>
  </r>
  <r>
    <s v="Maël"/>
    <s v="Maël"/>
    <x v="20"/>
    <x v="1"/>
    <x v="1"/>
    <n v="48000"/>
  </r>
  <r>
    <s v="Adam"/>
    <s v="Adam"/>
    <x v="21"/>
    <x v="1"/>
    <x v="1"/>
    <n v="57000"/>
  </r>
  <r>
    <s v="Thomas"/>
    <s v="Thomas"/>
    <x v="22"/>
    <x v="1"/>
    <x v="1"/>
    <n v="42000"/>
  </r>
  <r>
    <s v="Evan"/>
    <s v="Evan"/>
    <x v="23"/>
    <x v="1"/>
    <x v="1"/>
    <n v="48000"/>
  </r>
  <r>
    <s v="Paul"/>
    <s v="Paul"/>
    <x v="24"/>
    <x v="1"/>
    <x v="1"/>
    <n v="38000"/>
  </r>
  <r>
    <s v="Nolan"/>
    <s v="Nolan"/>
    <x v="25"/>
    <x v="1"/>
    <x v="1"/>
    <n v="54876"/>
  </r>
  <r>
    <s v="Axel"/>
    <s v="Axel"/>
    <x v="26"/>
    <x v="1"/>
    <x v="1"/>
    <n v="48000"/>
  </r>
  <r>
    <s v="Antoine"/>
    <s v="Antoine"/>
    <x v="27"/>
    <x v="1"/>
    <x v="1"/>
    <n v="50000"/>
  </r>
  <r>
    <s v="Alexandre"/>
    <s v="Alexandre"/>
    <x v="28"/>
    <x v="1"/>
    <x v="1"/>
    <n v="45000"/>
  </r>
  <r>
    <s v="Noé"/>
    <s v="Noé"/>
    <x v="29"/>
    <x v="1"/>
    <x v="1"/>
    <n v="41866.666666666664"/>
  </r>
  <r>
    <s v="Sacha"/>
    <s v="Sacha"/>
    <x v="30"/>
    <x v="1"/>
    <x v="1"/>
    <n v="53364"/>
  </r>
  <r>
    <s v="Noa"/>
    <s v="Noa"/>
    <x v="31"/>
    <x v="2"/>
    <x v="1"/>
    <n v="60000"/>
  </r>
  <r>
    <s v="Baptiste"/>
    <s v="Baptiste"/>
    <x v="32"/>
    <x v="2"/>
    <x v="1"/>
    <n v="42000"/>
  </r>
  <r>
    <s v="Emma"/>
    <s v="Emma"/>
    <x v="33"/>
    <x v="2"/>
    <x v="1"/>
    <n v="46200"/>
  </r>
  <r>
    <s v="Lea"/>
    <s v="Lea"/>
    <x v="34"/>
    <x v="2"/>
    <x v="1"/>
    <n v="52000"/>
  </r>
  <r>
    <s v="Chloé"/>
    <s v="Chloé"/>
    <x v="35"/>
    <x v="2"/>
    <x v="1"/>
    <n v="54000"/>
  </r>
  <r>
    <s v="Manon"/>
    <s v="Manon"/>
    <x v="36"/>
    <x v="2"/>
    <x v="1"/>
    <n v="44000"/>
  </r>
  <r>
    <s v="Ines"/>
    <s v="Ines"/>
    <x v="37"/>
    <x v="2"/>
    <x v="1"/>
    <n v="45000"/>
  </r>
  <r>
    <s v="Lola"/>
    <s v="Lola"/>
    <x v="38"/>
    <x v="2"/>
    <x v="1"/>
    <n v="46800"/>
  </r>
  <r>
    <s v="Jade"/>
    <s v="Jade"/>
    <x v="39"/>
    <x v="2"/>
    <x v="1"/>
    <n v="63000"/>
  </r>
  <r>
    <s v="Camille"/>
    <s v="Camille"/>
    <x v="40"/>
    <x v="2"/>
    <x v="1"/>
    <n v="41400"/>
  </r>
  <r>
    <s v="Sarah"/>
    <s v="Sarah"/>
    <x v="41"/>
    <x v="2"/>
    <x v="1"/>
    <n v="38000"/>
  </r>
  <r>
    <s v="Louise"/>
    <s v="Louise"/>
    <x v="42"/>
    <x v="2"/>
    <x v="1"/>
    <n v="72000"/>
  </r>
  <r>
    <s v="Zoé"/>
    <s v="Zoé"/>
    <x v="43"/>
    <x v="2"/>
    <x v="1"/>
    <n v="42000"/>
  </r>
  <r>
    <s v="Lilou"/>
    <s v="Lilou"/>
    <x v="44"/>
    <x v="2"/>
    <x v="1"/>
    <n v="48000"/>
  </r>
  <r>
    <s v="Lena"/>
    <s v="Lena"/>
    <x v="45"/>
    <x v="2"/>
    <x v="1"/>
    <n v="51600"/>
  </r>
  <r>
    <s v="Maëlys"/>
    <s v="Maëlys"/>
    <x v="46"/>
    <x v="0"/>
    <x v="1"/>
    <n v="50004"/>
  </r>
  <r>
    <s v="Clara"/>
    <s v="Clara"/>
    <x v="47"/>
    <x v="0"/>
    <x v="1"/>
    <n v="35000"/>
  </r>
  <r>
    <s v="Eva"/>
    <s v="Eva"/>
    <x v="48"/>
    <x v="0"/>
    <x v="1"/>
    <n v="44000"/>
  </r>
  <r>
    <s v="Lina"/>
    <s v="Lina"/>
    <x v="49"/>
    <x v="0"/>
    <x v="1"/>
    <n v="54000"/>
  </r>
  <r>
    <s v="Anais"/>
    <s v="Anais"/>
    <x v="50"/>
    <x v="0"/>
    <x v="1"/>
    <n v="51600"/>
  </r>
  <r>
    <s v="Louna"/>
    <s v="Louna"/>
    <x v="51"/>
    <x v="0"/>
    <x v="1"/>
    <n v="50400"/>
  </r>
  <r>
    <s v="Romane"/>
    <s v="Romane"/>
    <x v="52"/>
    <x v="0"/>
    <x v="1"/>
    <n v="44000"/>
  </r>
  <r>
    <s v="Juliette"/>
    <s v="Juliette"/>
    <x v="53"/>
    <x v="0"/>
    <x v="1"/>
    <n v="38000"/>
  </r>
  <r>
    <s v="Lucie"/>
    <s v="Lucie"/>
    <x v="54"/>
    <x v="0"/>
    <x v="1"/>
    <n v="45744"/>
  </r>
  <r>
    <s v="Ambre"/>
    <s v="Ambre"/>
    <x v="55"/>
    <x v="0"/>
    <x v="1"/>
    <n v="44000"/>
  </r>
  <r>
    <s v="Alice"/>
    <s v="Alice"/>
    <x v="56"/>
    <x v="0"/>
    <x v="1"/>
    <n v="40000"/>
  </r>
  <r>
    <s v="Lou"/>
    <s v="Lou"/>
    <x v="57"/>
    <x v="0"/>
    <x v="1"/>
    <n v="50040"/>
  </r>
  <r>
    <s v="Lisa"/>
    <s v="Lisa"/>
    <x v="58"/>
    <x v="0"/>
    <x v="1"/>
    <n v="60000"/>
  </r>
  <r>
    <s v="Clémence"/>
    <s v="Clémence"/>
    <x v="59"/>
    <x v="0"/>
    <x v="1"/>
    <n v="51600"/>
  </r>
  <r>
    <s v="Jeanne"/>
    <s v="Jeanne"/>
    <x v="60"/>
    <x v="0"/>
    <x v="1"/>
    <n v="50000"/>
  </r>
  <r>
    <s v="Louane"/>
    <s v="Louane"/>
    <x v="61"/>
    <x v="1"/>
    <x v="1"/>
    <n v="41000"/>
  </r>
  <r>
    <s v="Mathilde"/>
    <s v="Mathilde"/>
    <x v="62"/>
    <x v="1"/>
    <x v="1"/>
    <n v="38400"/>
  </r>
  <r>
    <s v="Océane"/>
    <s v="Océane"/>
    <x v="63"/>
    <x v="1"/>
    <x v="1"/>
    <n v="60000"/>
  </r>
  <r>
    <s v="Charlotte"/>
    <s v="Charlotte"/>
    <x v="64"/>
    <x v="1"/>
    <x v="1"/>
    <n v="50000"/>
  </r>
  <r>
    <s v="Marie"/>
    <s v="Marie"/>
    <x v="65"/>
    <x v="1"/>
    <x v="1"/>
    <n v="36000"/>
  </r>
  <r>
    <s v="Nathan"/>
    <s v="Nathan"/>
    <x v="0"/>
    <x v="0"/>
    <x v="2"/>
    <n v="38400"/>
  </r>
  <r>
    <s v="Lucas"/>
    <s v="Lucas"/>
    <x v="1"/>
    <x v="0"/>
    <x v="2"/>
    <n v="38400"/>
  </r>
  <r>
    <s v="Enzo"/>
    <s v="Enzo"/>
    <x v="2"/>
    <x v="0"/>
    <x v="2"/>
    <n v="45000"/>
  </r>
  <r>
    <s v="Leo"/>
    <s v="Leo"/>
    <x v="3"/>
    <x v="0"/>
    <x v="2"/>
    <n v="52800"/>
  </r>
  <r>
    <s v="Louis"/>
    <s v="Louis"/>
    <x v="4"/>
    <x v="0"/>
    <x v="2"/>
    <n v="60000"/>
  </r>
  <r>
    <s v="Hugo"/>
    <s v="Hugo"/>
    <x v="5"/>
    <x v="0"/>
    <x v="2"/>
    <n v="72000"/>
  </r>
  <r>
    <s v="Gabriel"/>
    <s v="Gabriel"/>
    <x v="6"/>
    <x v="0"/>
    <x v="2"/>
    <n v="60000"/>
  </r>
  <r>
    <s v="Ethan"/>
    <s v="Ethan"/>
    <x v="7"/>
    <x v="0"/>
    <x v="2"/>
    <n v="56000"/>
  </r>
  <r>
    <s v="Mathis"/>
    <s v="Mathis"/>
    <x v="8"/>
    <x v="0"/>
    <x v="2"/>
    <n v="52000"/>
  </r>
  <r>
    <s v="Jules"/>
    <s v="Jules"/>
    <x v="9"/>
    <x v="0"/>
    <x v="2"/>
    <n v="64800"/>
  </r>
  <r>
    <s v="Raphaël"/>
    <s v="Raphaël"/>
    <x v="10"/>
    <x v="0"/>
    <x v="2"/>
    <n v="48000"/>
  </r>
  <r>
    <s v="Arthur"/>
    <s v="Arthur"/>
    <x v="11"/>
    <x v="0"/>
    <x v="2"/>
    <n v="42000"/>
  </r>
  <r>
    <s v="Tom"/>
    <s v="Tom"/>
    <x v="12"/>
    <x v="0"/>
    <x v="2"/>
    <n v="36000"/>
  </r>
  <r>
    <s v="Théo"/>
    <s v="Théo"/>
    <x v="13"/>
    <x v="0"/>
    <x v="2"/>
    <n v="54000"/>
  </r>
  <r>
    <s v="Noah"/>
    <s v="Noah"/>
    <x v="14"/>
    <x v="0"/>
    <x v="2"/>
    <n v="54000"/>
  </r>
  <r>
    <s v="Timéo"/>
    <s v="Timéo"/>
    <x v="15"/>
    <x v="0"/>
    <x v="2"/>
    <n v="50004"/>
  </r>
  <r>
    <s v="Matheo"/>
    <s v="Matheo"/>
    <x v="16"/>
    <x v="0"/>
    <x v="2"/>
    <n v="45000"/>
  </r>
  <r>
    <s v="Clément"/>
    <s v="Clément"/>
    <x v="17"/>
    <x v="0"/>
    <x v="2"/>
    <n v="66000"/>
  </r>
  <r>
    <s v="Maxime"/>
    <s v="Maxime"/>
    <x v="18"/>
    <x v="0"/>
    <x v="2"/>
    <n v="39600"/>
  </r>
  <r>
    <s v="Yanis"/>
    <s v="Yanis"/>
    <x v="19"/>
    <x v="0"/>
    <x v="2"/>
    <n v="42000"/>
  </r>
  <r>
    <s v="Maël"/>
    <s v="Maël"/>
    <x v="20"/>
    <x v="1"/>
    <x v="2"/>
    <n v="48000"/>
  </r>
  <r>
    <s v="Adam"/>
    <s v="Adam"/>
    <x v="21"/>
    <x v="1"/>
    <x v="2"/>
    <n v="57000"/>
  </r>
  <r>
    <s v="Thomas"/>
    <s v="Thomas"/>
    <x v="22"/>
    <x v="1"/>
    <x v="2"/>
    <n v="42000"/>
  </r>
  <r>
    <s v="Evan"/>
    <s v="Evan"/>
    <x v="23"/>
    <x v="1"/>
    <x v="2"/>
    <n v="48000"/>
  </r>
  <r>
    <s v="Paul"/>
    <s v="Paul"/>
    <x v="24"/>
    <x v="1"/>
    <x v="2"/>
    <n v="38000"/>
  </r>
  <r>
    <s v="Nolan"/>
    <s v="Nolan"/>
    <x v="25"/>
    <x v="1"/>
    <x v="2"/>
    <n v="54876"/>
  </r>
  <r>
    <s v="Axel"/>
    <s v="Axel"/>
    <x v="26"/>
    <x v="1"/>
    <x v="2"/>
    <n v="48000"/>
  </r>
  <r>
    <s v="Antoine"/>
    <s v="Antoine"/>
    <x v="27"/>
    <x v="1"/>
    <x v="2"/>
    <n v="50000"/>
  </r>
  <r>
    <s v="Alexandre"/>
    <s v="Alexandre"/>
    <x v="28"/>
    <x v="1"/>
    <x v="2"/>
    <n v="45000"/>
  </r>
  <r>
    <s v="Noé"/>
    <s v="Noé"/>
    <x v="29"/>
    <x v="1"/>
    <x v="2"/>
    <n v="45333.333333333336"/>
  </r>
  <r>
    <s v="Sacha"/>
    <s v="Sacha"/>
    <x v="30"/>
    <x v="1"/>
    <x v="2"/>
    <n v="53364"/>
  </r>
  <r>
    <s v="Noa"/>
    <s v="Noa"/>
    <x v="31"/>
    <x v="2"/>
    <x v="2"/>
    <n v="60000"/>
  </r>
  <r>
    <s v="Baptiste"/>
    <s v="Baptiste"/>
    <x v="32"/>
    <x v="2"/>
    <x v="2"/>
    <n v="42000"/>
  </r>
  <r>
    <s v="Emma"/>
    <s v="Emma"/>
    <x v="33"/>
    <x v="2"/>
    <x v="2"/>
    <n v="46200"/>
  </r>
  <r>
    <s v="Lea"/>
    <s v="Lea"/>
    <x v="34"/>
    <x v="2"/>
    <x v="2"/>
    <n v="52000"/>
  </r>
  <r>
    <s v="Chloé"/>
    <s v="Chloé"/>
    <x v="35"/>
    <x v="2"/>
    <x v="2"/>
    <n v="54000"/>
  </r>
  <r>
    <s v="Manon"/>
    <s v="Manon"/>
    <x v="36"/>
    <x v="2"/>
    <x v="2"/>
    <n v="44000"/>
  </r>
  <r>
    <s v="Ines"/>
    <s v="Ines"/>
    <x v="37"/>
    <x v="2"/>
    <x v="2"/>
    <n v="45000"/>
  </r>
  <r>
    <s v="Lola"/>
    <s v="Lola"/>
    <x v="38"/>
    <x v="2"/>
    <x v="2"/>
    <n v="46800"/>
  </r>
  <r>
    <s v="Jade"/>
    <s v="Jade"/>
    <x v="39"/>
    <x v="2"/>
    <x v="2"/>
    <n v="63000"/>
  </r>
  <r>
    <s v="Camille"/>
    <s v="Camille"/>
    <x v="40"/>
    <x v="2"/>
    <x v="2"/>
    <n v="41400"/>
  </r>
  <r>
    <s v="Sarah"/>
    <s v="Sarah"/>
    <x v="41"/>
    <x v="2"/>
    <x v="2"/>
    <n v="38000"/>
  </r>
  <r>
    <s v="Louise"/>
    <s v="Louise"/>
    <x v="42"/>
    <x v="2"/>
    <x v="2"/>
    <n v="72000"/>
  </r>
  <r>
    <s v="Zoé"/>
    <s v="Zoé"/>
    <x v="43"/>
    <x v="2"/>
    <x v="2"/>
    <n v="42000"/>
  </r>
  <r>
    <s v="Lilou"/>
    <s v="Lilou"/>
    <x v="44"/>
    <x v="2"/>
    <x v="2"/>
    <n v="48000"/>
  </r>
  <r>
    <s v="Lena"/>
    <s v="Lena"/>
    <x v="45"/>
    <x v="2"/>
    <x v="2"/>
    <n v="51600"/>
  </r>
  <r>
    <s v="Maëlys"/>
    <s v="Maëlys"/>
    <x v="46"/>
    <x v="0"/>
    <x v="2"/>
    <n v="50004"/>
  </r>
  <r>
    <s v="Clara"/>
    <s v="Clara"/>
    <x v="47"/>
    <x v="0"/>
    <x v="2"/>
    <n v="35000"/>
  </r>
  <r>
    <s v="Eva"/>
    <s v="Eva"/>
    <x v="48"/>
    <x v="0"/>
    <x v="2"/>
    <n v="44000"/>
  </r>
  <r>
    <s v="Lina"/>
    <s v="Lina"/>
    <x v="49"/>
    <x v="0"/>
    <x v="2"/>
    <n v="54000"/>
  </r>
  <r>
    <s v="Anais"/>
    <s v="Anais"/>
    <x v="50"/>
    <x v="0"/>
    <x v="2"/>
    <n v="51600"/>
  </r>
  <r>
    <s v="Louna"/>
    <s v="Louna"/>
    <x v="51"/>
    <x v="0"/>
    <x v="2"/>
    <n v="50400"/>
  </r>
  <r>
    <s v="Romane"/>
    <s v="Romane"/>
    <x v="52"/>
    <x v="0"/>
    <x v="2"/>
    <n v="44000"/>
  </r>
  <r>
    <s v="Juliette"/>
    <s v="Juliette"/>
    <x v="53"/>
    <x v="0"/>
    <x v="2"/>
    <n v="38000"/>
  </r>
  <r>
    <s v="Lucie"/>
    <s v="Lucie"/>
    <x v="54"/>
    <x v="0"/>
    <x v="2"/>
    <n v="45744"/>
  </r>
  <r>
    <s v="Ambre"/>
    <s v="Ambre"/>
    <x v="55"/>
    <x v="0"/>
    <x v="2"/>
    <n v="44000"/>
  </r>
  <r>
    <s v="Alice"/>
    <s v="Alice"/>
    <x v="56"/>
    <x v="0"/>
    <x v="2"/>
    <n v="40000"/>
  </r>
  <r>
    <s v="Lou"/>
    <s v="Lou"/>
    <x v="57"/>
    <x v="0"/>
    <x v="2"/>
    <n v="50040"/>
  </r>
  <r>
    <s v="Lisa"/>
    <s v="Lisa"/>
    <x v="58"/>
    <x v="0"/>
    <x v="2"/>
    <n v="60000"/>
  </r>
  <r>
    <s v="Clémence"/>
    <s v="Clémence"/>
    <x v="59"/>
    <x v="0"/>
    <x v="2"/>
    <n v="51600"/>
  </r>
  <r>
    <s v="Jeanne"/>
    <s v="Jeanne"/>
    <x v="60"/>
    <x v="0"/>
    <x v="2"/>
    <n v="50000"/>
  </r>
  <r>
    <s v="Louane"/>
    <s v="Louane"/>
    <x v="61"/>
    <x v="1"/>
    <x v="2"/>
    <n v="41000"/>
  </r>
  <r>
    <s v="Mathilde"/>
    <s v="Mathilde"/>
    <x v="62"/>
    <x v="1"/>
    <x v="2"/>
    <n v="38400"/>
  </r>
  <r>
    <s v="Océane"/>
    <s v="Océane"/>
    <x v="63"/>
    <x v="1"/>
    <x v="2"/>
    <n v="60000"/>
  </r>
  <r>
    <s v="Charlotte"/>
    <s v="Charlotte"/>
    <x v="64"/>
    <x v="1"/>
    <x v="2"/>
    <n v="50000"/>
  </r>
  <r>
    <s v="Marie"/>
    <s v="Marie"/>
    <x v="65"/>
    <x v="1"/>
    <x v="2"/>
    <n v="36000"/>
  </r>
  <r>
    <s v="Nathan"/>
    <s v="Nathan"/>
    <x v="0"/>
    <x v="0"/>
    <x v="3"/>
    <n v="38400"/>
  </r>
  <r>
    <s v="Lucas"/>
    <s v="Lucas"/>
    <x v="1"/>
    <x v="0"/>
    <x v="3"/>
    <n v="38400"/>
  </r>
  <r>
    <s v="Enzo"/>
    <s v="Enzo"/>
    <x v="2"/>
    <x v="0"/>
    <x v="3"/>
    <n v="45000"/>
  </r>
  <r>
    <s v="Leo"/>
    <s v="Leo"/>
    <x v="3"/>
    <x v="0"/>
    <x v="3"/>
    <n v="52800"/>
  </r>
  <r>
    <s v="Louis"/>
    <s v="Louis"/>
    <x v="4"/>
    <x v="0"/>
    <x v="3"/>
    <n v="60000"/>
  </r>
  <r>
    <s v="Hugo"/>
    <s v="Hugo"/>
    <x v="5"/>
    <x v="0"/>
    <x v="3"/>
    <n v="72000"/>
  </r>
  <r>
    <s v="Gabriel"/>
    <s v="Gabriel"/>
    <x v="6"/>
    <x v="0"/>
    <x v="3"/>
    <n v="60000"/>
  </r>
  <r>
    <s v="Ethan"/>
    <s v="Ethan"/>
    <x v="7"/>
    <x v="0"/>
    <x v="3"/>
    <n v="56000"/>
  </r>
  <r>
    <s v="Mathis"/>
    <s v="Mathis"/>
    <x v="8"/>
    <x v="0"/>
    <x v="3"/>
    <n v="52000"/>
  </r>
  <r>
    <s v="Jules"/>
    <s v="Jules"/>
    <x v="9"/>
    <x v="0"/>
    <x v="3"/>
    <n v="64800"/>
  </r>
  <r>
    <s v="Raphaël"/>
    <s v="Raphaël"/>
    <x v="10"/>
    <x v="0"/>
    <x v="3"/>
    <n v="48000"/>
  </r>
  <r>
    <s v="Arthur"/>
    <s v="Arthur"/>
    <x v="11"/>
    <x v="0"/>
    <x v="3"/>
    <n v="46000"/>
  </r>
  <r>
    <s v="Tom"/>
    <s v="Tom"/>
    <x v="12"/>
    <x v="0"/>
    <x v="3"/>
    <n v="36000"/>
  </r>
  <r>
    <s v="Théo"/>
    <s v="Théo"/>
    <x v="13"/>
    <x v="0"/>
    <x v="3"/>
    <n v="54000"/>
  </r>
  <r>
    <s v="Noah"/>
    <s v="Noah"/>
    <x v="14"/>
    <x v="0"/>
    <x v="3"/>
    <n v="54000"/>
  </r>
  <r>
    <s v="Timéo"/>
    <s v="Timéo"/>
    <x v="15"/>
    <x v="0"/>
    <x v="3"/>
    <n v="50004"/>
  </r>
  <r>
    <s v="Matheo"/>
    <s v="Matheo"/>
    <x v="16"/>
    <x v="0"/>
    <x v="3"/>
    <n v="48571.428571428572"/>
  </r>
  <r>
    <s v="Clément"/>
    <s v="Clément"/>
    <x v="17"/>
    <x v="0"/>
    <x v="3"/>
    <n v="66000"/>
  </r>
  <r>
    <s v="Maxime"/>
    <s v="Maxime"/>
    <x v="18"/>
    <x v="0"/>
    <x v="3"/>
    <n v="39600"/>
  </r>
  <r>
    <s v="Yanis"/>
    <s v="Yanis"/>
    <x v="19"/>
    <x v="0"/>
    <x v="3"/>
    <n v="46000"/>
  </r>
  <r>
    <s v="Maël"/>
    <s v="Maël"/>
    <x v="20"/>
    <x v="1"/>
    <x v="3"/>
    <n v="48000"/>
  </r>
  <r>
    <s v="Adam"/>
    <s v="Adam"/>
    <x v="21"/>
    <x v="1"/>
    <x v="3"/>
    <n v="57000"/>
  </r>
  <r>
    <s v="Thomas"/>
    <s v="Thomas"/>
    <x v="22"/>
    <x v="1"/>
    <x v="3"/>
    <n v="42000"/>
  </r>
  <r>
    <s v="Evan"/>
    <s v="Evan"/>
    <x v="23"/>
    <x v="1"/>
    <x v="3"/>
    <n v="48000"/>
  </r>
  <r>
    <s v="Paul"/>
    <s v="Paul"/>
    <x v="24"/>
    <x v="1"/>
    <x v="3"/>
    <n v="42571.428571428572"/>
  </r>
  <r>
    <s v="Nolan"/>
    <s v="Nolan"/>
    <x v="25"/>
    <x v="1"/>
    <x v="3"/>
    <n v="54876"/>
  </r>
  <r>
    <s v="Axel"/>
    <s v="Axel"/>
    <x v="26"/>
    <x v="1"/>
    <x v="3"/>
    <n v="48000"/>
  </r>
  <r>
    <s v="Antoine"/>
    <s v="Antoine"/>
    <x v="27"/>
    <x v="1"/>
    <x v="3"/>
    <n v="50000"/>
  </r>
  <r>
    <s v="Alexandre"/>
    <s v="Alexandre"/>
    <x v="28"/>
    <x v="1"/>
    <x v="3"/>
    <n v="45000"/>
  </r>
  <r>
    <s v="Noé"/>
    <s v="Noé"/>
    <x v="29"/>
    <x v="1"/>
    <x v="3"/>
    <n v="48800"/>
  </r>
  <r>
    <s v="Sacha"/>
    <s v="Sacha"/>
    <x v="30"/>
    <x v="1"/>
    <x v="3"/>
    <n v="53364"/>
  </r>
  <r>
    <s v="Noa"/>
    <s v="Noa"/>
    <x v="31"/>
    <x v="2"/>
    <x v="3"/>
    <n v="60000"/>
  </r>
  <r>
    <s v="Baptiste"/>
    <s v="Baptiste"/>
    <x v="32"/>
    <x v="2"/>
    <x v="3"/>
    <n v="42000"/>
  </r>
  <r>
    <s v="Emma"/>
    <s v="Emma"/>
    <x v="33"/>
    <x v="2"/>
    <x v="3"/>
    <n v="53968.42105263158"/>
  </r>
  <r>
    <s v="Lea"/>
    <s v="Lea"/>
    <x v="34"/>
    <x v="2"/>
    <x v="3"/>
    <n v="52000"/>
  </r>
  <r>
    <s v="Chloé"/>
    <s v="Chloé"/>
    <x v="35"/>
    <x v="2"/>
    <x v="3"/>
    <n v="54000"/>
  </r>
  <r>
    <s v="Manon"/>
    <s v="Manon"/>
    <x v="36"/>
    <x v="2"/>
    <x v="3"/>
    <n v="44000"/>
  </r>
  <r>
    <s v="Ines"/>
    <s v="Ines"/>
    <x v="37"/>
    <x v="2"/>
    <x v="3"/>
    <n v="45000"/>
  </r>
  <r>
    <s v="Lola"/>
    <s v="Lola"/>
    <x v="38"/>
    <x v="2"/>
    <x v="3"/>
    <n v="50114.285714285717"/>
  </r>
  <r>
    <s v="Jade"/>
    <s v="Jade"/>
    <x v="39"/>
    <x v="2"/>
    <x v="3"/>
    <n v="63000"/>
  </r>
  <r>
    <s v="Camille"/>
    <s v="Camille"/>
    <x v="40"/>
    <x v="2"/>
    <x v="3"/>
    <n v="44600"/>
  </r>
  <r>
    <s v="Sarah"/>
    <s v="Sarah"/>
    <x v="41"/>
    <x v="2"/>
    <x v="3"/>
    <n v="38000"/>
  </r>
  <r>
    <s v="Louise"/>
    <s v="Louise"/>
    <x v="42"/>
    <x v="2"/>
    <x v="3"/>
    <n v="72000"/>
  </r>
  <r>
    <s v="Zoé"/>
    <s v="Zoé"/>
    <x v="43"/>
    <x v="2"/>
    <x v="3"/>
    <n v="42000"/>
  </r>
  <r>
    <s v="Lilou"/>
    <s v="Lilou"/>
    <x v="44"/>
    <x v="2"/>
    <x v="3"/>
    <n v="48000"/>
  </r>
  <r>
    <s v="Lena"/>
    <s v="Lena"/>
    <x v="45"/>
    <x v="2"/>
    <x v="3"/>
    <n v="54553.846153846156"/>
  </r>
  <r>
    <s v="Maëlys"/>
    <s v="Maëlys"/>
    <x v="46"/>
    <x v="0"/>
    <x v="3"/>
    <n v="50004"/>
  </r>
  <r>
    <s v="Clara"/>
    <s v="Clara"/>
    <x v="47"/>
    <x v="0"/>
    <x v="3"/>
    <n v="40000"/>
  </r>
  <r>
    <s v="Eva"/>
    <s v="Eva"/>
    <x v="48"/>
    <x v="0"/>
    <x v="3"/>
    <n v="47714.285714285717"/>
  </r>
  <r>
    <s v="Lina"/>
    <s v="Lina"/>
    <x v="49"/>
    <x v="0"/>
    <x v="3"/>
    <n v="54000"/>
  </r>
  <r>
    <s v="Anais"/>
    <s v="Anais"/>
    <x v="50"/>
    <x v="0"/>
    <x v="3"/>
    <n v="51600"/>
  </r>
  <r>
    <s v="Louna"/>
    <s v="Louna"/>
    <x v="51"/>
    <x v="0"/>
    <x v="3"/>
    <n v="50400"/>
  </r>
  <r>
    <s v="Romane"/>
    <s v="Romane"/>
    <x v="52"/>
    <x v="0"/>
    <x v="3"/>
    <n v="44000"/>
  </r>
  <r>
    <s v="Juliette"/>
    <s v="Juliette"/>
    <x v="53"/>
    <x v="0"/>
    <x v="3"/>
    <n v="38000"/>
  </r>
  <r>
    <s v="Lucie"/>
    <s v="Lucie"/>
    <x v="54"/>
    <x v="0"/>
    <x v="3"/>
    <n v="45744"/>
  </r>
  <r>
    <s v="Ambre"/>
    <s v="Ambre"/>
    <x v="55"/>
    <x v="0"/>
    <x v="3"/>
    <n v="47714.285714285717"/>
  </r>
  <r>
    <s v="Alice"/>
    <s v="Alice"/>
    <x v="56"/>
    <x v="0"/>
    <x v="3"/>
    <n v="44285.714285714283"/>
  </r>
  <r>
    <s v="Lou"/>
    <s v="Lou"/>
    <x v="57"/>
    <x v="0"/>
    <x v="3"/>
    <n v="50040"/>
  </r>
  <r>
    <s v="Lisa"/>
    <s v="Lisa"/>
    <x v="58"/>
    <x v="0"/>
    <x v="3"/>
    <n v="60000"/>
  </r>
  <r>
    <s v="Clémence"/>
    <s v="Clémence"/>
    <x v="59"/>
    <x v="0"/>
    <x v="3"/>
    <n v="51600"/>
  </r>
  <r>
    <s v="Jeanne"/>
    <s v="Jeanne"/>
    <x v="60"/>
    <x v="0"/>
    <x v="3"/>
    <n v="50000"/>
  </r>
  <r>
    <s v="Louane"/>
    <s v="Louane"/>
    <x v="61"/>
    <x v="1"/>
    <x v="3"/>
    <n v="46272.727272727272"/>
  </r>
  <r>
    <s v="Mathilde"/>
    <s v="Mathilde"/>
    <x v="62"/>
    <x v="1"/>
    <x v="3"/>
    <n v="44145.454545454544"/>
  </r>
  <r>
    <s v="Océane"/>
    <s v="Océane"/>
    <x v="63"/>
    <x v="1"/>
    <x v="3"/>
    <n v="60000"/>
  </r>
  <r>
    <s v="Charlotte"/>
    <s v="Charlotte"/>
    <x v="64"/>
    <x v="1"/>
    <x v="3"/>
    <n v="50000"/>
  </r>
  <r>
    <s v="Marie"/>
    <s v="Marie"/>
    <x v="65"/>
    <x v="1"/>
    <x v="3"/>
    <n v="36000"/>
  </r>
  <r>
    <s v="Nathan"/>
    <s v="Nathan"/>
    <x v="0"/>
    <x v="0"/>
    <x v="4"/>
    <n v="43666.666666666664"/>
  </r>
  <r>
    <s v="Lucas"/>
    <s v="Lucas"/>
    <x v="1"/>
    <x v="0"/>
    <x v="4"/>
    <n v="43666.666666666664"/>
  </r>
  <r>
    <s v="Enzo"/>
    <s v="Enzo"/>
    <x v="2"/>
    <x v="0"/>
    <x v="4"/>
    <n v="45000"/>
  </r>
  <r>
    <s v="Leo"/>
    <s v="Leo"/>
    <x v="3"/>
    <x v="0"/>
    <x v="4"/>
    <n v="52800"/>
  </r>
  <r>
    <s v="Louis"/>
    <s v="Louis"/>
    <x v="4"/>
    <x v="0"/>
    <x v="4"/>
    <n v="60000"/>
  </r>
  <r>
    <s v="Hugo"/>
    <s v="Hugo"/>
    <x v="5"/>
    <x v="0"/>
    <x v="4"/>
    <n v="72000"/>
  </r>
  <r>
    <s v="Gabriel"/>
    <s v="Gabriel"/>
    <x v="6"/>
    <x v="0"/>
    <x v="4"/>
    <n v="60000"/>
  </r>
  <r>
    <s v="Ethan"/>
    <s v="Ethan"/>
    <x v="7"/>
    <x v="0"/>
    <x v="4"/>
    <n v="56000"/>
  </r>
  <r>
    <s v="Mathis"/>
    <s v="Mathis"/>
    <x v="8"/>
    <x v="0"/>
    <x v="4"/>
    <n v="52000"/>
  </r>
  <r>
    <s v="Jules"/>
    <s v="Jules"/>
    <x v="9"/>
    <x v="0"/>
    <x v="4"/>
    <n v="64800"/>
  </r>
  <r>
    <s v="Raphaël"/>
    <s v="Raphaël"/>
    <x v="10"/>
    <x v="0"/>
    <x v="4"/>
    <n v="53833.333333333336"/>
  </r>
  <r>
    <s v="Arthur"/>
    <s v="Arthur"/>
    <x v="11"/>
    <x v="0"/>
    <x v="4"/>
    <n v="50000"/>
  </r>
  <r>
    <s v="Tom"/>
    <s v="Tom"/>
    <x v="12"/>
    <x v="0"/>
    <x v="4"/>
    <n v="41666.666666666664"/>
  </r>
  <r>
    <s v="Théo"/>
    <s v="Théo"/>
    <x v="13"/>
    <x v="0"/>
    <x v="4"/>
    <n v="54000"/>
  </r>
  <r>
    <s v="Noah"/>
    <s v="Noah"/>
    <x v="14"/>
    <x v="0"/>
    <x v="4"/>
    <n v="57500"/>
  </r>
  <r>
    <s v="Timéo"/>
    <s v="Timéo"/>
    <x v="15"/>
    <x v="0"/>
    <x v="4"/>
    <n v="54170"/>
  </r>
  <r>
    <s v="Matheo"/>
    <s v="Matheo"/>
    <x v="16"/>
    <x v="0"/>
    <x v="4"/>
    <n v="52142.857142857145"/>
  </r>
  <r>
    <s v="Clément"/>
    <s v="Clément"/>
    <x v="17"/>
    <x v="0"/>
    <x v="4"/>
    <n v="70000"/>
  </r>
  <r>
    <s v="Maxime"/>
    <s v="Maxime"/>
    <x v="18"/>
    <x v="0"/>
    <x v="4"/>
    <n v="44666.666666666664"/>
  </r>
  <r>
    <s v="Yanis"/>
    <s v="Yanis"/>
    <x v="19"/>
    <x v="0"/>
    <x v="4"/>
    <n v="50000"/>
  </r>
  <r>
    <s v="Maël"/>
    <s v="Maël"/>
    <x v="20"/>
    <x v="1"/>
    <x v="4"/>
    <n v="51666.666666666664"/>
  </r>
  <r>
    <s v="Adam"/>
    <s v="Adam"/>
    <x v="21"/>
    <x v="1"/>
    <x v="4"/>
    <n v="57000"/>
  </r>
  <r>
    <s v="Thomas"/>
    <s v="Thomas"/>
    <x v="22"/>
    <x v="1"/>
    <x v="4"/>
    <n v="44545.454545454544"/>
  </r>
  <r>
    <s v="Evan"/>
    <s v="Evan"/>
    <x v="23"/>
    <x v="1"/>
    <x v="4"/>
    <n v="48000"/>
  </r>
  <r>
    <s v="Paul"/>
    <s v="Paul"/>
    <x v="24"/>
    <x v="1"/>
    <x v="4"/>
    <n v="47142.857142857145"/>
  </r>
  <r>
    <s v="Nolan"/>
    <s v="Nolan"/>
    <x v="25"/>
    <x v="1"/>
    <x v="4"/>
    <n v="57863.797850097166"/>
  </r>
  <r>
    <s v="Axel"/>
    <s v="Axel"/>
    <x v="26"/>
    <x v="1"/>
    <x v="4"/>
    <n v="51666.666666666664"/>
  </r>
  <r>
    <s v="Antoine"/>
    <s v="Antoine"/>
    <x v="27"/>
    <x v="1"/>
    <x v="4"/>
    <n v="53333.333333333336"/>
  </r>
  <r>
    <s v="Alexandre"/>
    <s v="Alexandre"/>
    <x v="28"/>
    <x v="1"/>
    <x v="4"/>
    <n v="49166.666666666664"/>
  </r>
  <r>
    <s v="Noé"/>
    <s v="Noé"/>
    <x v="29"/>
    <x v="1"/>
    <x v="4"/>
    <n v="52266.666666666672"/>
  </r>
  <r>
    <s v="Sacha"/>
    <s v="Sacha"/>
    <x v="30"/>
    <x v="1"/>
    <x v="4"/>
    <n v="56563.313457801392"/>
  </r>
  <r>
    <s v="Noa"/>
    <s v="Noa"/>
    <x v="31"/>
    <x v="2"/>
    <x v="4"/>
    <n v="60000"/>
  </r>
  <r>
    <s v="Baptiste"/>
    <s v="Baptiste"/>
    <x v="32"/>
    <x v="2"/>
    <x v="4"/>
    <n v="46666.666666666664"/>
  </r>
  <r>
    <s v="Emma"/>
    <s v="Emma"/>
    <x v="33"/>
    <x v="2"/>
    <x v="4"/>
    <n v="61736.84210526316"/>
  </r>
  <r>
    <s v="Lea"/>
    <s v="Lea"/>
    <x v="34"/>
    <x v="2"/>
    <x v="4"/>
    <n v="55000"/>
  </r>
  <r>
    <s v="Chloé"/>
    <s v="Chloé"/>
    <x v="35"/>
    <x v="2"/>
    <x v="4"/>
    <n v="54000"/>
  </r>
  <r>
    <s v="Manon"/>
    <s v="Manon"/>
    <x v="36"/>
    <x v="2"/>
    <x v="4"/>
    <n v="48333.333333333336"/>
  </r>
  <r>
    <s v="Ines"/>
    <s v="Ines"/>
    <x v="37"/>
    <x v="2"/>
    <x v="4"/>
    <n v="47272.727272727272"/>
  </r>
  <r>
    <s v="Lola"/>
    <s v="Lola"/>
    <x v="38"/>
    <x v="2"/>
    <x v="4"/>
    <n v="53428.571428571428"/>
  </r>
  <r>
    <s v="Jade"/>
    <s v="Jade"/>
    <x v="39"/>
    <x v="2"/>
    <x v="4"/>
    <n v="63000"/>
  </r>
  <r>
    <s v="Camille"/>
    <s v="Camille"/>
    <x v="40"/>
    <x v="2"/>
    <x v="4"/>
    <n v="47800"/>
  </r>
  <r>
    <s v="Sarah"/>
    <s v="Sarah"/>
    <x v="41"/>
    <x v="2"/>
    <x v="4"/>
    <n v="43333.333333333336"/>
  </r>
  <r>
    <s v="Louise"/>
    <s v="Louise"/>
    <x v="42"/>
    <x v="2"/>
    <x v="4"/>
    <n v="72592.299658081814"/>
  </r>
  <r>
    <s v="Zoé"/>
    <s v="Zoé"/>
    <x v="43"/>
    <x v="2"/>
    <x v="4"/>
    <n v="46666.666666666664"/>
  </r>
  <r>
    <s v="Lilou"/>
    <s v="Lilou"/>
    <x v="44"/>
    <x v="2"/>
    <x v="4"/>
    <n v="53333.333333333336"/>
  </r>
  <r>
    <s v="Lena"/>
    <s v="Lena"/>
    <x v="45"/>
    <x v="2"/>
    <x v="4"/>
    <n v="60461.538461538461"/>
  </r>
  <r>
    <s v="Maëlys"/>
    <s v="Maëlys"/>
    <x v="46"/>
    <x v="0"/>
    <x v="4"/>
    <n v="54170"/>
  </r>
  <r>
    <s v="Clara"/>
    <s v="Clara"/>
    <x v="47"/>
    <x v="0"/>
    <x v="4"/>
    <n v="45000"/>
  </r>
  <r>
    <s v="Eva"/>
    <s v="Eva"/>
    <x v="48"/>
    <x v="0"/>
    <x v="4"/>
    <n v="51428.571428571428"/>
  </r>
  <r>
    <s v="Lina"/>
    <s v="Lina"/>
    <x v="49"/>
    <x v="0"/>
    <x v="4"/>
    <n v="58333.333333333336"/>
  </r>
  <r>
    <s v="Anais"/>
    <s v="Anais"/>
    <x v="50"/>
    <x v="0"/>
    <x v="4"/>
    <n v="57166.666666666664"/>
  </r>
  <r>
    <s v="Louna"/>
    <s v="Louna"/>
    <x v="51"/>
    <x v="0"/>
    <x v="4"/>
    <n v="54500"/>
  </r>
  <r>
    <s v="Romane"/>
    <s v="Romane"/>
    <x v="52"/>
    <x v="0"/>
    <x v="4"/>
    <n v="48333.333333333336"/>
  </r>
  <r>
    <s v="Juliette"/>
    <s v="Juliette"/>
    <x v="53"/>
    <x v="0"/>
    <x v="4"/>
    <n v="43333.333333333336"/>
  </r>
  <r>
    <s v="Lucie"/>
    <s v="Lucie"/>
    <x v="54"/>
    <x v="0"/>
    <x v="4"/>
    <n v="50009.284972818736"/>
  </r>
  <r>
    <s v="Ambre"/>
    <s v="Ambre"/>
    <x v="55"/>
    <x v="0"/>
    <x v="4"/>
    <n v="51428.571428571428"/>
  </r>
  <r>
    <s v="Alice"/>
    <s v="Alice"/>
    <x v="56"/>
    <x v="0"/>
    <x v="4"/>
    <n v="48571.428571428572"/>
  </r>
  <r>
    <s v="Lou"/>
    <s v="Lou"/>
    <x v="57"/>
    <x v="0"/>
    <x v="4"/>
    <n v="55033.333333333336"/>
  </r>
  <r>
    <s v="Lisa"/>
    <s v="Lisa"/>
    <x v="58"/>
    <x v="0"/>
    <x v="4"/>
    <n v="65000"/>
  </r>
  <r>
    <s v="Clémence"/>
    <s v="Clémence"/>
    <x v="59"/>
    <x v="0"/>
    <x v="4"/>
    <n v="54666.666666666664"/>
  </r>
  <r>
    <s v="Jeanne"/>
    <s v="Jeanne"/>
    <x v="60"/>
    <x v="0"/>
    <x v="4"/>
    <n v="53333.333333333336"/>
  </r>
  <r>
    <s v="Louane"/>
    <s v="Louane"/>
    <x v="61"/>
    <x v="1"/>
    <x v="4"/>
    <n v="51545.454545454544"/>
  </r>
  <r>
    <s v="Mathilde"/>
    <s v="Mathilde"/>
    <x v="62"/>
    <x v="1"/>
    <x v="4"/>
    <n v="49890.909090909088"/>
  </r>
  <r>
    <s v="Océane"/>
    <s v="Océane"/>
    <x v="63"/>
    <x v="1"/>
    <x v="4"/>
    <n v="65000"/>
  </r>
  <r>
    <s v="Charlotte"/>
    <s v="Charlotte"/>
    <x v="64"/>
    <x v="1"/>
    <x v="4"/>
    <n v="55037.037037037036"/>
  </r>
  <r>
    <s v="Marie"/>
    <s v="Marie"/>
    <x v="65"/>
    <x v="1"/>
    <x v="4"/>
    <n v="41666.666666666664"/>
  </r>
  <r>
    <s v="Nathan"/>
    <s v="Nathan"/>
    <x v="0"/>
    <x v="0"/>
    <x v="5"/>
    <n v="48933.333333333328"/>
  </r>
  <r>
    <s v="Lucas"/>
    <s v="Lucas"/>
    <x v="1"/>
    <x v="0"/>
    <x v="5"/>
    <n v="48933.333333333328"/>
  </r>
  <r>
    <s v="Enzo"/>
    <s v="Enzo"/>
    <x v="2"/>
    <x v="0"/>
    <x v="5"/>
    <n v="50714.28571428571"/>
  </r>
  <r>
    <s v="Leo"/>
    <s v="Leo"/>
    <x v="3"/>
    <x v="0"/>
    <x v="5"/>
    <n v="57400"/>
  </r>
  <r>
    <s v="Louis"/>
    <s v="Louis"/>
    <x v="4"/>
    <x v="0"/>
    <x v="5"/>
    <n v="62368.42105263158"/>
  </r>
  <r>
    <s v="Hugo"/>
    <s v="Hugo"/>
    <x v="5"/>
    <x v="0"/>
    <x v="5"/>
    <n v="75733.333333333328"/>
  </r>
  <r>
    <s v="Gabriel"/>
    <s v="Gabriel"/>
    <x v="6"/>
    <x v="0"/>
    <x v="5"/>
    <n v="60000"/>
  </r>
  <r>
    <s v="Ethan"/>
    <s v="Ethan"/>
    <x v="7"/>
    <x v="0"/>
    <x v="5"/>
    <n v="60250"/>
  </r>
  <r>
    <s v="Mathis"/>
    <s v="Mathis"/>
    <x v="8"/>
    <x v="0"/>
    <x v="5"/>
    <n v="57062.5"/>
  </r>
  <r>
    <s v="Jules"/>
    <s v="Jules"/>
    <x v="9"/>
    <x v="0"/>
    <x v="5"/>
    <n v="68320"/>
  </r>
  <r>
    <s v="Raphaël"/>
    <s v="Raphaël"/>
    <x v="10"/>
    <x v="0"/>
    <x v="5"/>
    <n v="59666.666666666672"/>
  </r>
  <r>
    <s v="Arthur"/>
    <s v="Arthur"/>
    <x v="11"/>
    <x v="0"/>
    <x v="5"/>
    <n v="54000"/>
  </r>
  <r>
    <s v="Tom"/>
    <s v="Tom"/>
    <x v="12"/>
    <x v="0"/>
    <x v="5"/>
    <n v="47333.333333333336"/>
  </r>
  <r>
    <s v="Théo"/>
    <s v="Théo"/>
    <x v="13"/>
    <x v="0"/>
    <x v="5"/>
    <n v="57200"/>
  </r>
  <r>
    <s v="Noah"/>
    <s v="Noah"/>
    <x v="14"/>
    <x v="0"/>
    <x v="5"/>
    <n v="61000"/>
  </r>
  <r>
    <s v="Timéo"/>
    <s v="Timéo"/>
    <x v="15"/>
    <x v="0"/>
    <x v="5"/>
    <n v="58336"/>
  </r>
  <r>
    <s v="Matheo"/>
    <s v="Matheo"/>
    <x v="16"/>
    <x v="0"/>
    <x v="5"/>
    <n v="55714.28571428571"/>
  </r>
  <r>
    <s v="Clément"/>
    <s v="Clément"/>
    <x v="17"/>
    <x v="0"/>
    <x v="5"/>
    <n v="74000"/>
  </r>
  <r>
    <s v="Maxime"/>
    <s v="Maxime"/>
    <x v="18"/>
    <x v="0"/>
    <x v="5"/>
    <n v="49733.333333333336"/>
  </r>
  <r>
    <s v="Yanis"/>
    <s v="Yanis"/>
    <x v="19"/>
    <x v="0"/>
    <x v="5"/>
    <n v="54000"/>
  </r>
  <r>
    <s v="Maël"/>
    <s v="Maël"/>
    <x v="20"/>
    <x v="1"/>
    <x v="5"/>
    <n v="55333.333333333336"/>
  </r>
  <r>
    <s v="Adam"/>
    <s v="Adam"/>
    <x v="21"/>
    <x v="1"/>
    <x v="5"/>
    <n v="61600"/>
  </r>
  <r>
    <s v="Thomas"/>
    <s v="Thomas"/>
    <x v="22"/>
    <x v="1"/>
    <x v="5"/>
    <n v="49636.363636363632"/>
  </r>
  <r>
    <s v="Evan"/>
    <s v="Evan"/>
    <x v="23"/>
    <x v="1"/>
    <x v="5"/>
    <n v="52400"/>
  </r>
  <r>
    <s v="Paul"/>
    <s v="Paul"/>
    <x v="24"/>
    <x v="1"/>
    <x v="5"/>
    <n v="51714.28571428571"/>
  </r>
  <r>
    <s v="Nolan"/>
    <s v="Nolan"/>
    <x v="25"/>
    <x v="1"/>
    <x v="5"/>
    <n v="61366.286391328234"/>
  </r>
  <r>
    <s v="Axel"/>
    <s v="Axel"/>
    <x v="26"/>
    <x v="1"/>
    <x v="5"/>
    <n v="55333.333333333336"/>
  </r>
  <r>
    <s v="Antoine"/>
    <s v="Antoine"/>
    <x v="27"/>
    <x v="1"/>
    <x v="5"/>
    <n v="56666.666666666664"/>
  </r>
  <r>
    <s v="Alexandre"/>
    <s v="Alexandre"/>
    <x v="28"/>
    <x v="1"/>
    <x v="5"/>
    <n v="53333.333333333336"/>
  </r>
  <r>
    <s v="Noé"/>
    <s v="Noé"/>
    <x v="29"/>
    <x v="1"/>
    <x v="5"/>
    <n v="55733.333333333328"/>
  </r>
  <r>
    <s v="Sacha"/>
    <s v="Sacha"/>
    <x v="30"/>
    <x v="1"/>
    <x v="5"/>
    <n v="60313.754179683339"/>
  </r>
  <r>
    <s v="Noa"/>
    <s v="Noa"/>
    <x v="31"/>
    <x v="2"/>
    <x v="5"/>
    <n v="64000"/>
  </r>
  <r>
    <s v="Baptiste"/>
    <s v="Baptiste"/>
    <x v="32"/>
    <x v="2"/>
    <x v="5"/>
    <n v="51333.333333333336"/>
  </r>
  <r>
    <s v="Emma"/>
    <s v="Emma"/>
    <x v="33"/>
    <x v="2"/>
    <x v="5"/>
    <n v="69505.263157894733"/>
  </r>
  <r>
    <s v="Lea"/>
    <s v="Lea"/>
    <x v="34"/>
    <x v="2"/>
    <x v="5"/>
    <n v="58000"/>
  </r>
  <r>
    <s v="Chloé"/>
    <s v="Chloé"/>
    <x v="35"/>
    <x v="2"/>
    <x v="5"/>
    <n v="59200"/>
  </r>
  <r>
    <s v="Manon"/>
    <s v="Manon"/>
    <x v="36"/>
    <x v="2"/>
    <x v="5"/>
    <n v="52666.666666666664"/>
  </r>
  <r>
    <s v="Ines"/>
    <s v="Ines"/>
    <x v="37"/>
    <x v="2"/>
    <x v="5"/>
    <n v="51818.181818181816"/>
  </r>
  <r>
    <s v="Lola"/>
    <s v="Lola"/>
    <x v="38"/>
    <x v="2"/>
    <x v="5"/>
    <n v="56742.857142857145"/>
  </r>
  <r>
    <s v="Jade"/>
    <s v="Jade"/>
    <x v="39"/>
    <x v="2"/>
    <x v="5"/>
    <n v="68500"/>
  </r>
  <r>
    <s v="Camille"/>
    <s v="Camille"/>
    <x v="40"/>
    <x v="2"/>
    <x v="5"/>
    <n v="51000"/>
  </r>
  <r>
    <s v="Sarah"/>
    <s v="Sarah"/>
    <x v="41"/>
    <x v="2"/>
    <x v="5"/>
    <n v="48666.666666666664"/>
  </r>
  <r>
    <s v="Louise"/>
    <s v="Louise"/>
    <x v="42"/>
    <x v="2"/>
    <x v="5"/>
    <n v="73286.631359719249"/>
  </r>
  <r>
    <s v="Zoé"/>
    <s v="Zoé"/>
    <x v="43"/>
    <x v="2"/>
    <x v="5"/>
    <n v="51333.333333333336"/>
  </r>
  <r>
    <s v="Lilou"/>
    <s v="Lilou"/>
    <x v="44"/>
    <x v="2"/>
    <x v="5"/>
    <n v="58666.666666666664"/>
  </r>
  <r>
    <s v="Lena"/>
    <s v="Lena"/>
    <x v="45"/>
    <x v="2"/>
    <x v="5"/>
    <n v="66369.230769230766"/>
  </r>
  <r>
    <s v="Maëlys"/>
    <s v="Maëlys"/>
    <x v="46"/>
    <x v="0"/>
    <x v="5"/>
    <n v="58336"/>
  </r>
  <r>
    <s v="Clara"/>
    <s v="Clara"/>
    <x v="47"/>
    <x v="0"/>
    <x v="5"/>
    <n v="50000"/>
  </r>
  <r>
    <s v="Eva"/>
    <s v="Eva"/>
    <x v="48"/>
    <x v="0"/>
    <x v="5"/>
    <n v="55142.857142857145"/>
  </r>
  <r>
    <s v="Lina"/>
    <s v="Lina"/>
    <x v="49"/>
    <x v="0"/>
    <x v="5"/>
    <n v="62666.666666666664"/>
  </r>
  <r>
    <s v="Anais"/>
    <s v="Anais"/>
    <x v="50"/>
    <x v="0"/>
    <x v="5"/>
    <n v="62733.333333333328"/>
  </r>
  <r>
    <s v="Louna"/>
    <s v="Louna"/>
    <x v="51"/>
    <x v="0"/>
    <x v="5"/>
    <n v="58600"/>
  </r>
  <r>
    <s v="Romane"/>
    <s v="Romane"/>
    <x v="52"/>
    <x v="0"/>
    <x v="5"/>
    <n v="52666.666666666664"/>
  </r>
  <r>
    <s v="Juliette"/>
    <s v="Juliette"/>
    <x v="53"/>
    <x v="0"/>
    <x v="5"/>
    <n v="48666.666666666664"/>
  </r>
  <r>
    <s v="Lucie"/>
    <s v="Lucie"/>
    <x v="54"/>
    <x v="0"/>
    <x v="5"/>
    <n v="55009.325970203106"/>
  </r>
  <r>
    <s v="Ambre"/>
    <s v="Ambre"/>
    <x v="55"/>
    <x v="0"/>
    <x v="5"/>
    <n v="55142.857142857145"/>
  </r>
  <r>
    <s v="Alice"/>
    <s v="Alice"/>
    <x v="56"/>
    <x v="0"/>
    <x v="5"/>
    <n v="52857.142857142855"/>
  </r>
  <r>
    <s v="Lou"/>
    <s v="Lou"/>
    <x v="57"/>
    <x v="0"/>
    <x v="5"/>
    <n v="60026.666666666672"/>
  </r>
  <r>
    <s v="Lisa"/>
    <s v="Lisa"/>
    <x v="58"/>
    <x v="0"/>
    <x v="5"/>
    <n v="70000"/>
  </r>
  <r>
    <s v="Clémence"/>
    <s v="Clémence"/>
    <x v="59"/>
    <x v="0"/>
    <x v="5"/>
    <n v="57733.333333333336"/>
  </r>
  <r>
    <s v="Jeanne"/>
    <s v="Jeanne"/>
    <x v="60"/>
    <x v="0"/>
    <x v="5"/>
    <n v="56666.666666666664"/>
  </r>
  <r>
    <s v="Louane"/>
    <s v="Louane"/>
    <x v="61"/>
    <x v="1"/>
    <x v="5"/>
    <n v="56818.181818181816"/>
  </r>
  <r>
    <s v="Mathilde"/>
    <s v="Mathilde"/>
    <x v="62"/>
    <x v="1"/>
    <x v="5"/>
    <n v="55636.363636363632"/>
  </r>
  <r>
    <s v="Océane"/>
    <s v="Océane"/>
    <x v="63"/>
    <x v="1"/>
    <x v="5"/>
    <n v="70000"/>
  </r>
  <r>
    <s v="Charlotte"/>
    <s v="Charlotte"/>
    <x v="64"/>
    <x v="1"/>
    <x v="5"/>
    <n v="60074.074074074073"/>
  </r>
  <r>
    <s v="Marie"/>
    <s v="Marie"/>
    <x v="65"/>
    <x v="1"/>
    <x v="5"/>
    <n v="47333.333333333336"/>
  </r>
  <r>
    <s v="Nathan"/>
    <s v="Nathan"/>
    <x v="0"/>
    <x v="0"/>
    <x v="6"/>
    <n v="54200"/>
  </r>
  <r>
    <s v="Lucas"/>
    <s v="Lucas"/>
    <x v="1"/>
    <x v="0"/>
    <x v="6"/>
    <n v="54200"/>
  </r>
  <r>
    <s v="Enzo"/>
    <s v="Enzo"/>
    <x v="2"/>
    <x v="0"/>
    <x v="6"/>
    <n v="56428.571428571428"/>
  </r>
  <r>
    <s v="Leo"/>
    <s v="Leo"/>
    <x v="3"/>
    <x v="0"/>
    <x v="6"/>
    <n v="62000"/>
  </r>
  <r>
    <s v="Louis"/>
    <s v="Louis"/>
    <x v="4"/>
    <x v="0"/>
    <x v="6"/>
    <n v="67105.263157894733"/>
  </r>
  <r>
    <s v="Hugo"/>
    <s v="Hugo"/>
    <x v="5"/>
    <x v="0"/>
    <x v="6"/>
    <n v="79466.666666666672"/>
  </r>
  <r>
    <s v="Gabriel"/>
    <s v="Gabriel"/>
    <x v="6"/>
    <x v="0"/>
    <x v="6"/>
    <n v="65000"/>
  </r>
  <r>
    <s v="Ethan"/>
    <s v="Ethan"/>
    <x v="7"/>
    <x v="0"/>
    <x v="6"/>
    <n v="64500"/>
  </r>
  <r>
    <s v="Mathis"/>
    <s v="Mathis"/>
    <x v="8"/>
    <x v="0"/>
    <x v="6"/>
    <n v="62125"/>
  </r>
  <r>
    <s v="Jules"/>
    <s v="Jules"/>
    <x v="9"/>
    <x v="0"/>
    <x v="6"/>
    <n v="71840"/>
  </r>
  <r>
    <s v="Raphaël"/>
    <s v="Raphaël"/>
    <x v="10"/>
    <x v="0"/>
    <x v="6"/>
    <n v="65500"/>
  </r>
  <r>
    <s v="Arthur"/>
    <s v="Arthur"/>
    <x v="11"/>
    <x v="0"/>
    <x v="6"/>
    <n v="58000"/>
  </r>
  <r>
    <s v="Tom"/>
    <s v="Tom"/>
    <x v="12"/>
    <x v="0"/>
    <x v="6"/>
    <n v="53000"/>
  </r>
  <r>
    <s v="Théo"/>
    <s v="Théo"/>
    <x v="13"/>
    <x v="0"/>
    <x v="6"/>
    <n v="60400"/>
  </r>
  <r>
    <s v="Noah"/>
    <s v="Noah"/>
    <x v="14"/>
    <x v="0"/>
    <x v="6"/>
    <n v="64500"/>
  </r>
  <r>
    <s v="Timéo"/>
    <s v="Timéo"/>
    <x v="15"/>
    <x v="0"/>
    <x v="6"/>
    <n v="62502"/>
  </r>
  <r>
    <s v="Matheo"/>
    <s v="Matheo"/>
    <x v="16"/>
    <x v="0"/>
    <x v="6"/>
    <n v="59285.71428571429"/>
  </r>
  <r>
    <s v="Clément"/>
    <s v="Clément"/>
    <x v="17"/>
    <x v="0"/>
    <x v="6"/>
    <n v="78000"/>
  </r>
  <r>
    <s v="Maxime"/>
    <s v="Maxime"/>
    <x v="18"/>
    <x v="0"/>
    <x v="6"/>
    <n v="54800"/>
  </r>
  <r>
    <s v="Yanis"/>
    <s v="Yanis"/>
    <x v="19"/>
    <x v="0"/>
    <x v="6"/>
    <n v="58000"/>
  </r>
  <r>
    <s v="Maël"/>
    <s v="Maël"/>
    <x v="20"/>
    <x v="1"/>
    <x v="6"/>
    <n v="59000"/>
  </r>
  <r>
    <s v="Adam"/>
    <s v="Adam"/>
    <x v="21"/>
    <x v="1"/>
    <x v="6"/>
    <n v="66200"/>
  </r>
  <r>
    <s v="Thomas"/>
    <s v="Thomas"/>
    <x v="22"/>
    <x v="1"/>
    <x v="6"/>
    <n v="54727.272727272728"/>
  </r>
  <r>
    <s v="Evan"/>
    <s v="Evan"/>
    <x v="23"/>
    <x v="1"/>
    <x v="6"/>
    <n v="56800"/>
  </r>
  <r>
    <s v="Paul"/>
    <s v="Paul"/>
    <x v="24"/>
    <x v="1"/>
    <x v="6"/>
    <n v="56285.71428571429"/>
  </r>
  <r>
    <s v="Nolan"/>
    <s v="Nolan"/>
    <x v="25"/>
    <x v="1"/>
    <x v="6"/>
    <n v="64868.774932559303"/>
  </r>
  <r>
    <s v="Axel"/>
    <s v="Axel"/>
    <x v="26"/>
    <x v="1"/>
    <x v="6"/>
    <n v="59000"/>
  </r>
  <r>
    <s v="Antoine"/>
    <s v="Antoine"/>
    <x v="27"/>
    <x v="1"/>
    <x v="6"/>
    <n v="60000"/>
  </r>
  <r>
    <s v="Alexandre"/>
    <s v="Alexandre"/>
    <x v="28"/>
    <x v="1"/>
    <x v="6"/>
    <n v="57500"/>
  </r>
  <r>
    <s v="Noé"/>
    <s v="Noé"/>
    <x v="29"/>
    <x v="1"/>
    <x v="6"/>
    <n v="59200"/>
  </r>
  <r>
    <s v="Sacha"/>
    <s v="Sacha"/>
    <x v="30"/>
    <x v="1"/>
    <x v="6"/>
    <n v="64064.194901565279"/>
  </r>
  <r>
    <s v="Noa"/>
    <s v="Noa"/>
    <x v="31"/>
    <x v="2"/>
    <x v="6"/>
    <n v="68000"/>
  </r>
  <r>
    <s v="Baptiste"/>
    <s v="Baptiste"/>
    <x v="32"/>
    <x v="2"/>
    <x v="6"/>
    <n v="56000"/>
  </r>
  <r>
    <s v="Emma"/>
    <s v="Emma"/>
    <x v="33"/>
    <x v="2"/>
    <x v="6"/>
    <n v="77273.68421052632"/>
  </r>
  <r>
    <s v="Lea"/>
    <s v="Lea"/>
    <x v="34"/>
    <x v="2"/>
    <x v="6"/>
    <n v="61000"/>
  </r>
  <r>
    <s v="Chloé"/>
    <s v="Chloé"/>
    <x v="35"/>
    <x v="2"/>
    <x v="6"/>
    <n v="64400"/>
  </r>
  <r>
    <s v="Manon"/>
    <s v="Manon"/>
    <x v="36"/>
    <x v="2"/>
    <x v="6"/>
    <n v="57000"/>
  </r>
  <r>
    <s v="Ines"/>
    <s v="Ines"/>
    <x v="37"/>
    <x v="2"/>
    <x v="6"/>
    <n v="56363.636363636368"/>
  </r>
  <r>
    <s v="Lola"/>
    <s v="Lola"/>
    <x v="38"/>
    <x v="2"/>
    <x v="6"/>
    <n v="60057.142857142855"/>
  </r>
  <r>
    <s v="Jade"/>
    <s v="Jade"/>
    <x v="39"/>
    <x v="2"/>
    <x v="6"/>
    <n v="74000"/>
  </r>
  <r>
    <s v="Camille"/>
    <s v="Camille"/>
    <x v="40"/>
    <x v="2"/>
    <x v="6"/>
    <n v="54200"/>
  </r>
  <r>
    <s v="Sarah"/>
    <s v="Sarah"/>
    <x v="41"/>
    <x v="2"/>
    <x v="6"/>
    <n v="54000"/>
  </r>
  <r>
    <s v="Louise"/>
    <s v="Louise"/>
    <x v="42"/>
    <x v="2"/>
    <x v="6"/>
    <n v="73980.963061356684"/>
  </r>
  <r>
    <s v="Zoé"/>
    <s v="Zoé"/>
    <x v="43"/>
    <x v="2"/>
    <x v="6"/>
    <n v="56000"/>
  </r>
  <r>
    <s v="Lilou"/>
    <s v="Lilou"/>
    <x v="44"/>
    <x v="2"/>
    <x v="6"/>
    <n v="64000"/>
  </r>
  <r>
    <s v="Lena"/>
    <s v="Lena"/>
    <x v="45"/>
    <x v="2"/>
    <x v="6"/>
    <n v="72276.923076923078"/>
  </r>
  <r>
    <s v="Maëlys"/>
    <s v="Maëlys"/>
    <x v="46"/>
    <x v="0"/>
    <x v="6"/>
    <n v="62502"/>
  </r>
  <r>
    <s v="Clara"/>
    <s v="Clara"/>
    <x v="47"/>
    <x v="0"/>
    <x v="6"/>
    <n v="55000"/>
  </r>
  <r>
    <s v="Eva"/>
    <s v="Eva"/>
    <x v="48"/>
    <x v="0"/>
    <x v="6"/>
    <n v="58857.142857142855"/>
  </r>
  <r>
    <s v="Lina"/>
    <s v="Lina"/>
    <x v="49"/>
    <x v="0"/>
    <x v="6"/>
    <n v="67000"/>
  </r>
  <r>
    <s v="Anais"/>
    <s v="Anais"/>
    <x v="50"/>
    <x v="0"/>
    <x v="6"/>
    <n v="68300"/>
  </r>
  <r>
    <s v="Louna"/>
    <s v="Louna"/>
    <x v="51"/>
    <x v="0"/>
    <x v="6"/>
    <n v="62700"/>
  </r>
  <r>
    <s v="Romane"/>
    <s v="Romane"/>
    <x v="52"/>
    <x v="0"/>
    <x v="6"/>
    <n v="57000"/>
  </r>
  <r>
    <s v="Juliette"/>
    <s v="Juliette"/>
    <x v="53"/>
    <x v="0"/>
    <x v="6"/>
    <n v="54000"/>
  </r>
  <r>
    <s v="Lucie"/>
    <s v="Lucie"/>
    <x v="54"/>
    <x v="0"/>
    <x v="6"/>
    <n v="60009.36696758747"/>
  </r>
  <r>
    <s v="Ambre"/>
    <s v="Ambre"/>
    <x v="55"/>
    <x v="0"/>
    <x v="6"/>
    <n v="58857.142857142855"/>
  </r>
  <r>
    <s v="Alice"/>
    <s v="Alice"/>
    <x v="56"/>
    <x v="0"/>
    <x v="6"/>
    <n v="57142.857142857145"/>
  </r>
  <r>
    <s v="Lou"/>
    <s v="Lou"/>
    <x v="57"/>
    <x v="0"/>
    <x v="6"/>
    <n v="65020"/>
  </r>
  <r>
    <s v="Lisa"/>
    <s v="Lisa"/>
    <x v="58"/>
    <x v="0"/>
    <x v="6"/>
    <n v="75000"/>
  </r>
  <r>
    <s v="Clémence"/>
    <s v="Clémence"/>
    <x v="59"/>
    <x v="0"/>
    <x v="6"/>
    <n v="60800"/>
  </r>
  <r>
    <s v="Jeanne"/>
    <s v="Jeanne"/>
    <x v="60"/>
    <x v="0"/>
    <x v="6"/>
    <n v="60000"/>
  </r>
  <r>
    <s v="Louane"/>
    <s v="Louane"/>
    <x v="61"/>
    <x v="1"/>
    <x v="6"/>
    <n v="62090.909090909088"/>
  </r>
  <r>
    <s v="Mathilde"/>
    <s v="Mathilde"/>
    <x v="62"/>
    <x v="1"/>
    <x v="6"/>
    <n v="61381.818181818184"/>
  </r>
  <r>
    <s v="Océane"/>
    <s v="Océane"/>
    <x v="63"/>
    <x v="1"/>
    <x v="6"/>
    <n v="75000"/>
  </r>
  <r>
    <s v="Charlotte"/>
    <s v="Charlotte"/>
    <x v="64"/>
    <x v="1"/>
    <x v="6"/>
    <n v="65111.111111111109"/>
  </r>
  <r>
    <s v="Marie"/>
    <s v="Marie"/>
    <x v="65"/>
    <x v="1"/>
    <x v="6"/>
    <n v="53000"/>
  </r>
  <r>
    <s v="Nathan"/>
    <s v="Nathan"/>
    <x v="0"/>
    <x v="0"/>
    <x v="7"/>
    <n v="59466.666666666664"/>
  </r>
  <r>
    <s v="Lucas"/>
    <s v="Lucas"/>
    <x v="1"/>
    <x v="0"/>
    <x v="7"/>
    <n v="59466.666666666664"/>
  </r>
  <r>
    <s v="Enzo"/>
    <s v="Enzo"/>
    <x v="2"/>
    <x v="0"/>
    <x v="7"/>
    <n v="62142.857142857145"/>
  </r>
  <r>
    <s v="Leo"/>
    <s v="Leo"/>
    <x v="3"/>
    <x v="0"/>
    <x v="7"/>
    <n v="66600"/>
  </r>
  <r>
    <s v="Louis"/>
    <s v="Louis"/>
    <x v="4"/>
    <x v="0"/>
    <x v="7"/>
    <n v="71842.105263157893"/>
  </r>
  <r>
    <s v="Hugo"/>
    <s v="Hugo"/>
    <x v="5"/>
    <x v="0"/>
    <x v="7"/>
    <n v="83200"/>
  </r>
  <r>
    <s v="Gabriel"/>
    <s v="Gabriel"/>
    <x v="6"/>
    <x v="0"/>
    <x v="7"/>
    <n v="70000"/>
  </r>
  <r>
    <s v="Ethan"/>
    <s v="Ethan"/>
    <x v="7"/>
    <x v="0"/>
    <x v="7"/>
    <n v="68750"/>
  </r>
  <r>
    <s v="Mathis"/>
    <s v="Mathis"/>
    <x v="8"/>
    <x v="0"/>
    <x v="7"/>
    <n v="67187.5"/>
  </r>
  <r>
    <s v="Jules"/>
    <s v="Jules"/>
    <x v="9"/>
    <x v="0"/>
    <x v="7"/>
    <n v="75360"/>
  </r>
  <r>
    <s v="Raphaël"/>
    <s v="Raphaël"/>
    <x v="10"/>
    <x v="0"/>
    <x v="7"/>
    <n v="71333.333333333343"/>
  </r>
  <r>
    <s v="Arthur"/>
    <s v="Arthur"/>
    <x v="11"/>
    <x v="0"/>
    <x v="7"/>
    <n v="62000"/>
  </r>
  <r>
    <s v="Tom"/>
    <s v="Tom"/>
    <x v="12"/>
    <x v="0"/>
    <x v="7"/>
    <n v="58666.666666666672"/>
  </r>
  <r>
    <s v="Théo"/>
    <s v="Théo"/>
    <x v="13"/>
    <x v="0"/>
    <x v="7"/>
    <n v="63600"/>
  </r>
  <r>
    <s v="Noah"/>
    <s v="Noah"/>
    <x v="14"/>
    <x v="0"/>
    <x v="7"/>
    <n v="68000"/>
  </r>
  <r>
    <s v="Timéo"/>
    <s v="Timéo"/>
    <x v="15"/>
    <x v="0"/>
    <x v="7"/>
    <n v="66668"/>
  </r>
  <r>
    <s v="Matheo"/>
    <s v="Matheo"/>
    <x v="16"/>
    <x v="0"/>
    <x v="7"/>
    <n v="62857.142857142855"/>
  </r>
  <r>
    <s v="Clément"/>
    <s v="Clément"/>
    <x v="17"/>
    <x v="0"/>
    <x v="7"/>
    <n v="82000"/>
  </r>
  <r>
    <s v="Maxime"/>
    <s v="Maxime"/>
    <x v="18"/>
    <x v="0"/>
    <x v="7"/>
    <n v="59866.666666666672"/>
  </r>
  <r>
    <s v="Yanis"/>
    <s v="Yanis"/>
    <x v="19"/>
    <x v="0"/>
    <x v="7"/>
    <n v="62000"/>
  </r>
  <r>
    <s v="Maël"/>
    <s v="Maël"/>
    <x v="20"/>
    <x v="1"/>
    <x v="7"/>
    <n v="62666.666666666664"/>
  </r>
  <r>
    <s v="Adam"/>
    <s v="Adam"/>
    <x v="21"/>
    <x v="1"/>
    <x v="7"/>
    <n v="70800"/>
  </r>
  <r>
    <s v="Thomas"/>
    <s v="Thomas"/>
    <x v="22"/>
    <x v="1"/>
    <x v="7"/>
    <n v="59818.181818181816"/>
  </r>
  <r>
    <s v="Evan"/>
    <s v="Evan"/>
    <x v="23"/>
    <x v="1"/>
    <x v="7"/>
    <n v="61200"/>
  </r>
  <r>
    <s v="Paul"/>
    <s v="Paul"/>
    <x v="24"/>
    <x v="1"/>
    <x v="7"/>
    <n v="60857.142857142855"/>
  </r>
  <r>
    <s v="Nolan"/>
    <s v="Nolan"/>
    <x v="25"/>
    <x v="1"/>
    <x v="7"/>
    <n v="68371.263473790372"/>
  </r>
  <r>
    <s v="Axel"/>
    <s v="Axel"/>
    <x v="26"/>
    <x v="1"/>
    <x v="7"/>
    <n v="62666.666666666664"/>
  </r>
  <r>
    <s v="Antoine"/>
    <s v="Antoine"/>
    <x v="27"/>
    <x v="1"/>
    <x v="7"/>
    <n v="63333.333333333328"/>
  </r>
  <r>
    <s v="Alexandre"/>
    <s v="Alexandre"/>
    <x v="28"/>
    <x v="1"/>
    <x v="7"/>
    <n v="61666.666666666672"/>
  </r>
  <r>
    <s v="Noé"/>
    <s v="Noé"/>
    <x v="29"/>
    <x v="1"/>
    <x v="7"/>
    <n v="62666.666666666672"/>
  </r>
  <r>
    <s v="Sacha"/>
    <s v="Sacha"/>
    <x v="30"/>
    <x v="1"/>
    <x v="7"/>
    <n v="67814.635623447219"/>
  </r>
  <r>
    <s v="Noa"/>
    <s v="Noa"/>
    <x v="31"/>
    <x v="2"/>
    <x v="7"/>
    <n v="72000"/>
  </r>
  <r>
    <s v="Baptiste"/>
    <s v="Baptiste"/>
    <x v="32"/>
    <x v="2"/>
    <x v="7"/>
    <n v="60666.666666666672"/>
  </r>
  <r>
    <s v="Emma"/>
    <s v="Emma"/>
    <x v="33"/>
    <x v="2"/>
    <x v="7"/>
    <n v="85042.105263157893"/>
  </r>
  <r>
    <s v="Lea"/>
    <s v="Lea"/>
    <x v="34"/>
    <x v="2"/>
    <x v="7"/>
    <n v="64000"/>
  </r>
  <r>
    <s v="Chloé"/>
    <s v="Chloé"/>
    <x v="35"/>
    <x v="2"/>
    <x v="7"/>
    <n v="69600"/>
  </r>
  <r>
    <s v="Manon"/>
    <s v="Manon"/>
    <x v="36"/>
    <x v="2"/>
    <x v="7"/>
    <n v="61333.333333333328"/>
  </r>
  <r>
    <s v="Ines"/>
    <s v="Ines"/>
    <x v="37"/>
    <x v="2"/>
    <x v="7"/>
    <n v="60909.090909090912"/>
  </r>
  <r>
    <s v="Lola"/>
    <s v="Lola"/>
    <x v="38"/>
    <x v="2"/>
    <x v="7"/>
    <n v="63371.428571428565"/>
  </r>
  <r>
    <s v="Jade"/>
    <s v="Jade"/>
    <x v="39"/>
    <x v="2"/>
    <x v="7"/>
    <n v="79500"/>
  </r>
  <r>
    <s v="Camille"/>
    <s v="Camille"/>
    <x v="40"/>
    <x v="2"/>
    <x v="7"/>
    <n v="57400"/>
  </r>
  <r>
    <s v="Sarah"/>
    <s v="Sarah"/>
    <x v="41"/>
    <x v="2"/>
    <x v="7"/>
    <n v="59333.333333333328"/>
  </r>
  <r>
    <s v="Louise"/>
    <s v="Louise"/>
    <x v="42"/>
    <x v="2"/>
    <x v="7"/>
    <n v="74675.294762994119"/>
  </r>
  <r>
    <s v="Zoé"/>
    <s v="Zoé"/>
    <x v="43"/>
    <x v="2"/>
    <x v="7"/>
    <n v="60666.666666666672"/>
  </r>
  <r>
    <s v="Lilou"/>
    <s v="Lilou"/>
    <x v="44"/>
    <x v="2"/>
    <x v="7"/>
    <n v="69333.333333333328"/>
  </r>
  <r>
    <s v="Lena"/>
    <s v="Lena"/>
    <x v="45"/>
    <x v="2"/>
    <x v="7"/>
    <n v="78184.61538461539"/>
  </r>
  <r>
    <s v="Maëlys"/>
    <s v="Maëlys"/>
    <x v="46"/>
    <x v="0"/>
    <x v="7"/>
    <n v="66668"/>
  </r>
  <r>
    <s v="Clara"/>
    <s v="Clara"/>
    <x v="47"/>
    <x v="0"/>
    <x v="7"/>
    <n v="60000"/>
  </r>
  <r>
    <s v="Eva"/>
    <s v="Eva"/>
    <x v="48"/>
    <x v="0"/>
    <x v="7"/>
    <n v="62571.428571428572"/>
  </r>
  <r>
    <s v="Lina"/>
    <s v="Lina"/>
    <x v="49"/>
    <x v="0"/>
    <x v="7"/>
    <n v="71333.333333333328"/>
  </r>
  <r>
    <s v="Anais"/>
    <s v="Anais"/>
    <x v="50"/>
    <x v="0"/>
    <x v="7"/>
    <n v="73866.666666666657"/>
  </r>
  <r>
    <s v="Louna"/>
    <s v="Louna"/>
    <x v="51"/>
    <x v="0"/>
    <x v="7"/>
    <n v="66800"/>
  </r>
  <r>
    <s v="Romane"/>
    <s v="Romane"/>
    <x v="52"/>
    <x v="0"/>
    <x v="7"/>
    <n v="61333.333333333328"/>
  </r>
  <r>
    <s v="Juliette"/>
    <s v="Juliette"/>
    <x v="53"/>
    <x v="0"/>
    <x v="7"/>
    <n v="59333.333333333328"/>
  </r>
  <r>
    <s v="Lucie"/>
    <s v="Lucie"/>
    <x v="54"/>
    <x v="0"/>
    <x v="7"/>
    <n v="65009.407964971833"/>
  </r>
  <r>
    <s v="Ambre"/>
    <s v="Ambre"/>
    <x v="55"/>
    <x v="0"/>
    <x v="7"/>
    <n v="62571.428571428572"/>
  </r>
  <r>
    <s v="Alice"/>
    <s v="Alice"/>
    <x v="56"/>
    <x v="0"/>
    <x v="7"/>
    <n v="61428.571428571428"/>
  </r>
  <r>
    <s v="Lou"/>
    <s v="Lou"/>
    <x v="57"/>
    <x v="0"/>
    <x v="7"/>
    <n v="70013.333333333343"/>
  </r>
  <r>
    <s v="Lisa"/>
    <s v="Lisa"/>
    <x v="58"/>
    <x v="0"/>
    <x v="7"/>
    <n v="80000"/>
  </r>
  <r>
    <s v="Clémence"/>
    <s v="Clémence"/>
    <x v="59"/>
    <x v="0"/>
    <x v="7"/>
    <n v="63866.666666666664"/>
  </r>
  <r>
    <s v="Jeanne"/>
    <s v="Jeanne"/>
    <x v="60"/>
    <x v="0"/>
    <x v="7"/>
    <n v="63333.333333333328"/>
  </r>
  <r>
    <s v="Louane"/>
    <s v="Louane"/>
    <x v="61"/>
    <x v="1"/>
    <x v="7"/>
    <n v="67363.636363636353"/>
  </r>
  <r>
    <s v="Mathilde"/>
    <s v="Mathilde"/>
    <x v="62"/>
    <x v="1"/>
    <x v="7"/>
    <n v="67127.272727272735"/>
  </r>
  <r>
    <s v="Océane"/>
    <s v="Océane"/>
    <x v="63"/>
    <x v="1"/>
    <x v="7"/>
    <n v="80000"/>
  </r>
  <r>
    <s v="Charlotte"/>
    <s v="Charlotte"/>
    <x v="64"/>
    <x v="1"/>
    <x v="7"/>
    <n v="70148.148148148146"/>
  </r>
  <r>
    <s v="Marie"/>
    <s v="Marie"/>
    <x v="65"/>
    <x v="1"/>
    <x v="7"/>
    <n v="58666.666666666672"/>
  </r>
  <r>
    <s v="Nathan"/>
    <s v="Nathan"/>
    <x v="0"/>
    <x v="0"/>
    <x v="8"/>
    <n v="64733.333333333328"/>
  </r>
  <r>
    <s v="Lucas"/>
    <s v="Lucas"/>
    <x v="1"/>
    <x v="0"/>
    <x v="8"/>
    <n v="64733.333333333328"/>
  </r>
  <r>
    <s v="Enzo"/>
    <s v="Enzo"/>
    <x v="2"/>
    <x v="0"/>
    <x v="8"/>
    <n v="67857.142857142855"/>
  </r>
  <r>
    <s v="Leo"/>
    <s v="Leo"/>
    <x v="3"/>
    <x v="0"/>
    <x v="8"/>
    <n v="71200"/>
  </r>
  <r>
    <s v="Louis"/>
    <s v="Louis"/>
    <x v="4"/>
    <x v="0"/>
    <x v="8"/>
    <n v="76578.947368421053"/>
  </r>
  <r>
    <s v="Hugo"/>
    <s v="Hugo"/>
    <x v="5"/>
    <x v="0"/>
    <x v="8"/>
    <n v="86933.333333333328"/>
  </r>
  <r>
    <s v="Gabriel"/>
    <s v="Gabriel"/>
    <x v="6"/>
    <x v="0"/>
    <x v="8"/>
    <n v="75000"/>
  </r>
  <r>
    <s v="Ethan"/>
    <s v="Ethan"/>
    <x v="7"/>
    <x v="0"/>
    <x v="8"/>
    <n v="73000"/>
  </r>
  <r>
    <s v="Mathis"/>
    <s v="Mathis"/>
    <x v="8"/>
    <x v="0"/>
    <x v="8"/>
    <n v="72250"/>
  </r>
  <r>
    <s v="Jules"/>
    <s v="Jules"/>
    <x v="9"/>
    <x v="0"/>
    <x v="8"/>
    <n v="78880"/>
  </r>
  <r>
    <s v="Raphaël"/>
    <s v="Raphaël"/>
    <x v="10"/>
    <x v="0"/>
    <x v="8"/>
    <n v="77166.666666666672"/>
  </r>
  <r>
    <s v="Arthur"/>
    <s v="Arthur"/>
    <x v="11"/>
    <x v="0"/>
    <x v="8"/>
    <n v="66000"/>
  </r>
  <r>
    <s v="Tom"/>
    <s v="Tom"/>
    <x v="12"/>
    <x v="0"/>
    <x v="8"/>
    <n v="64333.333333333328"/>
  </r>
  <r>
    <s v="Théo"/>
    <s v="Théo"/>
    <x v="13"/>
    <x v="0"/>
    <x v="8"/>
    <n v="66800"/>
  </r>
  <r>
    <s v="Noah"/>
    <s v="Noah"/>
    <x v="14"/>
    <x v="0"/>
    <x v="8"/>
    <n v="71500"/>
  </r>
  <r>
    <s v="Timéo"/>
    <s v="Timéo"/>
    <x v="15"/>
    <x v="0"/>
    <x v="8"/>
    <n v="70834"/>
  </r>
  <r>
    <s v="Matheo"/>
    <s v="Matheo"/>
    <x v="16"/>
    <x v="0"/>
    <x v="8"/>
    <n v="66428.57142857142"/>
  </r>
  <r>
    <s v="Clément"/>
    <s v="Clément"/>
    <x v="17"/>
    <x v="0"/>
    <x v="8"/>
    <n v="86000"/>
  </r>
  <r>
    <s v="Maxime"/>
    <s v="Maxime"/>
    <x v="18"/>
    <x v="0"/>
    <x v="8"/>
    <n v="64933.333333333336"/>
  </r>
  <r>
    <s v="Yanis"/>
    <s v="Yanis"/>
    <x v="19"/>
    <x v="0"/>
    <x v="8"/>
    <n v="66000"/>
  </r>
  <r>
    <s v="Maël"/>
    <s v="Maël"/>
    <x v="20"/>
    <x v="1"/>
    <x v="8"/>
    <n v="66333.333333333328"/>
  </r>
  <r>
    <s v="Adam"/>
    <s v="Adam"/>
    <x v="21"/>
    <x v="1"/>
    <x v="8"/>
    <n v="75400"/>
  </r>
  <r>
    <s v="Thomas"/>
    <s v="Thomas"/>
    <x v="22"/>
    <x v="1"/>
    <x v="8"/>
    <n v="64909.090909090912"/>
  </r>
  <r>
    <s v="Evan"/>
    <s v="Evan"/>
    <x v="23"/>
    <x v="1"/>
    <x v="8"/>
    <n v="65600"/>
  </r>
  <r>
    <s v="Paul"/>
    <s v="Paul"/>
    <x v="24"/>
    <x v="1"/>
    <x v="8"/>
    <n v="65428.571428571428"/>
  </r>
  <r>
    <s v="Nolan"/>
    <s v="Nolan"/>
    <x v="25"/>
    <x v="1"/>
    <x v="8"/>
    <n v="71873.75201502144"/>
  </r>
  <r>
    <s v="Axel"/>
    <s v="Axel"/>
    <x v="26"/>
    <x v="1"/>
    <x v="8"/>
    <n v="66333.333333333328"/>
  </r>
  <r>
    <s v="Antoine"/>
    <s v="Antoine"/>
    <x v="27"/>
    <x v="1"/>
    <x v="8"/>
    <n v="66666.666666666657"/>
  </r>
  <r>
    <s v="Alexandre"/>
    <s v="Alexandre"/>
    <x v="28"/>
    <x v="1"/>
    <x v="8"/>
    <n v="65833.333333333343"/>
  </r>
  <r>
    <s v="Noé"/>
    <s v="Noé"/>
    <x v="29"/>
    <x v="1"/>
    <x v="8"/>
    <n v="66133.333333333343"/>
  </r>
  <r>
    <s v="Sacha"/>
    <s v="Sacha"/>
    <x v="30"/>
    <x v="1"/>
    <x v="8"/>
    <n v="71565.076345329173"/>
  </r>
  <r>
    <s v="Noa"/>
    <s v="Noa"/>
    <x v="31"/>
    <x v="2"/>
    <x v="8"/>
    <n v="76000"/>
  </r>
  <r>
    <s v="Baptiste"/>
    <s v="Baptiste"/>
    <x v="32"/>
    <x v="2"/>
    <x v="8"/>
    <n v="65333.333333333328"/>
  </r>
  <r>
    <s v="Emma"/>
    <s v="Emma"/>
    <x v="33"/>
    <x v="2"/>
    <x v="8"/>
    <n v="92810.526315789466"/>
  </r>
  <r>
    <s v="Lea"/>
    <s v="Lea"/>
    <x v="34"/>
    <x v="2"/>
    <x v="8"/>
    <n v="67000"/>
  </r>
  <r>
    <s v="Chloé"/>
    <s v="Chloé"/>
    <x v="35"/>
    <x v="2"/>
    <x v="8"/>
    <n v="74800"/>
  </r>
  <r>
    <s v="Manon"/>
    <s v="Manon"/>
    <x v="36"/>
    <x v="2"/>
    <x v="8"/>
    <n v="65666.666666666672"/>
  </r>
  <r>
    <s v="Ines"/>
    <s v="Ines"/>
    <x v="37"/>
    <x v="2"/>
    <x v="8"/>
    <n v="65454.545454545456"/>
  </r>
  <r>
    <s v="Lola"/>
    <s v="Lola"/>
    <x v="38"/>
    <x v="2"/>
    <x v="8"/>
    <n v="66685.71428571429"/>
  </r>
  <r>
    <s v="Jade"/>
    <s v="Jade"/>
    <x v="39"/>
    <x v="2"/>
    <x v="8"/>
    <n v="85000"/>
  </r>
  <r>
    <s v="Camille"/>
    <s v="Camille"/>
    <x v="40"/>
    <x v="2"/>
    <x v="8"/>
    <n v="60600"/>
  </r>
  <r>
    <s v="Sarah"/>
    <s v="Sarah"/>
    <x v="41"/>
    <x v="2"/>
    <x v="8"/>
    <n v="64666.666666666672"/>
  </r>
  <r>
    <s v="Louise"/>
    <s v="Louise"/>
    <x v="42"/>
    <x v="2"/>
    <x v="8"/>
    <n v="75369.626464631554"/>
  </r>
  <r>
    <s v="Zoé"/>
    <s v="Zoé"/>
    <x v="43"/>
    <x v="2"/>
    <x v="8"/>
    <n v="65333.333333333328"/>
  </r>
  <r>
    <s v="Lilou"/>
    <s v="Lilou"/>
    <x v="44"/>
    <x v="2"/>
    <x v="8"/>
    <n v="74666.666666666672"/>
  </r>
  <r>
    <s v="Lena"/>
    <s v="Lena"/>
    <x v="45"/>
    <x v="2"/>
    <x v="8"/>
    <n v="84092.307692307688"/>
  </r>
  <r>
    <s v="Maëlys"/>
    <s v="Maëlys"/>
    <x v="46"/>
    <x v="0"/>
    <x v="8"/>
    <n v="70834"/>
  </r>
  <r>
    <s v="Clara"/>
    <s v="Clara"/>
    <x v="47"/>
    <x v="0"/>
    <x v="8"/>
    <n v="65000"/>
  </r>
  <r>
    <s v="Eva"/>
    <s v="Eva"/>
    <x v="48"/>
    <x v="0"/>
    <x v="8"/>
    <n v="66285.71428571429"/>
  </r>
  <r>
    <s v="Lina"/>
    <s v="Lina"/>
    <x v="49"/>
    <x v="0"/>
    <x v="8"/>
    <n v="75666.666666666672"/>
  </r>
  <r>
    <s v="Anais"/>
    <s v="Anais"/>
    <x v="50"/>
    <x v="0"/>
    <x v="8"/>
    <n v="79433.333333333328"/>
  </r>
  <r>
    <s v="Louna"/>
    <s v="Louna"/>
    <x v="51"/>
    <x v="0"/>
    <x v="8"/>
    <n v="70900"/>
  </r>
  <r>
    <s v="Romane"/>
    <s v="Romane"/>
    <x v="52"/>
    <x v="0"/>
    <x v="8"/>
    <n v="65666.666666666672"/>
  </r>
  <r>
    <s v="Juliette"/>
    <s v="Juliette"/>
    <x v="53"/>
    <x v="0"/>
    <x v="8"/>
    <n v="64666.666666666672"/>
  </r>
  <r>
    <s v="Lucie"/>
    <s v="Lucie"/>
    <x v="54"/>
    <x v="0"/>
    <x v="8"/>
    <n v="70009.448962356197"/>
  </r>
  <r>
    <s v="Ambre"/>
    <s v="Ambre"/>
    <x v="55"/>
    <x v="0"/>
    <x v="8"/>
    <n v="66285.71428571429"/>
  </r>
  <r>
    <s v="Alice"/>
    <s v="Alice"/>
    <x v="56"/>
    <x v="0"/>
    <x v="8"/>
    <n v="65714.28571428571"/>
  </r>
  <r>
    <s v="Lou"/>
    <s v="Lou"/>
    <x v="57"/>
    <x v="0"/>
    <x v="8"/>
    <n v="75006.666666666672"/>
  </r>
  <r>
    <s v="Lisa"/>
    <s v="Lisa"/>
    <x v="58"/>
    <x v="0"/>
    <x v="8"/>
    <n v="85000"/>
  </r>
  <r>
    <s v="Clémence"/>
    <s v="Clémence"/>
    <x v="59"/>
    <x v="0"/>
    <x v="8"/>
    <n v="66933.333333333328"/>
  </r>
  <r>
    <s v="Jeanne"/>
    <s v="Jeanne"/>
    <x v="60"/>
    <x v="0"/>
    <x v="8"/>
    <n v="66666.666666666657"/>
  </r>
  <r>
    <s v="Louane"/>
    <s v="Louane"/>
    <x v="61"/>
    <x v="1"/>
    <x v="8"/>
    <n v="70000"/>
  </r>
  <r>
    <s v="Mathilde"/>
    <s v="Mathilde"/>
    <x v="62"/>
    <x v="1"/>
    <x v="8"/>
    <n v="70000"/>
  </r>
  <r>
    <s v="Océane"/>
    <s v="Océane"/>
    <x v="63"/>
    <x v="1"/>
    <x v="8"/>
    <n v="85000"/>
  </r>
  <r>
    <s v="Charlotte"/>
    <s v="Charlotte"/>
    <x v="64"/>
    <x v="1"/>
    <x v="8"/>
    <n v="75185.185185185182"/>
  </r>
  <r>
    <s v="Marie"/>
    <s v="Marie"/>
    <x v="65"/>
    <x v="1"/>
    <x v="8"/>
    <n v="64333.333333333328"/>
  </r>
  <r>
    <s v="Nathan"/>
    <s v="Nathan"/>
    <x v="0"/>
    <x v="0"/>
    <x v="9"/>
    <n v="70000"/>
  </r>
  <r>
    <s v="Lucas"/>
    <s v="Lucas"/>
    <x v="1"/>
    <x v="0"/>
    <x v="9"/>
    <n v="70000"/>
  </r>
  <r>
    <s v="Enzo"/>
    <s v="Enzo"/>
    <x v="2"/>
    <x v="0"/>
    <x v="9"/>
    <n v="73571.428571428565"/>
  </r>
  <r>
    <s v="Leo"/>
    <s v="Leo"/>
    <x v="3"/>
    <x v="0"/>
    <x v="9"/>
    <n v="75800"/>
  </r>
  <r>
    <s v="Louis"/>
    <s v="Louis"/>
    <x v="4"/>
    <x v="0"/>
    <x v="9"/>
    <n v="81315.789473684214"/>
  </r>
  <r>
    <s v="Hugo"/>
    <s v="Hugo"/>
    <x v="5"/>
    <x v="0"/>
    <x v="9"/>
    <n v="90666.666666666672"/>
  </r>
  <r>
    <s v="Gabriel"/>
    <s v="Gabriel"/>
    <x v="6"/>
    <x v="0"/>
    <x v="9"/>
    <n v="80000"/>
  </r>
  <r>
    <s v="Ethan"/>
    <s v="Ethan"/>
    <x v="7"/>
    <x v="0"/>
    <x v="9"/>
    <n v="77250"/>
  </r>
  <r>
    <s v="Mathis"/>
    <s v="Mathis"/>
    <x v="8"/>
    <x v="0"/>
    <x v="9"/>
    <n v="77312.5"/>
  </r>
  <r>
    <s v="Jules"/>
    <s v="Jules"/>
    <x v="9"/>
    <x v="0"/>
    <x v="9"/>
    <n v="82400"/>
  </r>
  <r>
    <s v="Raphaël"/>
    <s v="Raphaël"/>
    <x v="10"/>
    <x v="0"/>
    <x v="9"/>
    <n v="83000"/>
  </r>
  <r>
    <s v="Arthur"/>
    <s v="Arthur"/>
    <x v="11"/>
    <x v="0"/>
    <x v="9"/>
    <n v="70000"/>
  </r>
  <r>
    <s v="Tom"/>
    <s v="Tom"/>
    <x v="12"/>
    <x v="0"/>
    <x v="9"/>
    <n v="70000"/>
  </r>
  <r>
    <s v="Théo"/>
    <s v="Théo"/>
    <x v="13"/>
    <x v="0"/>
    <x v="9"/>
    <n v="70000"/>
  </r>
  <r>
    <s v="Noah"/>
    <s v="Noah"/>
    <x v="14"/>
    <x v="0"/>
    <x v="9"/>
    <n v="75000"/>
  </r>
  <r>
    <s v="Timéo"/>
    <s v="Timéo"/>
    <x v="15"/>
    <x v="0"/>
    <x v="9"/>
    <n v="75000"/>
  </r>
  <r>
    <s v="Matheo"/>
    <s v="Matheo"/>
    <x v="16"/>
    <x v="0"/>
    <x v="9"/>
    <n v="70000"/>
  </r>
  <r>
    <s v="Clément"/>
    <s v="Clément"/>
    <x v="17"/>
    <x v="0"/>
    <x v="9"/>
    <n v="90000"/>
  </r>
  <r>
    <s v="Maxime"/>
    <s v="Maxime"/>
    <x v="18"/>
    <x v="0"/>
    <x v="9"/>
    <n v="70000"/>
  </r>
  <r>
    <s v="Yanis"/>
    <s v="Yanis"/>
    <x v="19"/>
    <x v="0"/>
    <x v="9"/>
    <n v="70000"/>
  </r>
  <r>
    <s v="Maël"/>
    <s v="Maël"/>
    <x v="20"/>
    <x v="1"/>
    <x v="9"/>
    <n v="70000"/>
  </r>
  <r>
    <s v="Adam"/>
    <s v="Adam"/>
    <x v="21"/>
    <x v="1"/>
    <x v="9"/>
    <n v="80000"/>
  </r>
  <r>
    <s v="Thomas"/>
    <s v="Thomas"/>
    <x v="22"/>
    <x v="1"/>
    <x v="9"/>
    <n v="70000"/>
  </r>
  <r>
    <s v="Evan"/>
    <s v="Evan"/>
    <x v="23"/>
    <x v="1"/>
    <x v="9"/>
    <n v="70000"/>
  </r>
  <r>
    <s v="Paul"/>
    <s v="Paul"/>
    <x v="24"/>
    <x v="1"/>
    <x v="9"/>
    <n v="70000"/>
  </r>
  <r>
    <s v="Nolan"/>
    <s v="Nolan"/>
    <x v="25"/>
    <x v="1"/>
    <x v="9"/>
    <n v="75376.240556252509"/>
  </r>
  <r>
    <s v="Axel"/>
    <s v="Axel"/>
    <x v="26"/>
    <x v="1"/>
    <x v="9"/>
    <n v="70000"/>
  </r>
  <r>
    <s v="Antoine"/>
    <s v="Antoine"/>
    <x v="27"/>
    <x v="1"/>
    <x v="9"/>
    <n v="70000"/>
  </r>
  <r>
    <s v="Alexandre"/>
    <s v="Alexandre"/>
    <x v="28"/>
    <x v="1"/>
    <x v="9"/>
    <n v="70000"/>
  </r>
  <r>
    <s v="Noé"/>
    <s v="Noé"/>
    <x v="29"/>
    <x v="1"/>
    <x v="9"/>
    <n v="69600"/>
  </r>
  <r>
    <s v="Sacha"/>
    <s v="Sacha"/>
    <x v="30"/>
    <x v="1"/>
    <x v="9"/>
    <n v="75315.517067211113"/>
  </r>
  <r>
    <s v="Noa"/>
    <s v="Noa"/>
    <x v="31"/>
    <x v="2"/>
    <x v="9"/>
    <n v="80000"/>
  </r>
  <r>
    <s v="Baptiste"/>
    <s v="Baptiste"/>
    <x v="32"/>
    <x v="2"/>
    <x v="9"/>
    <n v="70000"/>
  </r>
  <r>
    <s v="Emma"/>
    <s v="Emma"/>
    <x v="33"/>
    <x v="2"/>
    <x v="9"/>
    <n v="100578.94736842105"/>
  </r>
  <r>
    <s v="Lea"/>
    <s v="Lea"/>
    <x v="34"/>
    <x v="2"/>
    <x v="9"/>
    <n v="70000"/>
  </r>
  <r>
    <s v="Chloé"/>
    <s v="Chloé"/>
    <x v="35"/>
    <x v="2"/>
    <x v="9"/>
    <n v="80000"/>
  </r>
  <r>
    <s v="Manon"/>
    <s v="Manon"/>
    <x v="36"/>
    <x v="2"/>
    <x v="9"/>
    <n v="70000"/>
  </r>
  <r>
    <s v="Ines"/>
    <s v="Ines"/>
    <x v="37"/>
    <x v="2"/>
    <x v="9"/>
    <n v="70000"/>
  </r>
  <r>
    <s v="Lola"/>
    <s v="Lola"/>
    <x v="38"/>
    <x v="2"/>
    <x v="9"/>
    <n v="70000"/>
  </r>
  <r>
    <s v="Jade"/>
    <s v="Jade"/>
    <x v="39"/>
    <x v="2"/>
    <x v="9"/>
    <n v="85000"/>
  </r>
  <r>
    <s v="Camille"/>
    <s v="Camille"/>
    <x v="40"/>
    <x v="2"/>
    <x v="9"/>
    <n v="63800"/>
  </r>
  <r>
    <s v="Sarah"/>
    <s v="Sarah"/>
    <x v="41"/>
    <x v="2"/>
    <x v="9"/>
    <n v="70000"/>
  </r>
  <r>
    <s v="Louise"/>
    <s v="Louise"/>
    <x v="42"/>
    <x v="2"/>
    <x v="9"/>
    <n v="76063.958166268989"/>
  </r>
  <r>
    <s v="Zoé"/>
    <s v="Zoé"/>
    <x v="43"/>
    <x v="2"/>
    <x v="9"/>
    <n v="70000"/>
  </r>
  <r>
    <s v="Lilou"/>
    <s v="Lilou"/>
    <x v="44"/>
    <x v="2"/>
    <x v="9"/>
    <n v="80000"/>
  </r>
  <r>
    <s v="Lena"/>
    <s v="Lena"/>
    <x v="45"/>
    <x v="2"/>
    <x v="9"/>
    <n v="90000"/>
  </r>
  <r>
    <s v="Maëlys"/>
    <s v="Maëlys"/>
    <x v="46"/>
    <x v="0"/>
    <x v="9"/>
    <n v="75000"/>
  </r>
  <r>
    <s v="Clara"/>
    <s v="Clara"/>
    <x v="47"/>
    <x v="0"/>
    <x v="9"/>
    <n v="70000"/>
  </r>
  <r>
    <s v="Eva"/>
    <s v="Eva"/>
    <x v="48"/>
    <x v="0"/>
    <x v="9"/>
    <n v="70000"/>
  </r>
  <r>
    <s v="Lina"/>
    <s v="Lina"/>
    <x v="49"/>
    <x v="0"/>
    <x v="9"/>
    <n v="80000"/>
  </r>
  <r>
    <s v="Anais"/>
    <s v="Anais"/>
    <x v="50"/>
    <x v="0"/>
    <x v="9"/>
    <n v="85000"/>
  </r>
  <r>
    <s v="Louna"/>
    <s v="Louna"/>
    <x v="51"/>
    <x v="0"/>
    <x v="9"/>
    <n v="75000"/>
  </r>
  <r>
    <s v="Romane"/>
    <s v="Romane"/>
    <x v="52"/>
    <x v="0"/>
    <x v="9"/>
    <n v="70000"/>
  </r>
  <r>
    <s v="Juliette"/>
    <s v="Juliette"/>
    <x v="53"/>
    <x v="0"/>
    <x v="9"/>
    <n v="70000"/>
  </r>
  <r>
    <s v="Lucie"/>
    <s v="Lucie"/>
    <x v="54"/>
    <x v="0"/>
    <x v="9"/>
    <n v="75009.489959740575"/>
  </r>
  <r>
    <s v="Ambre"/>
    <s v="Ambre"/>
    <x v="55"/>
    <x v="0"/>
    <x v="9"/>
    <n v="70000"/>
  </r>
  <r>
    <s v="Alice"/>
    <s v="Alice"/>
    <x v="56"/>
    <x v="0"/>
    <x v="9"/>
    <n v="70000"/>
  </r>
  <r>
    <s v="Lou"/>
    <s v="Lou"/>
    <x v="57"/>
    <x v="0"/>
    <x v="9"/>
    <n v="80000"/>
  </r>
  <r>
    <s v="Lisa"/>
    <s v="Lisa"/>
    <x v="58"/>
    <x v="0"/>
    <x v="9"/>
    <n v="85000"/>
  </r>
  <r>
    <s v="Clémence"/>
    <s v="Clémence"/>
    <x v="59"/>
    <x v="0"/>
    <x v="9"/>
    <n v="70000"/>
  </r>
  <r>
    <s v="Jeanne"/>
    <s v="Jeanne"/>
    <x v="60"/>
    <x v="0"/>
    <x v="9"/>
    <n v="70000"/>
  </r>
  <r>
    <s v="Louane"/>
    <s v="Louane"/>
    <x v="61"/>
    <x v="1"/>
    <x v="9"/>
    <n v="70000"/>
  </r>
  <r>
    <s v="Mathilde"/>
    <s v="Mathilde"/>
    <x v="62"/>
    <x v="1"/>
    <x v="9"/>
    <n v="70000"/>
  </r>
  <r>
    <s v="Océane"/>
    <s v="Océane"/>
    <x v="63"/>
    <x v="1"/>
    <x v="9"/>
    <n v="85000"/>
  </r>
  <r>
    <s v="Charlotte"/>
    <s v="Charlotte"/>
    <x v="64"/>
    <x v="1"/>
    <x v="9"/>
    <n v="80222.222222222219"/>
  </r>
  <r>
    <s v="Marie"/>
    <s v="Marie"/>
    <x v="65"/>
    <x v="1"/>
    <x v="9"/>
    <n v="70000"/>
  </r>
  <r>
    <s v="Nathan"/>
    <s v="Nathan"/>
    <x v="0"/>
    <x v="0"/>
    <x v="10"/>
    <n v="70000"/>
  </r>
  <r>
    <s v="Lucas"/>
    <s v="Lucas"/>
    <x v="1"/>
    <x v="0"/>
    <x v="10"/>
    <n v="70000"/>
  </r>
  <r>
    <s v="Enzo"/>
    <s v="Enzo"/>
    <x v="2"/>
    <x v="0"/>
    <x v="10"/>
    <n v="79285.71428571429"/>
  </r>
  <r>
    <s v="Leo"/>
    <s v="Leo"/>
    <x v="3"/>
    <x v="0"/>
    <x v="10"/>
    <n v="80400"/>
  </r>
  <r>
    <s v="Louis"/>
    <s v="Louis"/>
    <x v="4"/>
    <x v="0"/>
    <x v="10"/>
    <n v="86052.631578947359"/>
  </r>
  <r>
    <s v="Hugo"/>
    <s v="Hugo"/>
    <x v="5"/>
    <x v="0"/>
    <x v="10"/>
    <n v="94400"/>
  </r>
  <r>
    <s v="Gabriel"/>
    <s v="Gabriel"/>
    <x v="6"/>
    <x v="0"/>
    <x v="10"/>
    <n v="80000"/>
  </r>
  <r>
    <s v="Ethan"/>
    <s v="Ethan"/>
    <x v="7"/>
    <x v="0"/>
    <x v="10"/>
    <n v="81500"/>
  </r>
  <r>
    <s v="Mathis"/>
    <s v="Mathis"/>
    <x v="8"/>
    <x v="0"/>
    <x v="10"/>
    <n v="82375"/>
  </r>
  <r>
    <s v="Jules"/>
    <s v="Jules"/>
    <x v="9"/>
    <x v="0"/>
    <x v="10"/>
    <n v="85920"/>
  </r>
  <r>
    <s v="Raphaël"/>
    <s v="Raphaël"/>
    <x v="10"/>
    <x v="0"/>
    <x v="10"/>
    <n v="83000"/>
  </r>
  <r>
    <s v="Arthur"/>
    <s v="Arthur"/>
    <x v="11"/>
    <x v="0"/>
    <x v="10"/>
    <n v="70000"/>
  </r>
  <r>
    <s v="Tom"/>
    <s v="Tom"/>
    <x v="12"/>
    <x v="0"/>
    <x v="10"/>
    <n v="70000"/>
  </r>
  <r>
    <s v="Théo"/>
    <s v="Théo"/>
    <x v="13"/>
    <x v="0"/>
    <x v="10"/>
    <n v="70000"/>
  </r>
  <r>
    <s v="Noah"/>
    <s v="Noah"/>
    <x v="14"/>
    <x v="0"/>
    <x v="10"/>
    <n v="75000"/>
  </r>
  <r>
    <s v="Timéo"/>
    <s v="Timéo"/>
    <x v="15"/>
    <x v="0"/>
    <x v="10"/>
    <n v="75000"/>
  </r>
  <r>
    <s v="Matheo"/>
    <s v="Matheo"/>
    <x v="16"/>
    <x v="0"/>
    <x v="10"/>
    <n v="70000"/>
  </r>
  <r>
    <s v="Clément"/>
    <s v="Clément"/>
    <x v="17"/>
    <x v="0"/>
    <x v="10"/>
    <n v="90000"/>
  </r>
  <r>
    <s v="Maxime"/>
    <s v="Maxime"/>
    <x v="18"/>
    <x v="0"/>
    <x v="10"/>
    <n v="70000"/>
  </r>
  <r>
    <s v="Yanis"/>
    <s v="Yanis"/>
    <x v="19"/>
    <x v="0"/>
    <x v="10"/>
    <n v="70000"/>
  </r>
  <r>
    <s v="Maël"/>
    <s v="Maël"/>
    <x v="20"/>
    <x v="1"/>
    <x v="10"/>
    <n v="70000"/>
  </r>
  <r>
    <s v="Adam"/>
    <s v="Adam"/>
    <x v="21"/>
    <x v="1"/>
    <x v="10"/>
    <n v="80000"/>
  </r>
  <r>
    <s v="Thomas"/>
    <s v="Thomas"/>
    <x v="22"/>
    <x v="1"/>
    <x v="10"/>
    <n v="70000"/>
  </r>
  <r>
    <s v="Evan"/>
    <s v="Evan"/>
    <x v="23"/>
    <x v="1"/>
    <x v="10"/>
    <n v="70000"/>
  </r>
  <r>
    <s v="Paul"/>
    <s v="Paul"/>
    <x v="24"/>
    <x v="1"/>
    <x v="10"/>
    <n v="70000"/>
  </r>
  <r>
    <s v="Nolan"/>
    <s v="Nolan"/>
    <x v="25"/>
    <x v="1"/>
    <x v="10"/>
    <n v="76234"/>
  </r>
  <r>
    <s v="Axel"/>
    <s v="Axel"/>
    <x v="26"/>
    <x v="1"/>
    <x v="10"/>
    <n v="70000"/>
  </r>
  <r>
    <s v="Antoine"/>
    <s v="Antoine"/>
    <x v="27"/>
    <x v="1"/>
    <x v="10"/>
    <n v="70000"/>
  </r>
  <r>
    <s v="Alexandre"/>
    <s v="Alexandre"/>
    <x v="28"/>
    <x v="1"/>
    <x v="10"/>
    <n v="70000"/>
  </r>
  <r>
    <s v="Noé"/>
    <s v="Noé"/>
    <x v="29"/>
    <x v="1"/>
    <x v="10"/>
    <n v="69600"/>
  </r>
  <r>
    <s v="Sacha"/>
    <s v="Sacha"/>
    <x v="30"/>
    <x v="1"/>
    <x v="10"/>
    <n v="76234"/>
  </r>
  <r>
    <s v="Noa"/>
    <s v="Noa"/>
    <x v="31"/>
    <x v="2"/>
    <x v="10"/>
    <n v="80000"/>
  </r>
  <r>
    <s v="Baptiste"/>
    <s v="Baptiste"/>
    <x v="32"/>
    <x v="2"/>
    <x v="10"/>
    <n v="70000"/>
  </r>
  <r>
    <s v="Emma"/>
    <s v="Emma"/>
    <x v="33"/>
    <x v="2"/>
    <x v="10"/>
    <n v="108347.36842105264"/>
  </r>
  <r>
    <s v="Lea"/>
    <s v="Lea"/>
    <x v="34"/>
    <x v="2"/>
    <x v="10"/>
    <n v="70000"/>
  </r>
  <r>
    <s v="Chloé"/>
    <s v="Chloé"/>
    <x v="35"/>
    <x v="2"/>
    <x v="10"/>
    <n v="80000"/>
  </r>
  <r>
    <s v="Manon"/>
    <s v="Manon"/>
    <x v="36"/>
    <x v="2"/>
    <x v="10"/>
    <n v="70000"/>
  </r>
  <r>
    <s v="Ines"/>
    <s v="Ines"/>
    <x v="37"/>
    <x v="2"/>
    <x v="10"/>
    <n v="70000"/>
  </r>
  <r>
    <s v="Lola"/>
    <s v="Lola"/>
    <x v="38"/>
    <x v="2"/>
    <x v="10"/>
    <n v="70000"/>
  </r>
  <r>
    <s v="Jade"/>
    <s v="Jade"/>
    <x v="39"/>
    <x v="2"/>
    <x v="10"/>
    <n v="85000"/>
  </r>
  <r>
    <s v="Camille"/>
    <s v="Camille"/>
    <x v="40"/>
    <x v="2"/>
    <x v="10"/>
    <n v="63800"/>
  </r>
  <r>
    <s v="Sarah"/>
    <s v="Sarah"/>
    <x v="41"/>
    <x v="2"/>
    <x v="10"/>
    <n v="70000"/>
  </r>
  <r>
    <s v="Louise"/>
    <s v="Louise"/>
    <x v="42"/>
    <x v="2"/>
    <x v="10"/>
    <n v="76234"/>
  </r>
  <r>
    <s v="Zoé"/>
    <s v="Zoé"/>
    <x v="43"/>
    <x v="2"/>
    <x v="10"/>
    <n v="70000"/>
  </r>
  <r>
    <s v="Lilou"/>
    <s v="Lilou"/>
    <x v="44"/>
    <x v="2"/>
    <x v="10"/>
    <n v="80000"/>
  </r>
  <r>
    <s v="Lena"/>
    <s v="Lena"/>
    <x v="45"/>
    <x v="2"/>
    <x v="10"/>
    <n v="90000"/>
  </r>
  <r>
    <s v="Maëlys"/>
    <s v="Maëlys"/>
    <x v="46"/>
    <x v="0"/>
    <x v="10"/>
    <n v="75000"/>
  </r>
  <r>
    <s v="Clara"/>
    <s v="Clara"/>
    <x v="47"/>
    <x v="0"/>
    <x v="10"/>
    <n v="70000"/>
  </r>
  <r>
    <s v="Eva"/>
    <s v="Eva"/>
    <x v="48"/>
    <x v="0"/>
    <x v="10"/>
    <n v="70000"/>
  </r>
  <r>
    <s v="Lina"/>
    <s v="Lina"/>
    <x v="49"/>
    <x v="0"/>
    <x v="10"/>
    <n v="80000"/>
  </r>
  <r>
    <s v="Anais"/>
    <s v="Anais"/>
    <x v="50"/>
    <x v="0"/>
    <x v="10"/>
    <n v="85000"/>
  </r>
  <r>
    <s v="Louna"/>
    <s v="Louna"/>
    <x v="51"/>
    <x v="0"/>
    <x v="10"/>
    <n v="75000"/>
  </r>
  <r>
    <s v="Romane"/>
    <s v="Romane"/>
    <x v="52"/>
    <x v="0"/>
    <x v="10"/>
    <n v="70000"/>
  </r>
  <r>
    <s v="Juliette"/>
    <s v="Juliette"/>
    <x v="53"/>
    <x v="0"/>
    <x v="10"/>
    <n v="70000"/>
  </r>
  <r>
    <s v="Lucie"/>
    <s v="Lucie"/>
    <x v="54"/>
    <x v="0"/>
    <x v="10"/>
    <n v="76234"/>
  </r>
  <r>
    <s v="Ambre"/>
    <s v="Ambre"/>
    <x v="55"/>
    <x v="0"/>
    <x v="10"/>
    <n v="70000"/>
  </r>
  <r>
    <s v="Alice"/>
    <s v="Alice"/>
    <x v="56"/>
    <x v="0"/>
    <x v="10"/>
    <n v="70000"/>
  </r>
  <r>
    <s v="Lou"/>
    <s v="Lou"/>
    <x v="57"/>
    <x v="0"/>
    <x v="10"/>
    <n v="80000"/>
  </r>
  <r>
    <s v="Lisa"/>
    <s v="Lisa"/>
    <x v="58"/>
    <x v="0"/>
    <x v="10"/>
    <n v="85000"/>
  </r>
  <r>
    <s v="Clémence"/>
    <s v="Clémence"/>
    <x v="59"/>
    <x v="0"/>
    <x v="10"/>
    <n v="70000"/>
  </r>
  <r>
    <s v="Jeanne"/>
    <s v="Jeanne"/>
    <x v="60"/>
    <x v="0"/>
    <x v="10"/>
    <n v="70000"/>
  </r>
  <r>
    <s v="Louane"/>
    <s v="Louane"/>
    <x v="61"/>
    <x v="1"/>
    <x v="10"/>
    <n v="70000"/>
  </r>
  <r>
    <s v="Mathilde"/>
    <s v="Mathilde"/>
    <x v="62"/>
    <x v="1"/>
    <x v="10"/>
    <n v="70000"/>
  </r>
  <r>
    <s v="Océane"/>
    <s v="Océane"/>
    <x v="63"/>
    <x v="1"/>
    <x v="10"/>
    <n v="85000"/>
  </r>
  <r>
    <s v="Charlotte"/>
    <s v="Charlotte"/>
    <x v="64"/>
    <x v="1"/>
    <x v="10"/>
    <n v="84000"/>
  </r>
  <r>
    <s v="Marie"/>
    <s v="Marie"/>
    <x v="65"/>
    <x v="1"/>
    <x v="10"/>
    <n v="70000"/>
  </r>
  <r>
    <s v="Nathan"/>
    <s v="Nathan"/>
    <x v="0"/>
    <x v="0"/>
    <x v="11"/>
    <n v="70000"/>
  </r>
  <r>
    <s v="Lucas"/>
    <s v="Lucas"/>
    <x v="1"/>
    <x v="0"/>
    <x v="11"/>
    <n v="70000"/>
  </r>
  <r>
    <s v="Enzo"/>
    <s v="Enzo"/>
    <x v="2"/>
    <x v="0"/>
    <x v="11"/>
    <n v="85000"/>
  </r>
  <r>
    <s v="Leo"/>
    <s v="Leo"/>
    <x v="3"/>
    <x v="0"/>
    <x v="11"/>
    <n v="85000"/>
  </r>
  <r>
    <s v="Louis"/>
    <s v="Louis"/>
    <x v="4"/>
    <x v="0"/>
    <x v="11"/>
    <n v="90789.473684210519"/>
  </r>
  <r>
    <s v="Hugo"/>
    <s v="Hugo"/>
    <x v="5"/>
    <x v="0"/>
    <x v="11"/>
    <n v="98133.333333333343"/>
  </r>
  <r>
    <s v="Gabriel"/>
    <s v="Gabriel"/>
    <x v="6"/>
    <x v="0"/>
    <x v="11"/>
    <n v="80000"/>
  </r>
  <r>
    <s v="Ethan"/>
    <s v="Ethan"/>
    <x v="7"/>
    <x v="0"/>
    <x v="11"/>
    <n v="85750"/>
  </r>
  <r>
    <s v="Mathis"/>
    <s v="Mathis"/>
    <x v="8"/>
    <x v="0"/>
    <x v="11"/>
    <n v="87437.5"/>
  </r>
  <r>
    <s v="Jules"/>
    <s v="Jules"/>
    <x v="9"/>
    <x v="0"/>
    <x v="11"/>
    <n v="89440"/>
  </r>
  <r>
    <s v="Raphaël"/>
    <s v="Raphaël"/>
    <x v="10"/>
    <x v="0"/>
    <x v="11"/>
    <n v="83000"/>
  </r>
  <r>
    <s v="Arthur"/>
    <s v="Arthur"/>
    <x v="11"/>
    <x v="0"/>
    <x v="11"/>
    <n v="70000"/>
  </r>
  <r>
    <s v="Tom"/>
    <s v="Tom"/>
    <x v="12"/>
    <x v="0"/>
    <x v="11"/>
    <n v="70000"/>
  </r>
  <r>
    <s v="Théo"/>
    <s v="Théo"/>
    <x v="13"/>
    <x v="0"/>
    <x v="11"/>
    <n v="70000"/>
  </r>
  <r>
    <s v="Noah"/>
    <s v="Noah"/>
    <x v="14"/>
    <x v="0"/>
    <x v="11"/>
    <n v="75000"/>
  </r>
  <r>
    <s v="Timéo"/>
    <s v="Timéo"/>
    <x v="15"/>
    <x v="0"/>
    <x v="11"/>
    <n v="75000"/>
  </r>
  <r>
    <s v="Matheo"/>
    <s v="Matheo"/>
    <x v="16"/>
    <x v="0"/>
    <x v="11"/>
    <n v="70000"/>
  </r>
  <r>
    <s v="Clément"/>
    <s v="Clément"/>
    <x v="17"/>
    <x v="0"/>
    <x v="11"/>
    <n v="90000"/>
  </r>
  <r>
    <s v="Maxime"/>
    <s v="Maxime"/>
    <x v="18"/>
    <x v="0"/>
    <x v="11"/>
    <n v="70000"/>
  </r>
  <r>
    <s v="Yanis"/>
    <s v="Yanis"/>
    <x v="19"/>
    <x v="0"/>
    <x v="11"/>
    <n v="70000"/>
  </r>
  <r>
    <s v="Maël"/>
    <s v="Maël"/>
    <x v="20"/>
    <x v="1"/>
    <x v="11"/>
    <n v="70000"/>
  </r>
  <r>
    <s v="Adam"/>
    <s v="Adam"/>
    <x v="21"/>
    <x v="1"/>
    <x v="11"/>
    <n v="80000"/>
  </r>
  <r>
    <s v="Thomas"/>
    <s v="Thomas"/>
    <x v="22"/>
    <x v="1"/>
    <x v="11"/>
    <n v="70000"/>
  </r>
  <r>
    <s v="Evan"/>
    <s v="Evan"/>
    <x v="23"/>
    <x v="1"/>
    <x v="11"/>
    <n v="70000"/>
  </r>
  <r>
    <s v="Paul"/>
    <s v="Paul"/>
    <x v="24"/>
    <x v="1"/>
    <x v="11"/>
    <n v="70000"/>
  </r>
  <r>
    <s v="Nolan"/>
    <s v="Nolan"/>
    <x v="25"/>
    <x v="1"/>
    <x v="11"/>
    <n v="76234"/>
  </r>
  <r>
    <s v="Axel"/>
    <s v="Axel"/>
    <x v="26"/>
    <x v="1"/>
    <x v="11"/>
    <n v="70000"/>
  </r>
  <r>
    <s v="Antoine"/>
    <s v="Antoine"/>
    <x v="27"/>
    <x v="1"/>
    <x v="11"/>
    <n v="70000"/>
  </r>
  <r>
    <s v="Alexandre"/>
    <s v="Alexandre"/>
    <x v="28"/>
    <x v="1"/>
    <x v="11"/>
    <n v="70000"/>
  </r>
  <r>
    <s v="Noé"/>
    <s v="Noé"/>
    <x v="29"/>
    <x v="1"/>
    <x v="11"/>
    <n v="69600"/>
  </r>
  <r>
    <s v="Sacha"/>
    <s v="Sacha"/>
    <x v="30"/>
    <x v="1"/>
    <x v="11"/>
    <n v="76234"/>
  </r>
  <r>
    <s v="Noa"/>
    <s v="Noa"/>
    <x v="31"/>
    <x v="2"/>
    <x v="11"/>
    <n v="80000"/>
  </r>
  <r>
    <s v="Baptiste"/>
    <s v="Baptiste"/>
    <x v="32"/>
    <x v="2"/>
    <x v="11"/>
    <n v="70000"/>
  </r>
  <r>
    <s v="Emma"/>
    <s v="Emma"/>
    <x v="33"/>
    <x v="2"/>
    <x v="11"/>
    <n v="116115.78947368421"/>
  </r>
  <r>
    <s v="Lea"/>
    <s v="Lea"/>
    <x v="34"/>
    <x v="2"/>
    <x v="11"/>
    <n v="70000"/>
  </r>
  <r>
    <s v="Chloé"/>
    <s v="Chloé"/>
    <x v="35"/>
    <x v="2"/>
    <x v="11"/>
    <n v="80000"/>
  </r>
  <r>
    <s v="Manon"/>
    <s v="Manon"/>
    <x v="36"/>
    <x v="2"/>
    <x v="11"/>
    <n v="70000"/>
  </r>
  <r>
    <s v="Ines"/>
    <s v="Ines"/>
    <x v="37"/>
    <x v="2"/>
    <x v="11"/>
    <n v="70000"/>
  </r>
  <r>
    <s v="Lola"/>
    <s v="Lola"/>
    <x v="38"/>
    <x v="2"/>
    <x v="11"/>
    <n v="70000"/>
  </r>
  <r>
    <s v="Jade"/>
    <s v="Jade"/>
    <x v="39"/>
    <x v="2"/>
    <x v="11"/>
    <n v="85000"/>
  </r>
  <r>
    <s v="Camille"/>
    <s v="Camille"/>
    <x v="40"/>
    <x v="2"/>
    <x v="11"/>
    <n v="63800"/>
  </r>
  <r>
    <s v="Sarah"/>
    <s v="Sarah"/>
    <x v="41"/>
    <x v="2"/>
    <x v="11"/>
    <n v="70000"/>
  </r>
  <r>
    <s v="Louise"/>
    <s v="Louise"/>
    <x v="42"/>
    <x v="2"/>
    <x v="11"/>
    <n v="76234"/>
  </r>
  <r>
    <s v="Zoé"/>
    <s v="Zoé"/>
    <x v="43"/>
    <x v="2"/>
    <x v="11"/>
    <n v="70000"/>
  </r>
  <r>
    <s v="Lilou"/>
    <s v="Lilou"/>
    <x v="44"/>
    <x v="2"/>
    <x v="11"/>
    <n v="80000"/>
  </r>
  <r>
    <s v="Lena"/>
    <s v="Lena"/>
    <x v="45"/>
    <x v="2"/>
    <x v="11"/>
    <n v="90000"/>
  </r>
  <r>
    <s v="Maëlys"/>
    <s v="Maëlys"/>
    <x v="46"/>
    <x v="0"/>
    <x v="11"/>
    <n v="75000"/>
  </r>
  <r>
    <s v="Clara"/>
    <s v="Clara"/>
    <x v="47"/>
    <x v="0"/>
    <x v="11"/>
    <n v="70000"/>
  </r>
  <r>
    <s v="Eva"/>
    <s v="Eva"/>
    <x v="48"/>
    <x v="0"/>
    <x v="11"/>
    <n v="70000"/>
  </r>
  <r>
    <s v="Lina"/>
    <s v="Lina"/>
    <x v="49"/>
    <x v="0"/>
    <x v="11"/>
    <n v="80000"/>
  </r>
  <r>
    <s v="Anais"/>
    <s v="Anais"/>
    <x v="50"/>
    <x v="0"/>
    <x v="11"/>
    <n v="85000"/>
  </r>
  <r>
    <s v="Louna"/>
    <s v="Louna"/>
    <x v="51"/>
    <x v="0"/>
    <x v="11"/>
    <n v="75000"/>
  </r>
  <r>
    <s v="Romane"/>
    <s v="Romane"/>
    <x v="52"/>
    <x v="0"/>
    <x v="11"/>
    <n v="70000"/>
  </r>
  <r>
    <s v="Juliette"/>
    <s v="Juliette"/>
    <x v="53"/>
    <x v="0"/>
    <x v="11"/>
    <n v="70000"/>
  </r>
  <r>
    <s v="Lucie"/>
    <s v="Lucie"/>
    <x v="54"/>
    <x v="0"/>
    <x v="11"/>
    <n v="76234"/>
  </r>
  <r>
    <s v="Ambre"/>
    <s v="Ambre"/>
    <x v="55"/>
    <x v="0"/>
    <x v="11"/>
    <n v="70000"/>
  </r>
  <r>
    <s v="Alice"/>
    <s v="Alice"/>
    <x v="56"/>
    <x v="0"/>
    <x v="11"/>
    <n v="70000"/>
  </r>
  <r>
    <s v="Lou"/>
    <s v="Lou"/>
    <x v="57"/>
    <x v="0"/>
    <x v="11"/>
    <n v="80000"/>
  </r>
  <r>
    <s v="Lisa"/>
    <s v="Lisa"/>
    <x v="58"/>
    <x v="0"/>
    <x v="11"/>
    <n v="85000"/>
  </r>
  <r>
    <s v="Clémence"/>
    <s v="Clémence"/>
    <x v="59"/>
    <x v="0"/>
    <x v="11"/>
    <n v="70000"/>
  </r>
  <r>
    <s v="Jeanne"/>
    <s v="Jeanne"/>
    <x v="60"/>
    <x v="0"/>
    <x v="11"/>
    <n v="70000"/>
  </r>
  <r>
    <s v="Louane"/>
    <s v="Louane"/>
    <x v="61"/>
    <x v="1"/>
    <x v="11"/>
    <n v="70000"/>
  </r>
  <r>
    <s v="Mathilde"/>
    <s v="Mathilde"/>
    <x v="62"/>
    <x v="1"/>
    <x v="11"/>
    <n v="70000"/>
  </r>
  <r>
    <s v="Océane"/>
    <s v="Océane"/>
    <x v="63"/>
    <x v="1"/>
    <x v="11"/>
    <n v="85000"/>
  </r>
  <r>
    <s v="Charlotte"/>
    <s v="Charlotte"/>
    <x v="64"/>
    <x v="1"/>
    <x v="11"/>
    <n v="84000"/>
  </r>
  <r>
    <s v="Marie"/>
    <s v="Marie"/>
    <x v="65"/>
    <x v="1"/>
    <x v="11"/>
    <n v="70000"/>
  </r>
  <r>
    <s v="Nathan"/>
    <s v="Nathan"/>
    <x v="0"/>
    <x v="0"/>
    <x v="12"/>
    <n v="70000"/>
  </r>
  <r>
    <s v="Lucas"/>
    <s v="Lucas"/>
    <x v="1"/>
    <x v="0"/>
    <x v="12"/>
    <n v="70000"/>
  </r>
  <r>
    <s v="Enzo"/>
    <s v="Enzo"/>
    <x v="2"/>
    <x v="0"/>
    <x v="12"/>
    <n v="85000"/>
  </r>
  <r>
    <s v="Leo"/>
    <s v="Leo"/>
    <x v="3"/>
    <x v="0"/>
    <x v="12"/>
    <n v="85000"/>
  </r>
  <r>
    <s v="Louis"/>
    <s v="Louis"/>
    <x v="4"/>
    <x v="0"/>
    <x v="12"/>
    <n v="95526.31578947368"/>
  </r>
  <r>
    <s v="Hugo"/>
    <s v="Hugo"/>
    <x v="5"/>
    <x v="0"/>
    <x v="12"/>
    <n v="100000"/>
  </r>
  <r>
    <s v="Gabriel"/>
    <s v="Gabriel"/>
    <x v="6"/>
    <x v="0"/>
    <x v="12"/>
    <n v="80000"/>
  </r>
  <r>
    <s v="Ethan"/>
    <s v="Ethan"/>
    <x v="7"/>
    <x v="0"/>
    <x v="12"/>
    <n v="90000"/>
  </r>
  <r>
    <s v="Mathis"/>
    <s v="Mathis"/>
    <x v="8"/>
    <x v="0"/>
    <x v="12"/>
    <n v="92500"/>
  </r>
  <r>
    <s v="Jules"/>
    <s v="Jules"/>
    <x v="9"/>
    <x v="0"/>
    <x v="12"/>
    <n v="92960"/>
  </r>
  <r>
    <s v="Raphaël"/>
    <s v="Raphaël"/>
    <x v="10"/>
    <x v="0"/>
    <x v="12"/>
    <n v="83000"/>
  </r>
  <r>
    <s v="Arthur"/>
    <s v="Arthur"/>
    <x v="11"/>
    <x v="0"/>
    <x v="12"/>
    <n v="70000"/>
  </r>
  <r>
    <s v="Tom"/>
    <s v="Tom"/>
    <x v="12"/>
    <x v="0"/>
    <x v="12"/>
    <n v="70000"/>
  </r>
  <r>
    <s v="Théo"/>
    <s v="Théo"/>
    <x v="13"/>
    <x v="0"/>
    <x v="12"/>
    <n v="70000"/>
  </r>
  <r>
    <s v="Noah"/>
    <s v="Noah"/>
    <x v="14"/>
    <x v="0"/>
    <x v="12"/>
    <n v="75000"/>
  </r>
  <r>
    <s v="Timéo"/>
    <s v="Timéo"/>
    <x v="15"/>
    <x v="0"/>
    <x v="12"/>
    <n v="75000"/>
  </r>
  <r>
    <s v="Matheo"/>
    <s v="Matheo"/>
    <x v="16"/>
    <x v="0"/>
    <x v="12"/>
    <n v="70000"/>
  </r>
  <r>
    <s v="Clément"/>
    <s v="Clément"/>
    <x v="17"/>
    <x v="0"/>
    <x v="12"/>
    <n v="90000"/>
  </r>
  <r>
    <s v="Maxime"/>
    <s v="Maxime"/>
    <x v="18"/>
    <x v="0"/>
    <x v="12"/>
    <n v="70000"/>
  </r>
  <r>
    <s v="Yanis"/>
    <s v="Yanis"/>
    <x v="19"/>
    <x v="0"/>
    <x v="12"/>
    <n v="70000"/>
  </r>
  <r>
    <s v="Maël"/>
    <s v="Maël"/>
    <x v="20"/>
    <x v="1"/>
    <x v="12"/>
    <n v="70000"/>
  </r>
  <r>
    <s v="Adam"/>
    <s v="Adam"/>
    <x v="21"/>
    <x v="1"/>
    <x v="12"/>
    <n v="80000"/>
  </r>
  <r>
    <s v="Thomas"/>
    <s v="Thomas"/>
    <x v="22"/>
    <x v="1"/>
    <x v="12"/>
    <n v="70000"/>
  </r>
  <r>
    <s v="Evan"/>
    <s v="Evan"/>
    <x v="23"/>
    <x v="1"/>
    <x v="12"/>
    <n v="70000"/>
  </r>
  <r>
    <s v="Paul"/>
    <s v="Paul"/>
    <x v="24"/>
    <x v="1"/>
    <x v="12"/>
    <n v="70000"/>
  </r>
  <r>
    <s v="Nolan"/>
    <s v="Nolan"/>
    <x v="25"/>
    <x v="1"/>
    <x v="12"/>
    <n v="76234"/>
  </r>
  <r>
    <s v="Axel"/>
    <s v="Axel"/>
    <x v="26"/>
    <x v="1"/>
    <x v="12"/>
    <n v="70000"/>
  </r>
  <r>
    <s v="Antoine"/>
    <s v="Antoine"/>
    <x v="27"/>
    <x v="1"/>
    <x v="12"/>
    <n v="70000"/>
  </r>
  <r>
    <s v="Alexandre"/>
    <s v="Alexandre"/>
    <x v="28"/>
    <x v="1"/>
    <x v="12"/>
    <n v="70000"/>
  </r>
  <r>
    <s v="Noé"/>
    <s v="Noé"/>
    <x v="29"/>
    <x v="1"/>
    <x v="12"/>
    <n v="69600"/>
  </r>
  <r>
    <s v="Sacha"/>
    <s v="Sacha"/>
    <x v="30"/>
    <x v="1"/>
    <x v="12"/>
    <n v="76234"/>
  </r>
  <r>
    <s v="Noa"/>
    <s v="Noa"/>
    <x v="31"/>
    <x v="2"/>
    <x v="12"/>
    <n v="80000"/>
  </r>
  <r>
    <s v="Baptiste"/>
    <s v="Baptiste"/>
    <x v="32"/>
    <x v="2"/>
    <x v="12"/>
    <n v="70000"/>
  </r>
  <r>
    <s v="Emma"/>
    <s v="Emma"/>
    <x v="33"/>
    <x v="2"/>
    <x v="12"/>
    <n v="120000"/>
  </r>
  <r>
    <s v="Lea"/>
    <s v="Lea"/>
    <x v="34"/>
    <x v="2"/>
    <x v="12"/>
    <n v="70000"/>
  </r>
  <r>
    <s v="Chloé"/>
    <s v="Chloé"/>
    <x v="35"/>
    <x v="2"/>
    <x v="12"/>
    <n v="80000"/>
  </r>
  <r>
    <s v="Manon"/>
    <s v="Manon"/>
    <x v="36"/>
    <x v="2"/>
    <x v="12"/>
    <n v="70000"/>
  </r>
  <r>
    <s v="Ines"/>
    <s v="Ines"/>
    <x v="37"/>
    <x v="2"/>
    <x v="12"/>
    <n v="70000"/>
  </r>
  <r>
    <s v="Lola"/>
    <s v="Lola"/>
    <x v="38"/>
    <x v="2"/>
    <x v="12"/>
    <n v="70000"/>
  </r>
  <r>
    <s v="Jade"/>
    <s v="Jade"/>
    <x v="39"/>
    <x v="2"/>
    <x v="12"/>
    <n v="85000"/>
  </r>
  <r>
    <s v="Camille"/>
    <s v="Camille"/>
    <x v="40"/>
    <x v="2"/>
    <x v="12"/>
    <n v="63800"/>
  </r>
  <r>
    <s v="Sarah"/>
    <s v="Sarah"/>
    <x v="41"/>
    <x v="2"/>
    <x v="12"/>
    <n v="70000"/>
  </r>
  <r>
    <s v="Louise"/>
    <s v="Louise"/>
    <x v="42"/>
    <x v="2"/>
    <x v="12"/>
    <n v="76234"/>
  </r>
  <r>
    <s v="Zoé"/>
    <s v="Zoé"/>
    <x v="43"/>
    <x v="2"/>
    <x v="12"/>
    <n v="70000"/>
  </r>
  <r>
    <s v="Lilou"/>
    <s v="Lilou"/>
    <x v="44"/>
    <x v="2"/>
    <x v="12"/>
    <n v="80000"/>
  </r>
  <r>
    <s v="Lena"/>
    <s v="Lena"/>
    <x v="45"/>
    <x v="2"/>
    <x v="12"/>
    <n v="90000"/>
  </r>
  <r>
    <s v="Maëlys"/>
    <s v="Maëlys"/>
    <x v="46"/>
    <x v="0"/>
    <x v="12"/>
    <n v="75000"/>
  </r>
  <r>
    <s v="Clara"/>
    <s v="Clara"/>
    <x v="47"/>
    <x v="0"/>
    <x v="12"/>
    <n v="70000"/>
  </r>
  <r>
    <s v="Eva"/>
    <s v="Eva"/>
    <x v="48"/>
    <x v="0"/>
    <x v="12"/>
    <n v="70000"/>
  </r>
  <r>
    <s v="Lina"/>
    <s v="Lina"/>
    <x v="49"/>
    <x v="0"/>
    <x v="12"/>
    <n v="80000"/>
  </r>
  <r>
    <s v="Anais"/>
    <s v="Anais"/>
    <x v="50"/>
    <x v="0"/>
    <x v="12"/>
    <n v="85000"/>
  </r>
  <r>
    <s v="Louna"/>
    <s v="Louna"/>
    <x v="51"/>
    <x v="0"/>
    <x v="12"/>
    <n v="75000"/>
  </r>
  <r>
    <s v="Romane"/>
    <s v="Romane"/>
    <x v="52"/>
    <x v="0"/>
    <x v="12"/>
    <n v="70000"/>
  </r>
  <r>
    <s v="Juliette"/>
    <s v="Juliette"/>
    <x v="53"/>
    <x v="0"/>
    <x v="12"/>
    <n v="70000"/>
  </r>
  <r>
    <s v="Lucie"/>
    <s v="Lucie"/>
    <x v="54"/>
    <x v="0"/>
    <x v="12"/>
    <n v="76234"/>
  </r>
  <r>
    <s v="Ambre"/>
    <s v="Ambre"/>
    <x v="55"/>
    <x v="0"/>
    <x v="12"/>
    <n v="70000"/>
  </r>
  <r>
    <s v="Alice"/>
    <s v="Alice"/>
    <x v="56"/>
    <x v="0"/>
    <x v="12"/>
    <n v="70000"/>
  </r>
  <r>
    <s v="Lou"/>
    <s v="Lou"/>
    <x v="57"/>
    <x v="0"/>
    <x v="12"/>
    <n v="80000"/>
  </r>
  <r>
    <s v="Lisa"/>
    <s v="Lisa"/>
    <x v="58"/>
    <x v="0"/>
    <x v="12"/>
    <n v="85000"/>
  </r>
  <r>
    <s v="Clémence"/>
    <s v="Clémence"/>
    <x v="59"/>
    <x v="0"/>
    <x v="12"/>
    <n v="70000"/>
  </r>
  <r>
    <s v="Jeanne"/>
    <s v="Jeanne"/>
    <x v="60"/>
    <x v="0"/>
    <x v="12"/>
    <n v="70000"/>
  </r>
  <r>
    <s v="Louane"/>
    <s v="Louane"/>
    <x v="61"/>
    <x v="1"/>
    <x v="12"/>
    <n v="70000"/>
  </r>
  <r>
    <s v="Mathilde"/>
    <s v="Mathilde"/>
    <x v="62"/>
    <x v="1"/>
    <x v="12"/>
    <n v="70000"/>
  </r>
  <r>
    <s v="Océane"/>
    <s v="Océane"/>
    <x v="63"/>
    <x v="1"/>
    <x v="12"/>
    <n v="85000"/>
  </r>
  <r>
    <s v="Charlotte"/>
    <s v="Charlotte"/>
    <x v="64"/>
    <x v="1"/>
    <x v="12"/>
    <n v="84000"/>
  </r>
  <r>
    <s v="Marie"/>
    <s v="Marie"/>
    <x v="65"/>
    <x v="1"/>
    <x v="12"/>
    <n v="70000"/>
  </r>
  <r>
    <s v="Nathan"/>
    <s v="Nathan"/>
    <x v="0"/>
    <x v="0"/>
    <x v="13"/>
    <n v="70000"/>
  </r>
  <r>
    <s v="Lucas"/>
    <s v="Lucas"/>
    <x v="1"/>
    <x v="0"/>
    <x v="13"/>
    <n v="70000"/>
  </r>
  <r>
    <s v="Enzo"/>
    <s v="Enzo"/>
    <x v="2"/>
    <x v="0"/>
    <x v="13"/>
    <n v="85000"/>
  </r>
  <r>
    <s v="Leo"/>
    <s v="Leo"/>
    <x v="3"/>
    <x v="0"/>
    <x v="13"/>
    <n v="85000"/>
  </r>
  <r>
    <s v="Louis"/>
    <s v="Louis"/>
    <x v="4"/>
    <x v="0"/>
    <x v="13"/>
    <n v="100263.15789473684"/>
  </r>
  <r>
    <s v="Hugo"/>
    <s v="Hugo"/>
    <x v="5"/>
    <x v="0"/>
    <x v="13"/>
    <n v="100000"/>
  </r>
  <r>
    <s v="Gabriel"/>
    <s v="Gabriel"/>
    <x v="6"/>
    <x v="0"/>
    <x v="13"/>
    <n v="80000"/>
  </r>
  <r>
    <s v="Ethan"/>
    <s v="Ethan"/>
    <x v="7"/>
    <x v="0"/>
    <x v="13"/>
    <n v="90000"/>
  </r>
  <r>
    <s v="Mathis"/>
    <s v="Mathis"/>
    <x v="8"/>
    <x v="0"/>
    <x v="13"/>
    <n v="92500"/>
  </r>
  <r>
    <s v="Jules"/>
    <s v="Jules"/>
    <x v="9"/>
    <x v="0"/>
    <x v="13"/>
    <n v="96480"/>
  </r>
  <r>
    <s v="Raphaël"/>
    <s v="Raphaël"/>
    <x v="10"/>
    <x v="0"/>
    <x v="13"/>
    <n v="83000"/>
  </r>
  <r>
    <s v="Arthur"/>
    <s v="Arthur"/>
    <x v="11"/>
    <x v="0"/>
    <x v="13"/>
    <n v="70000"/>
  </r>
  <r>
    <s v="Tom"/>
    <s v="Tom"/>
    <x v="12"/>
    <x v="0"/>
    <x v="13"/>
    <n v="70000"/>
  </r>
  <r>
    <s v="Théo"/>
    <s v="Théo"/>
    <x v="13"/>
    <x v="0"/>
    <x v="13"/>
    <n v="70000"/>
  </r>
  <r>
    <s v="Noah"/>
    <s v="Noah"/>
    <x v="14"/>
    <x v="0"/>
    <x v="13"/>
    <n v="75000"/>
  </r>
  <r>
    <s v="Timéo"/>
    <s v="Timéo"/>
    <x v="15"/>
    <x v="0"/>
    <x v="13"/>
    <n v="75000"/>
  </r>
  <r>
    <s v="Matheo"/>
    <s v="Matheo"/>
    <x v="16"/>
    <x v="0"/>
    <x v="13"/>
    <n v="70000"/>
  </r>
  <r>
    <s v="Clément"/>
    <s v="Clément"/>
    <x v="17"/>
    <x v="0"/>
    <x v="13"/>
    <n v="90000"/>
  </r>
  <r>
    <s v="Maxime"/>
    <s v="Maxime"/>
    <x v="18"/>
    <x v="0"/>
    <x v="13"/>
    <n v="70000"/>
  </r>
  <r>
    <s v="Yanis"/>
    <s v="Yanis"/>
    <x v="19"/>
    <x v="0"/>
    <x v="13"/>
    <n v="70000"/>
  </r>
  <r>
    <s v="Maël"/>
    <s v="Maël"/>
    <x v="20"/>
    <x v="1"/>
    <x v="13"/>
    <n v="70000"/>
  </r>
  <r>
    <s v="Adam"/>
    <s v="Adam"/>
    <x v="21"/>
    <x v="1"/>
    <x v="13"/>
    <n v="80000"/>
  </r>
  <r>
    <s v="Thomas"/>
    <s v="Thomas"/>
    <x v="22"/>
    <x v="1"/>
    <x v="13"/>
    <n v="70000"/>
  </r>
  <r>
    <s v="Evan"/>
    <s v="Evan"/>
    <x v="23"/>
    <x v="1"/>
    <x v="13"/>
    <n v="70000"/>
  </r>
  <r>
    <s v="Paul"/>
    <s v="Paul"/>
    <x v="24"/>
    <x v="1"/>
    <x v="13"/>
    <n v="70000"/>
  </r>
  <r>
    <s v="Nolan"/>
    <s v="Nolan"/>
    <x v="25"/>
    <x v="1"/>
    <x v="13"/>
    <n v="76234"/>
  </r>
  <r>
    <s v="Axel"/>
    <s v="Axel"/>
    <x v="26"/>
    <x v="1"/>
    <x v="13"/>
    <n v="70000"/>
  </r>
  <r>
    <s v="Antoine"/>
    <s v="Antoine"/>
    <x v="27"/>
    <x v="1"/>
    <x v="13"/>
    <n v="70000"/>
  </r>
  <r>
    <s v="Alexandre"/>
    <s v="Alexandre"/>
    <x v="28"/>
    <x v="1"/>
    <x v="13"/>
    <n v="70000"/>
  </r>
  <r>
    <s v="Noé"/>
    <s v="Noé"/>
    <x v="29"/>
    <x v="1"/>
    <x v="13"/>
    <n v="69600"/>
  </r>
  <r>
    <s v="Sacha"/>
    <s v="Sacha"/>
    <x v="30"/>
    <x v="1"/>
    <x v="13"/>
    <n v="76234"/>
  </r>
  <r>
    <s v="Noa"/>
    <s v="Noa"/>
    <x v="31"/>
    <x v="2"/>
    <x v="13"/>
    <n v="80000"/>
  </r>
  <r>
    <s v="Baptiste"/>
    <s v="Baptiste"/>
    <x v="32"/>
    <x v="2"/>
    <x v="13"/>
    <n v="70000"/>
  </r>
  <r>
    <s v="Emma"/>
    <s v="Emma"/>
    <x v="33"/>
    <x v="2"/>
    <x v="13"/>
    <n v="120000"/>
  </r>
  <r>
    <s v="Lea"/>
    <s v="Lea"/>
    <x v="34"/>
    <x v="2"/>
    <x v="13"/>
    <n v="70000"/>
  </r>
  <r>
    <s v="Chloé"/>
    <s v="Chloé"/>
    <x v="35"/>
    <x v="2"/>
    <x v="13"/>
    <n v="80000"/>
  </r>
  <r>
    <s v="Manon"/>
    <s v="Manon"/>
    <x v="36"/>
    <x v="2"/>
    <x v="13"/>
    <n v="70000"/>
  </r>
  <r>
    <s v="Ines"/>
    <s v="Ines"/>
    <x v="37"/>
    <x v="2"/>
    <x v="13"/>
    <n v="70000"/>
  </r>
  <r>
    <s v="Lola"/>
    <s v="Lola"/>
    <x v="38"/>
    <x v="2"/>
    <x v="13"/>
    <n v="70000"/>
  </r>
  <r>
    <s v="Jade"/>
    <s v="Jade"/>
    <x v="39"/>
    <x v="2"/>
    <x v="13"/>
    <n v="85000"/>
  </r>
  <r>
    <s v="Camille"/>
    <s v="Camille"/>
    <x v="40"/>
    <x v="2"/>
    <x v="13"/>
    <n v="63800"/>
  </r>
  <r>
    <s v="Sarah"/>
    <s v="Sarah"/>
    <x v="41"/>
    <x v="2"/>
    <x v="13"/>
    <n v="70000"/>
  </r>
  <r>
    <s v="Louise"/>
    <s v="Louise"/>
    <x v="42"/>
    <x v="2"/>
    <x v="13"/>
    <n v="76234"/>
  </r>
  <r>
    <s v="Zoé"/>
    <s v="Zoé"/>
    <x v="43"/>
    <x v="2"/>
    <x v="13"/>
    <n v="70000"/>
  </r>
  <r>
    <s v="Lilou"/>
    <s v="Lilou"/>
    <x v="44"/>
    <x v="2"/>
    <x v="13"/>
    <n v="80000"/>
  </r>
  <r>
    <s v="Lena"/>
    <s v="Lena"/>
    <x v="45"/>
    <x v="2"/>
    <x v="13"/>
    <n v="90000"/>
  </r>
  <r>
    <s v="Maëlys"/>
    <s v="Maëlys"/>
    <x v="46"/>
    <x v="0"/>
    <x v="13"/>
    <n v="75000"/>
  </r>
  <r>
    <s v="Clara"/>
    <s v="Clara"/>
    <x v="47"/>
    <x v="0"/>
    <x v="13"/>
    <n v="70000"/>
  </r>
  <r>
    <s v="Eva"/>
    <s v="Eva"/>
    <x v="48"/>
    <x v="0"/>
    <x v="13"/>
    <n v="70000"/>
  </r>
  <r>
    <s v="Lina"/>
    <s v="Lina"/>
    <x v="49"/>
    <x v="0"/>
    <x v="13"/>
    <n v="80000"/>
  </r>
  <r>
    <s v="Anais"/>
    <s v="Anais"/>
    <x v="50"/>
    <x v="0"/>
    <x v="13"/>
    <n v="85000"/>
  </r>
  <r>
    <s v="Louna"/>
    <s v="Louna"/>
    <x v="51"/>
    <x v="0"/>
    <x v="13"/>
    <n v="75000"/>
  </r>
  <r>
    <s v="Romane"/>
    <s v="Romane"/>
    <x v="52"/>
    <x v="0"/>
    <x v="13"/>
    <n v="70000"/>
  </r>
  <r>
    <s v="Juliette"/>
    <s v="Juliette"/>
    <x v="53"/>
    <x v="0"/>
    <x v="13"/>
    <n v="70000"/>
  </r>
  <r>
    <s v="Lucie"/>
    <s v="Lucie"/>
    <x v="54"/>
    <x v="0"/>
    <x v="13"/>
    <n v="76234"/>
  </r>
  <r>
    <s v="Ambre"/>
    <s v="Ambre"/>
    <x v="55"/>
    <x v="0"/>
    <x v="13"/>
    <n v="70000"/>
  </r>
  <r>
    <s v="Alice"/>
    <s v="Alice"/>
    <x v="56"/>
    <x v="0"/>
    <x v="13"/>
    <n v="70000"/>
  </r>
  <r>
    <s v="Lou"/>
    <s v="Lou"/>
    <x v="57"/>
    <x v="0"/>
    <x v="13"/>
    <n v="80000"/>
  </r>
  <r>
    <s v="Lisa"/>
    <s v="Lisa"/>
    <x v="58"/>
    <x v="0"/>
    <x v="13"/>
    <n v="85000"/>
  </r>
  <r>
    <s v="Clémence"/>
    <s v="Clémence"/>
    <x v="59"/>
    <x v="0"/>
    <x v="13"/>
    <n v="70000"/>
  </r>
  <r>
    <s v="Jeanne"/>
    <s v="Jeanne"/>
    <x v="60"/>
    <x v="0"/>
    <x v="13"/>
    <n v="70000"/>
  </r>
  <r>
    <s v="Louane"/>
    <s v="Louane"/>
    <x v="61"/>
    <x v="1"/>
    <x v="13"/>
    <n v="70000"/>
  </r>
  <r>
    <s v="Mathilde"/>
    <s v="Mathilde"/>
    <x v="62"/>
    <x v="1"/>
    <x v="13"/>
    <n v="70000"/>
  </r>
  <r>
    <s v="Océane"/>
    <s v="Océane"/>
    <x v="63"/>
    <x v="1"/>
    <x v="13"/>
    <n v="85000"/>
  </r>
  <r>
    <s v="Charlotte"/>
    <s v="Charlotte"/>
    <x v="64"/>
    <x v="1"/>
    <x v="13"/>
    <n v="84000"/>
  </r>
  <r>
    <s v="Marie"/>
    <s v="Marie"/>
    <x v="65"/>
    <x v="1"/>
    <x v="13"/>
    <n v="70000"/>
  </r>
  <r>
    <s v="Nathan"/>
    <s v="Nathan"/>
    <x v="0"/>
    <x v="0"/>
    <x v="14"/>
    <n v="70000"/>
  </r>
  <r>
    <s v="Lucas"/>
    <s v="Lucas"/>
    <x v="1"/>
    <x v="0"/>
    <x v="14"/>
    <n v="70000"/>
  </r>
  <r>
    <s v="Enzo"/>
    <s v="Enzo"/>
    <x v="2"/>
    <x v="0"/>
    <x v="14"/>
    <n v="85000"/>
  </r>
  <r>
    <s v="Leo"/>
    <s v="Leo"/>
    <x v="3"/>
    <x v="0"/>
    <x v="14"/>
    <n v="85000"/>
  </r>
  <r>
    <s v="Louis"/>
    <s v="Louis"/>
    <x v="4"/>
    <x v="0"/>
    <x v="14"/>
    <n v="105000"/>
  </r>
  <r>
    <s v="Hugo"/>
    <s v="Hugo"/>
    <x v="5"/>
    <x v="0"/>
    <x v="14"/>
    <n v="100000"/>
  </r>
  <r>
    <s v="Gabriel"/>
    <s v="Gabriel"/>
    <x v="6"/>
    <x v="0"/>
    <x v="14"/>
    <n v="80000"/>
  </r>
  <r>
    <s v="Ethan"/>
    <s v="Ethan"/>
    <x v="7"/>
    <x v="0"/>
    <x v="14"/>
    <n v="90000"/>
  </r>
  <r>
    <s v="Mathis"/>
    <s v="Mathis"/>
    <x v="8"/>
    <x v="0"/>
    <x v="14"/>
    <n v="92500"/>
  </r>
  <r>
    <s v="Jules"/>
    <s v="Jules"/>
    <x v="9"/>
    <x v="0"/>
    <x v="14"/>
    <n v="100000"/>
  </r>
  <r>
    <s v="Raphaël"/>
    <s v="Raphaël"/>
    <x v="10"/>
    <x v="0"/>
    <x v="14"/>
    <n v="83000"/>
  </r>
  <r>
    <s v="Arthur"/>
    <s v="Arthur"/>
    <x v="11"/>
    <x v="0"/>
    <x v="14"/>
    <n v="70000"/>
  </r>
  <r>
    <s v="Tom"/>
    <s v="Tom"/>
    <x v="12"/>
    <x v="0"/>
    <x v="14"/>
    <n v="70000"/>
  </r>
  <r>
    <s v="Théo"/>
    <s v="Théo"/>
    <x v="13"/>
    <x v="0"/>
    <x v="14"/>
    <n v="70000"/>
  </r>
  <r>
    <s v="Noah"/>
    <s v="Noah"/>
    <x v="14"/>
    <x v="0"/>
    <x v="14"/>
    <n v="75000"/>
  </r>
  <r>
    <s v="Timéo"/>
    <s v="Timéo"/>
    <x v="15"/>
    <x v="0"/>
    <x v="14"/>
    <n v="75000"/>
  </r>
  <r>
    <s v="Matheo"/>
    <s v="Matheo"/>
    <x v="16"/>
    <x v="0"/>
    <x v="14"/>
    <n v="70000"/>
  </r>
  <r>
    <s v="Clément"/>
    <s v="Clément"/>
    <x v="17"/>
    <x v="0"/>
    <x v="14"/>
    <n v="90000"/>
  </r>
  <r>
    <s v="Maxime"/>
    <s v="Maxime"/>
    <x v="18"/>
    <x v="0"/>
    <x v="14"/>
    <n v="70000"/>
  </r>
  <r>
    <s v="Yanis"/>
    <s v="Yanis"/>
    <x v="19"/>
    <x v="0"/>
    <x v="14"/>
    <n v="70000"/>
  </r>
  <r>
    <s v="Maël"/>
    <s v="Maël"/>
    <x v="20"/>
    <x v="1"/>
    <x v="14"/>
    <n v="70000"/>
  </r>
  <r>
    <s v="Adam"/>
    <s v="Adam"/>
    <x v="21"/>
    <x v="1"/>
    <x v="14"/>
    <n v="80000"/>
  </r>
  <r>
    <s v="Thomas"/>
    <s v="Thomas"/>
    <x v="22"/>
    <x v="1"/>
    <x v="14"/>
    <n v="70000"/>
  </r>
  <r>
    <s v="Evan"/>
    <s v="Evan"/>
    <x v="23"/>
    <x v="1"/>
    <x v="14"/>
    <n v="70000"/>
  </r>
  <r>
    <s v="Paul"/>
    <s v="Paul"/>
    <x v="24"/>
    <x v="1"/>
    <x v="14"/>
    <n v="70000"/>
  </r>
  <r>
    <s v="Nolan"/>
    <s v="Nolan"/>
    <x v="25"/>
    <x v="1"/>
    <x v="14"/>
    <n v="76234"/>
  </r>
  <r>
    <s v="Axel"/>
    <s v="Axel"/>
    <x v="26"/>
    <x v="1"/>
    <x v="14"/>
    <n v="70000"/>
  </r>
  <r>
    <s v="Antoine"/>
    <s v="Antoine"/>
    <x v="27"/>
    <x v="1"/>
    <x v="14"/>
    <n v="70000"/>
  </r>
  <r>
    <s v="Alexandre"/>
    <s v="Alexandre"/>
    <x v="28"/>
    <x v="1"/>
    <x v="14"/>
    <n v="70000"/>
  </r>
  <r>
    <s v="Noé"/>
    <s v="Noé"/>
    <x v="29"/>
    <x v="1"/>
    <x v="14"/>
    <n v="69600"/>
  </r>
  <r>
    <s v="Sacha"/>
    <s v="Sacha"/>
    <x v="30"/>
    <x v="1"/>
    <x v="14"/>
    <n v="76234"/>
  </r>
  <r>
    <s v="Noa"/>
    <s v="Noa"/>
    <x v="31"/>
    <x v="2"/>
    <x v="14"/>
    <n v="80000"/>
  </r>
  <r>
    <s v="Baptiste"/>
    <s v="Baptiste"/>
    <x v="32"/>
    <x v="2"/>
    <x v="14"/>
    <n v="70000"/>
  </r>
  <r>
    <s v="Emma"/>
    <s v="Emma"/>
    <x v="33"/>
    <x v="2"/>
    <x v="14"/>
    <n v="120000"/>
  </r>
  <r>
    <s v="Lea"/>
    <s v="Lea"/>
    <x v="34"/>
    <x v="2"/>
    <x v="14"/>
    <n v="70000"/>
  </r>
  <r>
    <s v="Chloé"/>
    <s v="Chloé"/>
    <x v="35"/>
    <x v="2"/>
    <x v="14"/>
    <n v="80000"/>
  </r>
  <r>
    <s v="Manon"/>
    <s v="Manon"/>
    <x v="36"/>
    <x v="2"/>
    <x v="14"/>
    <n v="70000"/>
  </r>
  <r>
    <s v="Ines"/>
    <s v="Ines"/>
    <x v="37"/>
    <x v="2"/>
    <x v="14"/>
    <n v="70000"/>
  </r>
  <r>
    <s v="Lola"/>
    <s v="Lola"/>
    <x v="38"/>
    <x v="2"/>
    <x v="14"/>
    <n v="70000"/>
  </r>
  <r>
    <s v="Jade"/>
    <s v="Jade"/>
    <x v="39"/>
    <x v="2"/>
    <x v="14"/>
    <n v="85000"/>
  </r>
  <r>
    <s v="Camille"/>
    <s v="Camille"/>
    <x v="40"/>
    <x v="2"/>
    <x v="14"/>
    <n v="63800"/>
  </r>
  <r>
    <s v="Sarah"/>
    <s v="Sarah"/>
    <x v="41"/>
    <x v="2"/>
    <x v="14"/>
    <n v="70000"/>
  </r>
  <r>
    <s v="Louise"/>
    <s v="Louise"/>
    <x v="42"/>
    <x v="2"/>
    <x v="14"/>
    <n v="76234"/>
  </r>
  <r>
    <s v="Zoé"/>
    <s v="Zoé"/>
    <x v="43"/>
    <x v="2"/>
    <x v="14"/>
    <n v="70000"/>
  </r>
  <r>
    <s v="Lilou"/>
    <s v="Lilou"/>
    <x v="44"/>
    <x v="2"/>
    <x v="14"/>
    <n v="80000"/>
  </r>
  <r>
    <s v="Lena"/>
    <s v="Lena"/>
    <x v="45"/>
    <x v="2"/>
    <x v="14"/>
    <n v="90000"/>
  </r>
  <r>
    <s v="Maëlys"/>
    <s v="Maëlys"/>
    <x v="46"/>
    <x v="0"/>
    <x v="14"/>
    <n v="75000"/>
  </r>
  <r>
    <s v="Clara"/>
    <s v="Clara"/>
    <x v="47"/>
    <x v="0"/>
    <x v="14"/>
    <n v="70000"/>
  </r>
  <r>
    <s v="Eva"/>
    <s v="Eva"/>
    <x v="48"/>
    <x v="0"/>
    <x v="14"/>
    <n v="70000"/>
  </r>
  <r>
    <s v="Lina"/>
    <s v="Lina"/>
    <x v="49"/>
    <x v="0"/>
    <x v="14"/>
    <n v="80000"/>
  </r>
  <r>
    <s v="Anais"/>
    <s v="Anais"/>
    <x v="50"/>
    <x v="0"/>
    <x v="14"/>
    <n v="85000"/>
  </r>
  <r>
    <s v="Louna"/>
    <s v="Louna"/>
    <x v="51"/>
    <x v="0"/>
    <x v="14"/>
    <n v="75000"/>
  </r>
  <r>
    <s v="Romane"/>
    <s v="Romane"/>
    <x v="52"/>
    <x v="0"/>
    <x v="14"/>
    <n v="70000"/>
  </r>
  <r>
    <s v="Juliette"/>
    <s v="Juliette"/>
    <x v="53"/>
    <x v="0"/>
    <x v="14"/>
    <n v="70000"/>
  </r>
  <r>
    <s v="Lucie"/>
    <s v="Lucie"/>
    <x v="54"/>
    <x v="0"/>
    <x v="14"/>
    <n v="76234"/>
  </r>
  <r>
    <s v="Ambre"/>
    <s v="Ambre"/>
    <x v="55"/>
    <x v="0"/>
    <x v="14"/>
    <n v="70000"/>
  </r>
  <r>
    <s v="Alice"/>
    <s v="Alice"/>
    <x v="56"/>
    <x v="0"/>
    <x v="14"/>
    <n v="70000"/>
  </r>
  <r>
    <s v="Lou"/>
    <s v="Lou"/>
    <x v="57"/>
    <x v="0"/>
    <x v="14"/>
    <n v="80000"/>
  </r>
  <r>
    <s v="Lisa"/>
    <s v="Lisa"/>
    <x v="58"/>
    <x v="0"/>
    <x v="14"/>
    <n v="85000"/>
  </r>
  <r>
    <s v="Clémence"/>
    <s v="Clémence"/>
    <x v="59"/>
    <x v="0"/>
    <x v="14"/>
    <n v="70000"/>
  </r>
  <r>
    <s v="Jeanne"/>
    <s v="Jeanne"/>
    <x v="60"/>
    <x v="0"/>
    <x v="14"/>
    <n v="70000"/>
  </r>
  <r>
    <s v="Louane"/>
    <s v="Louane"/>
    <x v="61"/>
    <x v="1"/>
    <x v="14"/>
    <n v="70000"/>
  </r>
  <r>
    <s v="Mathilde"/>
    <s v="Mathilde"/>
    <x v="62"/>
    <x v="1"/>
    <x v="14"/>
    <n v="70000"/>
  </r>
  <r>
    <s v="Océane"/>
    <s v="Océane"/>
    <x v="63"/>
    <x v="1"/>
    <x v="14"/>
    <n v="85000"/>
  </r>
  <r>
    <s v="Charlotte"/>
    <s v="Charlotte"/>
    <x v="64"/>
    <x v="1"/>
    <x v="14"/>
    <n v="84000"/>
  </r>
  <r>
    <s v="Marie"/>
    <s v="Marie"/>
    <x v="65"/>
    <x v="1"/>
    <x v="14"/>
    <n v="70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1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chartFormat="2">
  <location ref="A3:AJ19" firstHeaderRow="1" firstDataRow="2" firstDataCol="1" rowPageCount="1" colPageCount="1"/>
  <pivotFields count="6">
    <pivotField showAll="0" defaultSubtotal="0"/>
    <pivotField showAll="0" defaultSubtotal="0"/>
    <pivotField axis="axisCol" showAll="0" defaultSubtotal="0">
      <items count="66">
        <item x="21"/>
        <item x="28"/>
        <item x="56"/>
        <item x="55"/>
        <item x="50"/>
        <item x="27"/>
        <item x="11"/>
        <item x="26"/>
        <item x="32"/>
        <item x="40"/>
        <item x="64"/>
        <item x="35"/>
        <item x="47"/>
        <item x="59"/>
        <item x="17"/>
        <item x="33"/>
        <item x="2"/>
        <item x="7"/>
        <item x="48"/>
        <item x="23"/>
        <item x="6"/>
        <item x="5"/>
        <item x="37"/>
        <item x="39"/>
        <item x="60"/>
        <item x="9"/>
        <item x="53"/>
        <item x="34"/>
        <item x="45"/>
        <item x="3"/>
        <item x="44"/>
        <item x="49"/>
        <item x="58"/>
        <item x="38"/>
        <item x="57"/>
        <item x="61"/>
        <item x="4"/>
        <item x="42"/>
        <item x="51"/>
        <item x="1"/>
        <item x="54"/>
        <item x="20"/>
        <item x="46"/>
        <item x="36"/>
        <item x="65"/>
        <item x="16"/>
        <item x="62"/>
        <item x="8"/>
        <item x="18"/>
        <item x="0"/>
        <item x="31"/>
        <item x="14"/>
        <item x="29"/>
        <item x="25"/>
        <item x="63"/>
        <item x="24"/>
        <item x="10"/>
        <item x="52"/>
        <item x="30"/>
        <item x="41"/>
        <item x="13"/>
        <item x="22"/>
        <item x="15"/>
        <item x="12"/>
        <item x="19"/>
        <item x="43"/>
      </items>
    </pivotField>
    <pivotField axis="axisPage" showAll="0" defaultSubtotal="0">
      <items count="3">
        <item x="0"/>
        <item x="1"/>
        <item x="2"/>
      </items>
    </pivotField>
    <pivotField axis="axisRow" numFmtId="165" showAll="0" defaultSubtota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</items>
    </pivotField>
    <pivotField dataField="1" numFmtId="166" showAll="0" defaultSubtotal="0"/>
  </pivotFields>
  <rowFields count="1">
    <field x="4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</rowItems>
  <colFields count="1">
    <field x="2"/>
  </colFields>
  <colItems count="35">
    <i>
      <x v="2"/>
    </i>
    <i>
      <x v="3"/>
    </i>
    <i>
      <x v="4"/>
    </i>
    <i>
      <x v="6"/>
    </i>
    <i>
      <x v="12"/>
    </i>
    <i>
      <x v="13"/>
    </i>
    <i>
      <x v="14"/>
    </i>
    <i>
      <x v="16"/>
    </i>
    <i>
      <x v="17"/>
    </i>
    <i>
      <x v="18"/>
    </i>
    <i>
      <x v="20"/>
    </i>
    <i>
      <x v="21"/>
    </i>
    <i>
      <x v="24"/>
    </i>
    <i>
      <x v="25"/>
    </i>
    <i>
      <x v="26"/>
    </i>
    <i>
      <x v="29"/>
    </i>
    <i>
      <x v="31"/>
    </i>
    <i>
      <x v="32"/>
    </i>
    <i>
      <x v="34"/>
    </i>
    <i>
      <x v="36"/>
    </i>
    <i>
      <x v="38"/>
    </i>
    <i>
      <x v="39"/>
    </i>
    <i>
      <x v="40"/>
    </i>
    <i>
      <x v="42"/>
    </i>
    <i>
      <x v="45"/>
    </i>
    <i>
      <x v="47"/>
    </i>
    <i>
      <x v="48"/>
    </i>
    <i>
      <x v="49"/>
    </i>
    <i>
      <x v="51"/>
    </i>
    <i>
      <x v="56"/>
    </i>
    <i>
      <x v="57"/>
    </i>
    <i>
      <x v="60"/>
    </i>
    <i>
      <x v="62"/>
    </i>
    <i>
      <x v="63"/>
    </i>
    <i>
      <x v="64"/>
    </i>
  </colItems>
  <pageFields count="1">
    <pageField fld="3" item="0" hier="-1"/>
  </pageFields>
  <dataFields count="1">
    <dataField name="Salaire " fld="5" baseField="3" baseItem="2" numFmtId="166"/>
  </dataFields>
  <chartFormats count="66">
    <chartFormat chart="1" format="6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" format="6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" format="6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1" format="7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7"/>
          </reference>
        </references>
      </pivotArea>
    </chartFormat>
    <chartFormat chart="1" format="7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0"/>
          </reference>
        </references>
      </pivotArea>
    </chartFormat>
    <chartFormat chart="1" format="7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9"/>
          </reference>
        </references>
      </pivotArea>
    </chartFormat>
    <chartFormat chart="1" format="7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5"/>
          </reference>
        </references>
      </pivotArea>
    </chartFormat>
    <chartFormat chart="1" format="7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1"/>
          </reference>
        </references>
      </pivotArea>
    </chartFormat>
    <chartFormat chart="1" format="7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4"/>
          </reference>
        </references>
      </pivotArea>
    </chartFormat>
    <chartFormat chart="1" format="7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6"/>
          </reference>
        </references>
      </pivotArea>
    </chartFormat>
    <chartFormat chart="1" format="7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2"/>
          </reference>
        </references>
      </pivotArea>
    </chartFormat>
    <chartFormat chart="1" format="7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3"/>
          </reference>
        </references>
      </pivotArea>
    </chartFormat>
    <chartFormat chart="1" format="7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4"/>
          </reference>
        </references>
      </pivotArea>
    </chartFormat>
    <chartFormat chart="1" format="8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5"/>
          </reference>
        </references>
      </pivotArea>
    </chartFormat>
    <chartFormat chart="1" format="8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8"/>
          </reference>
        </references>
      </pivotArea>
    </chartFormat>
    <chartFormat chart="1" format="8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61"/>
          </reference>
        </references>
      </pivotArea>
    </chartFormat>
    <chartFormat chart="1" format="8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1"/>
          </reference>
        </references>
      </pivotArea>
    </chartFormat>
    <chartFormat chart="1" format="8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2"/>
          </reference>
        </references>
      </pivotArea>
    </chartFormat>
    <chartFormat chart="1" format="8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4"/>
          </reference>
        </references>
      </pivotArea>
    </chartFormat>
    <chartFormat chart="1" format="8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6"/>
          </reference>
        </references>
      </pivotArea>
    </chartFormat>
    <chartFormat chart="1" format="8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8"/>
          </reference>
        </references>
      </pivotArea>
    </chartFormat>
    <chartFormat chart="1" format="8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9"/>
          </reference>
        </references>
      </pivotArea>
    </chartFormat>
    <chartFormat chart="1" format="8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0"/>
          </reference>
        </references>
      </pivotArea>
    </chartFormat>
    <chartFormat chart="1" format="9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2"/>
          </reference>
        </references>
      </pivotArea>
    </chartFormat>
    <chartFormat chart="1" format="9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5"/>
          </reference>
        </references>
      </pivotArea>
    </chartFormat>
    <chartFormat chart="1" format="9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7"/>
          </reference>
        </references>
      </pivotArea>
    </chartFormat>
    <chartFormat chart="1" format="9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8"/>
          </reference>
        </references>
      </pivotArea>
    </chartFormat>
    <chartFormat chart="1" format="9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9"/>
          </reference>
        </references>
      </pivotArea>
    </chartFormat>
    <chartFormat chart="1" format="9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1"/>
          </reference>
        </references>
      </pivotArea>
    </chartFormat>
    <chartFormat chart="1" format="9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6"/>
          </reference>
        </references>
      </pivotArea>
    </chartFormat>
    <chartFormat chart="1" format="9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7"/>
          </reference>
        </references>
      </pivotArea>
    </chartFormat>
    <chartFormat chart="1" format="9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60"/>
          </reference>
        </references>
      </pivotArea>
    </chartFormat>
    <chartFormat chart="1" format="9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62"/>
          </reference>
        </references>
      </pivotArea>
    </chartFormat>
    <chartFormat chart="1" format="10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63"/>
          </reference>
        </references>
      </pivotArea>
    </chartFormat>
    <chartFormat chart="1" format="10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64"/>
          </reference>
        </references>
      </pivotArea>
    </chartFormat>
    <chartFormat chart="1" format="10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" format="10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1" format="10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1" format="10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6"/>
          </reference>
        </references>
      </pivotArea>
    </chartFormat>
    <chartFormat chart="1" format="10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2"/>
          </reference>
        </references>
      </pivotArea>
    </chartFormat>
    <chartFormat chart="1" format="10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3"/>
          </reference>
        </references>
      </pivotArea>
    </chartFormat>
    <chartFormat chart="1" format="10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4"/>
          </reference>
        </references>
      </pivotArea>
    </chartFormat>
    <chartFormat chart="1" format="10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6"/>
          </reference>
        </references>
      </pivotArea>
    </chartFormat>
    <chartFormat chart="1" format="11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7"/>
          </reference>
        </references>
      </pivotArea>
    </chartFormat>
    <chartFormat chart="1" format="11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8"/>
          </reference>
        </references>
      </pivotArea>
    </chartFormat>
    <chartFormat chart="1" format="11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0"/>
          </reference>
        </references>
      </pivotArea>
    </chartFormat>
    <chartFormat chart="1" format="11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1"/>
          </reference>
        </references>
      </pivotArea>
    </chartFormat>
    <chartFormat chart="1" format="11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4"/>
          </reference>
        </references>
      </pivotArea>
    </chartFormat>
    <chartFormat chart="1" format="11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5"/>
          </reference>
        </references>
      </pivotArea>
    </chartFormat>
    <chartFormat chart="1" format="11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6"/>
          </reference>
        </references>
      </pivotArea>
    </chartFormat>
    <chartFormat chart="1" format="11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9"/>
          </reference>
        </references>
      </pivotArea>
    </chartFormat>
    <chartFormat chart="1" format="11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8"/>
          </reference>
        </references>
      </pivotArea>
    </chartFormat>
    <chartFormat chart="1" format="11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9"/>
          </reference>
        </references>
      </pivotArea>
    </chartFormat>
    <chartFormat chart="1" format="12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1"/>
          </reference>
        </references>
      </pivotArea>
    </chartFormat>
    <chartFormat chart="1" format="12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5"/>
          </reference>
        </references>
      </pivotArea>
    </chartFormat>
    <chartFormat chart="1" format="12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2"/>
          </reference>
        </references>
      </pivotArea>
    </chartFormat>
    <chartFormat chart="1" format="12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3"/>
          </reference>
        </references>
      </pivotArea>
    </chartFormat>
    <chartFormat chart="1" format="12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7"/>
          </reference>
        </references>
      </pivotArea>
    </chartFormat>
    <chartFormat chart="1" format="12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8"/>
          </reference>
        </references>
      </pivotArea>
    </chartFormat>
    <chartFormat chart="1" format="12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0"/>
          </reference>
        </references>
      </pivotArea>
    </chartFormat>
    <chartFormat chart="1" format="12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3"/>
          </reference>
        </references>
      </pivotArea>
    </chartFormat>
    <chartFormat chart="1" format="12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7"/>
          </reference>
        </references>
      </pivotArea>
    </chartFormat>
    <chartFormat chart="1" format="12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3"/>
          </reference>
        </references>
      </pivotArea>
    </chartFormat>
    <chartFormat chart="1" format="13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0"/>
          </reference>
        </references>
      </pivotArea>
    </chartFormat>
    <chartFormat chart="1" format="13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9"/>
          </reference>
        </references>
      </pivotArea>
    </chartFormat>
    <chartFormat chart="1" format="13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65"/>
          </reference>
        </references>
      </pivotArea>
    </chartFormat>
  </chartFormat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bDonnées" displayName="tbDonnées" ref="A1:I67" totalsRowShown="0" headerRowDxfId="10" dataDxfId="9">
  <autoFilter ref="A1:I67"/>
  <tableColumns count="9">
    <tableColumn id="1" name="Init" dataDxfId="8"/>
    <tableColumn id="2" name="Nom" dataDxfId="7">
      <calculatedColumnFormula>tbDonnées[[#This Row],[Prénom]]</calculatedColumnFormula>
    </tableColumn>
    <tableColumn id="3" name="Prénom" dataDxfId="6"/>
    <tableColumn id="4" name="S Mini" dataDxfId="5"/>
    <tableColumn id="5" name="S Maxi" dataDxfId="4"/>
    <tableColumn id="6" name="H Mini" dataDxfId="3"/>
    <tableColumn id="7" name="H maxi" dataDxfId="2"/>
    <tableColumn id="8" name="Taux calculé" dataDxfId="1" dataCellStyle="Pourcentage"/>
    <tableColumn id="9" name="Catégorie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67"/>
  <sheetViews>
    <sheetView showGridLines="0" topLeftCell="A13" workbookViewId="0">
      <selection activeCell="B23" sqref="B23"/>
    </sheetView>
  </sheetViews>
  <sheetFormatPr baseColWidth="10" defaultRowHeight="15" outlineLevelCol="1"/>
  <cols>
    <col min="1" max="1" width="5.5703125" style="5" customWidth="1" outlineLevel="1"/>
    <col min="2" max="2" width="12.42578125" style="6" customWidth="1"/>
    <col min="3" max="3" width="10.85546875" style="6" customWidth="1"/>
    <col min="4" max="4" width="9.28515625" style="1" customWidth="1" outlineLevel="1"/>
    <col min="5" max="5" width="9.42578125" style="2" customWidth="1" outlineLevel="1"/>
    <col min="6" max="6" width="9.28515625" style="2" customWidth="1" outlineLevel="1"/>
    <col min="7" max="7" width="9.5703125" style="2" customWidth="1" outlineLevel="1"/>
    <col min="8" max="8" width="14.85546875" style="3" customWidth="1" outlineLevel="1"/>
    <col min="9" max="9" width="12" style="4" customWidth="1" outlineLevel="1"/>
    <col min="10" max="16384" width="11.42578125" style="7"/>
  </cols>
  <sheetData>
    <row r="1" spans="1:9">
      <c r="A1" s="8" t="s">
        <v>8</v>
      </c>
      <c r="B1" s="9" t="s">
        <v>1</v>
      </c>
      <c r="C1" s="9" t="s">
        <v>2</v>
      </c>
      <c r="D1" s="10" t="s">
        <v>3</v>
      </c>
      <c r="E1" s="11" t="s">
        <v>4</v>
      </c>
      <c r="F1" s="11" t="s">
        <v>5</v>
      </c>
      <c r="G1" s="11" t="s">
        <v>6</v>
      </c>
      <c r="H1" s="12" t="s">
        <v>7</v>
      </c>
      <c r="I1" s="13" t="s">
        <v>0</v>
      </c>
    </row>
    <row r="2" spans="1:9">
      <c r="A2" s="5">
        <v>1</v>
      </c>
      <c r="B2" s="6" t="str">
        <f>tbDonnées[[#This Row],[Prénom]]</f>
        <v>Nathan</v>
      </c>
      <c r="C2" s="6" t="s">
        <v>20</v>
      </c>
      <c r="D2" s="14">
        <v>38400</v>
      </c>
      <c r="E2" s="15">
        <v>70000</v>
      </c>
      <c r="F2" s="15">
        <v>180000</v>
      </c>
      <c r="G2" s="15">
        <v>300000</v>
      </c>
      <c r="H2" s="16">
        <v>0.26333333333333331</v>
      </c>
      <c r="I2" s="4">
        <v>1</v>
      </c>
    </row>
    <row r="3" spans="1:9">
      <c r="A3" s="5">
        <v>2</v>
      </c>
      <c r="B3" s="6" t="str">
        <f>tbDonnées[[#This Row],[Prénom]]</f>
        <v>Lucas</v>
      </c>
      <c r="C3" s="6" t="s">
        <v>21</v>
      </c>
      <c r="D3" s="14">
        <v>38400</v>
      </c>
      <c r="E3" s="15">
        <v>70000</v>
      </c>
      <c r="F3" s="15">
        <v>180000</v>
      </c>
      <c r="G3" s="15">
        <v>300000</v>
      </c>
      <c r="H3" s="16">
        <v>0.26333333333333331</v>
      </c>
      <c r="I3" s="4">
        <v>1</v>
      </c>
    </row>
    <row r="4" spans="1:9">
      <c r="A4" s="5">
        <v>3</v>
      </c>
      <c r="B4" s="6" t="str">
        <f>tbDonnées[[#This Row],[Prénom]]</f>
        <v>Enzo</v>
      </c>
      <c r="C4" s="6" t="s">
        <v>22</v>
      </c>
      <c r="D4" s="14">
        <v>45000</v>
      </c>
      <c r="E4" s="15">
        <v>85000</v>
      </c>
      <c r="F4" s="15">
        <v>200000</v>
      </c>
      <c r="G4" s="15">
        <v>340000</v>
      </c>
      <c r="H4" s="16">
        <v>0.2857142857142857</v>
      </c>
      <c r="I4" s="4">
        <v>1</v>
      </c>
    </row>
    <row r="5" spans="1:9">
      <c r="A5" s="5">
        <v>4</v>
      </c>
      <c r="B5" s="6" t="str">
        <f>tbDonnées[[#This Row],[Prénom]]</f>
        <v>Leo</v>
      </c>
      <c r="C5" s="6" t="s">
        <v>23</v>
      </c>
      <c r="D5" s="14">
        <v>52800</v>
      </c>
      <c r="E5" s="15">
        <v>85000</v>
      </c>
      <c r="F5" s="15">
        <v>200000</v>
      </c>
      <c r="G5" s="15">
        <v>340000</v>
      </c>
      <c r="H5" s="16">
        <v>0.23</v>
      </c>
      <c r="I5" s="4">
        <v>1</v>
      </c>
    </row>
    <row r="6" spans="1:9">
      <c r="A6" s="5">
        <v>5</v>
      </c>
      <c r="B6" s="6" t="str">
        <f>tbDonnées[[#This Row],[Prénom]]</f>
        <v>Louis</v>
      </c>
      <c r="C6" s="6" t="s">
        <v>24</v>
      </c>
      <c r="D6" s="14">
        <v>60000</v>
      </c>
      <c r="E6" s="15">
        <v>105000</v>
      </c>
      <c r="F6" s="15">
        <v>210000</v>
      </c>
      <c r="G6" s="15">
        <v>400000</v>
      </c>
      <c r="H6" s="16">
        <v>0.23684210526315788</v>
      </c>
      <c r="I6" s="4">
        <v>1</v>
      </c>
    </row>
    <row r="7" spans="1:9">
      <c r="A7" s="5">
        <v>6</v>
      </c>
      <c r="B7" s="6" t="str">
        <f>tbDonnées[[#This Row],[Prénom]]</f>
        <v>Hugo</v>
      </c>
      <c r="C7" s="6" t="s">
        <v>25</v>
      </c>
      <c r="D7" s="14">
        <v>72000</v>
      </c>
      <c r="E7" s="15">
        <v>100000</v>
      </c>
      <c r="F7" s="15">
        <v>200000</v>
      </c>
      <c r="G7" s="15">
        <v>350000</v>
      </c>
      <c r="H7" s="16">
        <v>0.18666666666666668</v>
      </c>
      <c r="I7" s="4">
        <v>1</v>
      </c>
    </row>
    <row r="8" spans="1:9">
      <c r="A8" s="5">
        <v>7</v>
      </c>
      <c r="B8" s="6" t="str">
        <f>tbDonnées[[#This Row],[Prénom]]</f>
        <v>Gabriel</v>
      </c>
      <c r="C8" s="6" t="s">
        <v>26</v>
      </c>
      <c r="D8" s="14">
        <v>60000</v>
      </c>
      <c r="E8" s="15">
        <v>80000</v>
      </c>
      <c r="F8" s="15">
        <v>220000</v>
      </c>
      <c r="G8" s="15">
        <v>300000</v>
      </c>
      <c r="H8" s="16">
        <v>0.25</v>
      </c>
      <c r="I8" s="4">
        <v>1</v>
      </c>
    </row>
    <row r="9" spans="1:9">
      <c r="A9" s="5">
        <v>8</v>
      </c>
      <c r="B9" s="6" t="str">
        <f>tbDonnées[[#This Row],[Prénom]]</f>
        <v>Ethan</v>
      </c>
      <c r="C9" s="6" t="s">
        <v>27</v>
      </c>
      <c r="D9" s="14">
        <v>56000</v>
      </c>
      <c r="E9" s="15">
        <v>90000</v>
      </c>
      <c r="F9" s="15">
        <v>200000</v>
      </c>
      <c r="G9" s="15">
        <v>360000</v>
      </c>
      <c r="H9" s="16">
        <v>0.21249999999999999</v>
      </c>
      <c r="I9" s="4">
        <v>1</v>
      </c>
    </row>
    <row r="10" spans="1:9">
      <c r="A10" s="5">
        <v>9</v>
      </c>
      <c r="B10" s="6" t="str">
        <f>tbDonnées[[#This Row],[Prénom]]</f>
        <v>Mathis</v>
      </c>
      <c r="C10" s="6" t="s">
        <v>28</v>
      </c>
      <c r="D10" s="14">
        <v>52000</v>
      </c>
      <c r="E10" s="15">
        <v>92500</v>
      </c>
      <c r="F10" s="15">
        <v>200000</v>
      </c>
      <c r="G10" s="15">
        <v>360000</v>
      </c>
      <c r="H10" s="16">
        <v>0.25312499999999999</v>
      </c>
      <c r="I10" s="4">
        <v>1</v>
      </c>
    </row>
    <row r="11" spans="1:9">
      <c r="A11" s="5">
        <v>10</v>
      </c>
      <c r="B11" s="6" t="str">
        <f>tbDonnées[[#This Row],[Prénom]]</f>
        <v>Jules</v>
      </c>
      <c r="C11" s="6" t="s">
        <v>29</v>
      </c>
      <c r="D11" s="14">
        <v>64800</v>
      </c>
      <c r="E11" s="15">
        <v>100000</v>
      </c>
      <c r="F11" s="15">
        <v>200000</v>
      </c>
      <c r="G11" s="15">
        <v>400000</v>
      </c>
      <c r="H11" s="16">
        <v>0.17599999999999999</v>
      </c>
      <c r="I11" s="4">
        <v>1</v>
      </c>
    </row>
    <row r="12" spans="1:9">
      <c r="A12" s="5">
        <v>11</v>
      </c>
      <c r="B12" s="6" t="str">
        <f>tbDonnées[[#This Row],[Prénom]]</f>
        <v>Raphaël</v>
      </c>
      <c r="C12" s="6" t="s">
        <v>40</v>
      </c>
      <c r="D12" s="14">
        <v>48000</v>
      </c>
      <c r="E12" s="15">
        <v>83000</v>
      </c>
      <c r="F12" s="15">
        <v>180000</v>
      </c>
      <c r="G12" s="15">
        <v>300000</v>
      </c>
      <c r="H12" s="16">
        <v>0.29166666666666669</v>
      </c>
      <c r="I12" s="4">
        <v>1</v>
      </c>
    </row>
    <row r="13" spans="1:9">
      <c r="A13" s="5">
        <v>12</v>
      </c>
      <c r="B13" s="6" t="str">
        <f>tbDonnées[[#This Row],[Prénom]]</f>
        <v>Arthur</v>
      </c>
      <c r="C13" s="6" t="s">
        <v>41</v>
      </c>
      <c r="D13" s="14">
        <v>42000</v>
      </c>
      <c r="E13" s="15">
        <v>70000</v>
      </c>
      <c r="F13" s="15">
        <v>160000</v>
      </c>
      <c r="G13" s="15">
        <v>300000</v>
      </c>
      <c r="H13" s="16">
        <v>0.2</v>
      </c>
      <c r="I13" s="4">
        <v>1</v>
      </c>
    </row>
    <row r="14" spans="1:9">
      <c r="A14" s="5">
        <v>13</v>
      </c>
      <c r="B14" s="6" t="str">
        <f>tbDonnées[[#This Row],[Prénom]]</f>
        <v>Tom</v>
      </c>
      <c r="C14" s="6" t="s">
        <v>42</v>
      </c>
      <c r="D14" s="14">
        <v>36000</v>
      </c>
      <c r="E14" s="15">
        <v>70000</v>
      </c>
      <c r="F14" s="15">
        <v>180000</v>
      </c>
      <c r="G14" s="15">
        <v>300000</v>
      </c>
      <c r="H14" s="16">
        <v>0.28333333333333333</v>
      </c>
      <c r="I14" s="4">
        <v>1</v>
      </c>
    </row>
    <row r="15" spans="1:9">
      <c r="A15" s="5">
        <v>14</v>
      </c>
      <c r="B15" s="6" t="str">
        <f>tbDonnées[[#This Row],[Prénom]]</f>
        <v>Théo</v>
      </c>
      <c r="C15" s="6" t="s">
        <v>43</v>
      </c>
      <c r="D15" s="14">
        <v>54000</v>
      </c>
      <c r="E15" s="15">
        <v>70000</v>
      </c>
      <c r="F15" s="15">
        <v>200000</v>
      </c>
      <c r="G15" s="15">
        <v>300000</v>
      </c>
      <c r="H15" s="16">
        <v>0.16</v>
      </c>
      <c r="I15" s="4">
        <v>1</v>
      </c>
    </row>
    <row r="16" spans="1:9">
      <c r="A16" s="5">
        <v>15</v>
      </c>
      <c r="B16" s="6" t="str">
        <f>tbDonnées[[#This Row],[Prénom]]</f>
        <v>Noah</v>
      </c>
      <c r="C16" s="6" t="s">
        <v>44</v>
      </c>
      <c r="D16" s="14">
        <v>54000</v>
      </c>
      <c r="E16" s="15">
        <v>75000</v>
      </c>
      <c r="F16" s="15">
        <v>180000</v>
      </c>
      <c r="G16" s="15">
        <v>300000</v>
      </c>
      <c r="H16" s="16">
        <v>0.17499999999999999</v>
      </c>
      <c r="I16" s="4">
        <v>1</v>
      </c>
    </row>
    <row r="17" spans="1:9">
      <c r="A17" s="5">
        <v>16</v>
      </c>
      <c r="B17" s="6" t="str">
        <f>tbDonnées[[#This Row],[Prénom]]</f>
        <v>Timéo</v>
      </c>
      <c r="C17" s="6" t="s">
        <v>45</v>
      </c>
      <c r="D17" s="14">
        <v>50004</v>
      </c>
      <c r="E17" s="15">
        <v>75000</v>
      </c>
      <c r="F17" s="15">
        <v>180000</v>
      </c>
      <c r="G17" s="15">
        <v>300000</v>
      </c>
      <c r="H17" s="16">
        <v>0.20830000000000001</v>
      </c>
      <c r="I17" s="4">
        <v>1</v>
      </c>
    </row>
    <row r="18" spans="1:9">
      <c r="A18" s="5">
        <v>17</v>
      </c>
      <c r="B18" s="6" t="str">
        <f>tbDonnées[[#This Row],[Prénom]]</f>
        <v>Matheo</v>
      </c>
      <c r="C18" s="6" t="s">
        <v>46</v>
      </c>
      <c r="D18" s="14">
        <v>45000</v>
      </c>
      <c r="E18" s="15">
        <v>70000</v>
      </c>
      <c r="F18" s="15">
        <v>160000</v>
      </c>
      <c r="G18" s="15">
        <v>300000</v>
      </c>
      <c r="H18" s="16">
        <v>0.17857142857142858</v>
      </c>
      <c r="I18" s="4">
        <v>1</v>
      </c>
    </row>
    <row r="19" spans="1:9">
      <c r="A19" s="5">
        <v>18</v>
      </c>
      <c r="B19" s="6" t="str">
        <f>tbDonnées[[#This Row],[Prénom]]</f>
        <v>Clément</v>
      </c>
      <c r="C19" s="6" t="s">
        <v>47</v>
      </c>
      <c r="D19" s="14">
        <v>66000</v>
      </c>
      <c r="E19" s="15">
        <v>90000</v>
      </c>
      <c r="F19" s="15">
        <v>180000</v>
      </c>
      <c r="G19" s="15">
        <v>300000</v>
      </c>
      <c r="H19" s="16">
        <v>0.2</v>
      </c>
      <c r="I19" s="4">
        <v>1</v>
      </c>
    </row>
    <row r="20" spans="1:9">
      <c r="A20" s="5">
        <v>19</v>
      </c>
      <c r="B20" s="6" t="str">
        <f>tbDonnées[[#This Row],[Prénom]]</f>
        <v>Maxime</v>
      </c>
      <c r="C20" s="6" t="s">
        <v>48</v>
      </c>
      <c r="D20" s="14">
        <v>39600</v>
      </c>
      <c r="E20" s="15">
        <v>70000</v>
      </c>
      <c r="F20" s="15">
        <v>180000</v>
      </c>
      <c r="G20" s="15">
        <v>300000</v>
      </c>
      <c r="H20" s="16">
        <v>0.25333333333333335</v>
      </c>
      <c r="I20" s="4">
        <v>1</v>
      </c>
    </row>
    <row r="21" spans="1:9">
      <c r="A21" s="5">
        <v>20</v>
      </c>
      <c r="B21" s="6" t="str">
        <f>tbDonnées[[#This Row],[Prénom]]</f>
        <v>Yanis</v>
      </c>
      <c r="C21" s="6" t="s">
        <v>49</v>
      </c>
      <c r="D21" s="14">
        <v>42000</v>
      </c>
      <c r="E21" s="15">
        <v>70000</v>
      </c>
      <c r="F21" s="15">
        <v>160000</v>
      </c>
      <c r="G21" s="15">
        <v>300000</v>
      </c>
      <c r="H21" s="16">
        <v>0.2</v>
      </c>
      <c r="I21" s="4">
        <v>1</v>
      </c>
    </row>
    <row r="22" spans="1:9">
      <c r="A22" s="5">
        <v>21</v>
      </c>
      <c r="B22" s="6" t="str">
        <f>tbDonnées[[#This Row],[Prénom]]</f>
        <v>Maël</v>
      </c>
      <c r="C22" s="6" t="s">
        <v>50</v>
      </c>
      <c r="D22" s="14">
        <v>48000</v>
      </c>
      <c r="E22" s="15">
        <v>70000</v>
      </c>
      <c r="F22" s="15">
        <v>180000</v>
      </c>
      <c r="G22" s="15">
        <v>300000</v>
      </c>
      <c r="H22" s="16">
        <v>0.18333333333333332</v>
      </c>
      <c r="I22" s="4">
        <v>2</v>
      </c>
    </row>
    <row r="23" spans="1:9">
      <c r="A23" s="5">
        <v>22</v>
      </c>
      <c r="B23" s="6" t="str">
        <f>tbDonnées[[#This Row],[Prénom]]</f>
        <v>Adam</v>
      </c>
      <c r="C23" s="6" t="s">
        <v>51</v>
      </c>
      <c r="D23" s="14">
        <v>57000</v>
      </c>
      <c r="E23" s="15">
        <v>80000</v>
      </c>
      <c r="F23" s="15">
        <v>200000</v>
      </c>
      <c r="G23" s="15">
        <v>300000</v>
      </c>
      <c r="H23" s="16">
        <v>0.23</v>
      </c>
      <c r="I23" s="4">
        <v>2</v>
      </c>
    </row>
    <row r="24" spans="1:9">
      <c r="A24" s="5">
        <v>23</v>
      </c>
      <c r="B24" s="6" t="str">
        <f>tbDonnées[[#This Row],[Prénom]]</f>
        <v>Thomas</v>
      </c>
      <c r="C24" s="6" t="s">
        <v>52</v>
      </c>
      <c r="D24" s="14">
        <v>42000</v>
      </c>
      <c r="E24" s="15">
        <v>70000</v>
      </c>
      <c r="F24" s="15">
        <v>190000</v>
      </c>
      <c r="G24" s="15">
        <v>300000</v>
      </c>
      <c r="H24" s="16">
        <v>0.25454545454545452</v>
      </c>
      <c r="I24" s="4">
        <v>2</v>
      </c>
    </row>
    <row r="25" spans="1:9">
      <c r="A25" s="5">
        <v>24</v>
      </c>
      <c r="B25" s="6" t="str">
        <f>tbDonnées[[#This Row],[Prénom]]</f>
        <v>Evan</v>
      </c>
      <c r="C25" s="6" t="s">
        <v>53</v>
      </c>
      <c r="D25" s="14">
        <v>48000</v>
      </c>
      <c r="E25" s="15">
        <v>70000</v>
      </c>
      <c r="F25" s="15">
        <v>200000</v>
      </c>
      <c r="G25" s="15">
        <v>300000</v>
      </c>
      <c r="H25" s="16">
        <v>0.22</v>
      </c>
      <c r="I25" s="4">
        <v>2</v>
      </c>
    </row>
    <row r="26" spans="1:9">
      <c r="A26" s="5">
        <v>25</v>
      </c>
      <c r="B26" s="6" t="str">
        <f>tbDonnées[[#This Row],[Prénom]]</f>
        <v>Paul</v>
      </c>
      <c r="C26" s="6" t="s">
        <v>54</v>
      </c>
      <c r="D26" s="14">
        <v>38000</v>
      </c>
      <c r="E26" s="15">
        <v>70000</v>
      </c>
      <c r="F26" s="15">
        <v>160000</v>
      </c>
      <c r="G26" s="15">
        <v>300000</v>
      </c>
      <c r="H26" s="16">
        <v>0.22857142857142856</v>
      </c>
      <c r="I26" s="4">
        <v>2</v>
      </c>
    </row>
    <row r="27" spans="1:9">
      <c r="A27" s="5">
        <v>26</v>
      </c>
      <c r="B27" s="6" t="str">
        <f>tbDonnées[[#This Row],[Prénom]]</f>
        <v>Nolan</v>
      </c>
      <c r="C27" s="6" t="s">
        <v>55</v>
      </c>
      <c r="D27" s="14">
        <v>54876</v>
      </c>
      <c r="E27" s="15">
        <v>76234</v>
      </c>
      <c r="F27" s="15">
        <v>182939</v>
      </c>
      <c r="G27" s="15">
        <v>304898</v>
      </c>
      <c r="H27" s="16">
        <v>0.17512442706155348</v>
      </c>
      <c r="I27" s="4">
        <v>2</v>
      </c>
    </row>
    <row r="28" spans="1:9">
      <c r="A28" s="5">
        <v>27</v>
      </c>
      <c r="B28" s="6" t="str">
        <f>tbDonnées[[#This Row],[Prénom]]</f>
        <v>Axel</v>
      </c>
      <c r="C28" s="6" t="s">
        <v>56</v>
      </c>
      <c r="D28" s="14">
        <v>48000</v>
      </c>
      <c r="E28" s="15">
        <v>70000</v>
      </c>
      <c r="F28" s="15">
        <v>180000</v>
      </c>
      <c r="G28" s="15">
        <v>300000</v>
      </c>
      <c r="H28" s="16">
        <v>0.18333333333333332</v>
      </c>
      <c r="I28" s="4">
        <v>2</v>
      </c>
    </row>
    <row r="29" spans="1:9">
      <c r="A29" s="5">
        <v>28</v>
      </c>
      <c r="B29" s="6" t="str">
        <f>tbDonnées[[#This Row],[Prénom]]</f>
        <v>Antoine</v>
      </c>
      <c r="C29" s="6" t="s">
        <v>57</v>
      </c>
      <c r="D29" s="14">
        <v>50000</v>
      </c>
      <c r="E29" s="15">
        <v>70000</v>
      </c>
      <c r="F29" s="15">
        <v>180000</v>
      </c>
      <c r="G29" s="15">
        <v>300000</v>
      </c>
      <c r="H29" s="16">
        <v>0.16666666666666666</v>
      </c>
      <c r="I29" s="4">
        <v>2</v>
      </c>
    </row>
    <row r="30" spans="1:9">
      <c r="A30" s="5">
        <v>29</v>
      </c>
      <c r="B30" s="6" t="str">
        <f>tbDonnées[[#This Row],[Prénom]]</f>
        <v>Alexandre</v>
      </c>
      <c r="C30" s="6" t="s">
        <v>58</v>
      </c>
      <c r="D30" s="14">
        <v>45000</v>
      </c>
      <c r="E30" s="15">
        <v>70000</v>
      </c>
      <c r="F30" s="15">
        <v>180000</v>
      </c>
      <c r="G30" s="15">
        <v>300000</v>
      </c>
      <c r="H30" s="16">
        <v>0.20833333333333334</v>
      </c>
      <c r="I30" s="4">
        <v>2</v>
      </c>
    </row>
    <row r="31" spans="1:9">
      <c r="A31" s="5">
        <v>30</v>
      </c>
      <c r="B31" s="6" t="str">
        <f>tbDonnées[[#This Row],[Prénom]]</f>
        <v>Noé</v>
      </c>
      <c r="C31" s="6" t="s">
        <v>59</v>
      </c>
      <c r="D31" s="14">
        <v>38400</v>
      </c>
      <c r="E31" s="15">
        <v>69600</v>
      </c>
      <c r="F31" s="15">
        <v>120000</v>
      </c>
      <c r="G31" s="15">
        <v>300000</v>
      </c>
      <c r="H31" s="16">
        <v>0.17333333333333334</v>
      </c>
      <c r="I31" s="4">
        <v>2</v>
      </c>
    </row>
    <row r="32" spans="1:9">
      <c r="A32" s="5">
        <v>31</v>
      </c>
      <c r="B32" s="6" t="str">
        <f>tbDonnées[[#This Row],[Prénom]]</f>
        <v>Sacha</v>
      </c>
      <c r="C32" s="6" t="s">
        <v>60</v>
      </c>
      <c r="D32" s="14">
        <v>53364</v>
      </c>
      <c r="E32" s="15">
        <v>76234</v>
      </c>
      <c r="F32" s="15">
        <v>182939</v>
      </c>
      <c r="G32" s="15">
        <v>304898</v>
      </c>
      <c r="H32" s="16">
        <v>0.18752203609409721</v>
      </c>
      <c r="I32" s="4">
        <v>2</v>
      </c>
    </row>
    <row r="33" spans="1:9">
      <c r="A33" s="5">
        <v>32</v>
      </c>
      <c r="B33" s="6" t="str">
        <f>tbDonnées[[#This Row],[Prénom]]</f>
        <v>Noa</v>
      </c>
      <c r="C33" s="6" t="s">
        <v>61</v>
      </c>
      <c r="D33" s="14">
        <v>60000</v>
      </c>
      <c r="E33" s="15">
        <v>80000</v>
      </c>
      <c r="F33" s="15">
        <v>200000</v>
      </c>
      <c r="G33" s="15">
        <v>300000</v>
      </c>
      <c r="H33" s="16">
        <v>0.2</v>
      </c>
      <c r="I33" s="4">
        <v>3</v>
      </c>
    </row>
    <row r="34" spans="1:9">
      <c r="A34" s="5">
        <v>33</v>
      </c>
      <c r="B34" s="6" t="str">
        <f>tbDonnées[[#This Row],[Prénom]]</f>
        <v>Baptiste</v>
      </c>
      <c r="C34" s="6" t="s">
        <v>62</v>
      </c>
      <c r="D34" s="14">
        <v>42000</v>
      </c>
      <c r="E34" s="15">
        <v>70000</v>
      </c>
      <c r="F34" s="15">
        <v>180000</v>
      </c>
      <c r="G34" s="15">
        <v>300000</v>
      </c>
      <c r="H34" s="16">
        <v>0.23333333333333334</v>
      </c>
      <c r="I34" s="4">
        <v>3</v>
      </c>
    </row>
    <row r="35" spans="1:9">
      <c r="A35" s="5">
        <v>34</v>
      </c>
      <c r="B35" s="6" t="str">
        <f>tbDonnées[[#This Row],[Prénom]]</f>
        <v>Emma</v>
      </c>
      <c r="C35" s="6" t="s">
        <v>30</v>
      </c>
      <c r="D35" s="14">
        <v>46200</v>
      </c>
      <c r="E35" s="15">
        <v>120000</v>
      </c>
      <c r="F35" s="15">
        <v>160000</v>
      </c>
      <c r="G35" s="15">
        <v>350000</v>
      </c>
      <c r="H35" s="16">
        <v>0.38842105263157894</v>
      </c>
      <c r="I35" s="4">
        <v>3</v>
      </c>
    </row>
    <row r="36" spans="1:9">
      <c r="A36" s="5">
        <v>35</v>
      </c>
      <c r="B36" s="6" t="str">
        <f>tbDonnées[[#This Row],[Prénom]]</f>
        <v>Lea</v>
      </c>
      <c r="C36" s="6" t="s">
        <v>31</v>
      </c>
      <c r="D36" s="14">
        <v>52000</v>
      </c>
      <c r="E36" s="15">
        <v>70000</v>
      </c>
      <c r="F36" s="15">
        <v>180000</v>
      </c>
      <c r="G36" s="15">
        <v>300000</v>
      </c>
      <c r="H36" s="16">
        <v>0.15</v>
      </c>
      <c r="I36" s="4">
        <v>3</v>
      </c>
    </row>
    <row r="37" spans="1:9">
      <c r="A37" s="5">
        <v>36</v>
      </c>
      <c r="B37" s="6" t="str">
        <f>tbDonnées[[#This Row],[Prénom]]</f>
        <v>Chloé</v>
      </c>
      <c r="C37" s="6" t="s">
        <v>32</v>
      </c>
      <c r="D37" s="14">
        <v>54000</v>
      </c>
      <c r="E37" s="15">
        <v>80000</v>
      </c>
      <c r="F37" s="15">
        <v>200000</v>
      </c>
      <c r="G37" s="15">
        <v>300000</v>
      </c>
      <c r="H37" s="16">
        <v>0.26</v>
      </c>
      <c r="I37" s="4">
        <v>3</v>
      </c>
    </row>
    <row r="38" spans="1:9">
      <c r="A38" s="5">
        <v>37</v>
      </c>
      <c r="B38" s="6" t="str">
        <f>tbDonnées[[#This Row],[Prénom]]</f>
        <v>Manon</v>
      </c>
      <c r="C38" s="6" t="s">
        <v>33</v>
      </c>
      <c r="D38" s="14">
        <v>44000</v>
      </c>
      <c r="E38" s="15">
        <v>70000</v>
      </c>
      <c r="F38" s="15">
        <v>180000</v>
      </c>
      <c r="G38" s="15">
        <v>300000</v>
      </c>
      <c r="H38" s="16">
        <v>0.21666666666666667</v>
      </c>
      <c r="I38" s="4">
        <v>3</v>
      </c>
    </row>
    <row r="39" spans="1:9">
      <c r="A39" s="5">
        <v>38</v>
      </c>
      <c r="B39" s="6" t="str">
        <f>tbDonnées[[#This Row],[Prénom]]</f>
        <v>Ines</v>
      </c>
      <c r="C39" s="6" t="s">
        <v>34</v>
      </c>
      <c r="D39" s="14">
        <v>45000</v>
      </c>
      <c r="E39" s="15">
        <v>70000</v>
      </c>
      <c r="F39" s="15">
        <v>190000</v>
      </c>
      <c r="G39" s="15">
        <v>300000</v>
      </c>
      <c r="H39" s="16">
        <v>0.22727272727272727</v>
      </c>
      <c r="I39" s="4">
        <v>3</v>
      </c>
    </row>
    <row r="40" spans="1:9">
      <c r="A40" s="5">
        <v>39</v>
      </c>
      <c r="B40" s="6" t="str">
        <f>tbDonnées[[#This Row],[Prénom]]</f>
        <v>Lola</v>
      </c>
      <c r="C40" s="6" t="s">
        <v>35</v>
      </c>
      <c r="D40" s="14">
        <v>46800</v>
      </c>
      <c r="E40" s="15">
        <v>70000</v>
      </c>
      <c r="F40" s="15">
        <v>160000</v>
      </c>
      <c r="G40" s="15">
        <v>300000</v>
      </c>
      <c r="H40" s="16">
        <v>0.1657142857142857</v>
      </c>
      <c r="I40" s="4">
        <v>3</v>
      </c>
    </row>
    <row r="41" spans="1:9">
      <c r="A41" s="5">
        <v>40</v>
      </c>
      <c r="B41" s="6" t="str">
        <f>tbDonnées[[#This Row],[Prénom]]</f>
        <v>Jade</v>
      </c>
      <c r="C41" s="6" t="s">
        <v>36</v>
      </c>
      <c r="D41" s="14">
        <v>63000</v>
      </c>
      <c r="E41" s="15">
        <v>85000</v>
      </c>
      <c r="F41" s="15">
        <v>200000</v>
      </c>
      <c r="G41" s="15">
        <v>280000</v>
      </c>
      <c r="H41" s="16">
        <v>0.27500000000000002</v>
      </c>
      <c r="I41" s="4">
        <v>3</v>
      </c>
    </row>
    <row r="42" spans="1:9">
      <c r="A42" s="5">
        <v>41</v>
      </c>
      <c r="B42" s="6" t="str">
        <f>tbDonnées[[#This Row],[Prénom]]</f>
        <v>Camille</v>
      </c>
      <c r="C42" s="6" t="s">
        <v>37</v>
      </c>
      <c r="D42" s="14">
        <v>41400</v>
      </c>
      <c r="E42" s="15">
        <v>63800</v>
      </c>
      <c r="F42" s="15">
        <v>160000</v>
      </c>
      <c r="G42" s="15">
        <v>300000</v>
      </c>
      <c r="H42" s="16">
        <v>0.16</v>
      </c>
      <c r="I42" s="4">
        <v>3</v>
      </c>
    </row>
    <row r="43" spans="1:9">
      <c r="A43" s="5">
        <v>42</v>
      </c>
      <c r="B43" s="6" t="str">
        <f>tbDonnées[[#This Row],[Prénom]]</f>
        <v>Sarah</v>
      </c>
      <c r="C43" s="6" t="s">
        <v>38</v>
      </c>
      <c r="D43" s="14">
        <v>38000</v>
      </c>
      <c r="E43" s="15">
        <v>70000</v>
      </c>
      <c r="F43" s="15">
        <v>180000</v>
      </c>
      <c r="G43" s="15">
        <v>300000</v>
      </c>
      <c r="H43" s="16">
        <v>0.26666666666666666</v>
      </c>
      <c r="I43" s="4">
        <v>3</v>
      </c>
    </row>
    <row r="44" spans="1:9">
      <c r="A44" s="5">
        <v>43</v>
      </c>
      <c r="B44" s="6" t="str">
        <f>tbDonnées[[#This Row],[Prénom]]</f>
        <v>Louise</v>
      </c>
      <c r="C44" s="6" t="s">
        <v>39</v>
      </c>
      <c r="D44" s="14">
        <v>72000</v>
      </c>
      <c r="E44" s="15">
        <v>76234</v>
      </c>
      <c r="F44" s="15">
        <v>182939</v>
      </c>
      <c r="G44" s="15">
        <v>304898</v>
      </c>
      <c r="H44" s="16">
        <v>3.4716585081871774E-2</v>
      </c>
      <c r="I44" s="4">
        <v>3</v>
      </c>
    </row>
    <row r="45" spans="1:9">
      <c r="A45" s="5">
        <v>44</v>
      </c>
      <c r="B45" s="6" t="str">
        <f>tbDonnées[[#This Row],[Prénom]]</f>
        <v>Zoé</v>
      </c>
      <c r="C45" s="6" t="s">
        <v>63</v>
      </c>
      <c r="D45" s="14">
        <v>42000</v>
      </c>
      <c r="E45" s="15">
        <v>70000</v>
      </c>
      <c r="F45" s="15">
        <v>180000</v>
      </c>
      <c r="G45" s="15">
        <v>300000</v>
      </c>
      <c r="H45" s="16">
        <v>0.23333333333333334</v>
      </c>
      <c r="I45" s="4">
        <v>3</v>
      </c>
    </row>
    <row r="46" spans="1:9">
      <c r="A46" s="5">
        <v>45</v>
      </c>
      <c r="B46" s="6" t="str">
        <f>tbDonnées[[#This Row],[Prénom]]</f>
        <v>Lilou</v>
      </c>
      <c r="C46" s="6" t="s">
        <v>64</v>
      </c>
      <c r="D46" s="14">
        <v>48000</v>
      </c>
      <c r="E46" s="15">
        <v>80000</v>
      </c>
      <c r="F46" s="15">
        <v>180000</v>
      </c>
      <c r="G46" s="15">
        <v>300000</v>
      </c>
      <c r="H46" s="16">
        <v>0.26666666666666666</v>
      </c>
      <c r="I46" s="4">
        <v>3</v>
      </c>
    </row>
    <row r="47" spans="1:9">
      <c r="A47" s="5">
        <v>46</v>
      </c>
      <c r="B47" s="6" t="str">
        <f>tbDonnées[[#This Row],[Prénom]]</f>
        <v>Lena</v>
      </c>
      <c r="C47" s="6" t="s">
        <v>65</v>
      </c>
      <c r="D47" s="14">
        <v>51600</v>
      </c>
      <c r="E47" s="15">
        <v>90000</v>
      </c>
      <c r="F47" s="15">
        <v>170000</v>
      </c>
      <c r="G47" s="15">
        <v>300000</v>
      </c>
      <c r="H47" s="16">
        <v>0.29538461538461541</v>
      </c>
      <c r="I47" s="4">
        <v>3</v>
      </c>
    </row>
    <row r="48" spans="1:9">
      <c r="A48" s="5">
        <v>48</v>
      </c>
      <c r="B48" s="6" t="str">
        <f>tbDonnées[[#This Row],[Prénom]]</f>
        <v>Maëlys</v>
      </c>
      <c r="C48" s="6" t="s">
        <v>66</v>
      </c>
      <c r="D48" s="14">
        <v>50004</v>
      </c>
      <c r="E48" s="15">
        <v>75000</v>
      </c>
      <c r="F48" s="15">
        <v>180000</v>
      </c>
      <c r="G48" s="15">
        <v>300000</v>
      </c>
      <c r="H48" s="16">
        <v>0.20830000000000001</v>
      </c>
      <c r="I48" s="4">
        <v>1</v>
      </c>
    </row>
    <row r="49" spans="1:9">
      <c r="A49" s="5">
        <v>49</v>
      </c>
      <c r="B49" s="6" t="str">
        <f>tbDonnées[[#This Row],[Prénom]]</f>
        <v>Clara</v>
      </c>
      <c r="C49" s="6" t="s">
        <v>67</v>
      </c>
      <c r="D49" s="14">
        <v>35000</v>
      </c>
      <c r="E49" s="15">
        <v>70000</v>
      </c>
      <c r="F49" s="15">
        <v>160000</v>
      </c>
      <c r="G49" s="15">
        <v>300000</v>
      </c>
      <c r="H49" s="16">
        <v>0.25</v>
      </c>
      <c r="I49" s="4">
        <v>1</v>
      </c>
    </row>
    <row r="50" spans="1:9">
      <c r="A50" s="5">
        <v>50</v>
      </c>
      <c r="B50" s="6" t="str">
        <f>tbDonnées[[#This Row],[Prénom]]</f>
        <v>Eva</v>
      </c>
      <c r="C50" s="6" t="s">
        <v>68</v>
      </c>
      <c r="D50" s="14">
        <v>44000</v>
      </c>
      <c r="E50" s="15">
        <v>70000</v>
      </c>
      <c r="F50" s="15">
        <v>160000</v>
      </c>
      <c r="G50" s="15">
        <v>300000</v>
      </c>
      <c r="H50" s="16">
        <v>0.18571428571428572</v>
      </c>
      <c r="I50" s="4">
        <v>1</v>
      </c>
    </row>
    <row r="51" spans="1:9">
      <c r="A51" s="5">
        <v>51</v>
      </c>
      <c r="B51" s="6" t="str">
        <f>tbDonnées[[#This Row],[Prénom]]</f>
        <v>Lina</v>
      </c>
      <c r="C51" s="6" t="s">
        <v>69</v>
      </c>
      <c r="D51" s="14">
        <v>54000</v>
      </c>
      <c r="E51" s="15">
        <v>80000</v>
      </c>
      <c r="F51" s="15">
        <v>180000</v>
      </c>
      <c r="G51" s="15">
        <v>300000</v>
      </c>
      <c r="H51" s="16">
        <v>0.21666666666666667</v>
      </c>
      <c r="I51" s="4">
        <v>1</v>
      </c>
    </row>
    <row r="52" spans="1:9">
      <c r="A52" s="5">
        <v>52</v>
      </c>
      <c r="B52" s="6" t="str">
        <f>tbDonnées[[#This Row],[Prénom]]</f>
        <v>Anais</v>
      </c>
      <c r="C52" s="6" t="s">
        <v>70</v>
      </c>
      <c r="D52" s="14">
        <v>51600</v>
      </c>
      <c r="E52" s="15">
        <v>85000</v>
      </c>
      <c r="F52" s="15">
        <v>180000</v>
      </c>
      <c r="G52" s="15">
        <v>300000</v>
      </c>
      <c r="H52" s="16">
        <v>0.27833333333333332</v>
      </c>
      <c r="I52" s="4">
        <v>1</v>
      </c>
    </row>
    <row r="53" spans="1:9">
      <c r="A53" s="5">
        <v>53</v>
      </c>
      <c r="B53" s="6" t="str">
        <f>tbDonnées[[#This Row],[Prénom]]</f>
        <v>Louna</v>
      </c>
      <c r="C53" s="6" t="s">
        <v>71</v>
      </c>
      <c r="D53" s="14">
        <v>50400</v>
      </c>
      <c r="E53" s="15">
        <v>75000</v>
      </c>
      <c r="F53" s="15">
        <v>180000</v>
      </c>
      <c r="G53" s="15">
        <v>300000</v>
      </c>
      <c r="H53" s="16">
        <v>0.20499999999999999</v>
      </c>
      <c r="I53" s="4">
        <v>1</v>
      </c>
    </row>
    <row r="54" spans="1:9">
      <c r="A54" s="5">
        <v>54</v>
      </c>
      <c r="B54" s="6" t="str">
        <f>tbDonnées[[#This Row],[Prénom]]</f>
        <v>Romane</v>
      </c>
      <c r="C54" s="6" t="s">
        <v>72</v>
      </c>
      <c r="D54" s="14">
        <v>44000</v>
      </c>
      <c r="E54" s="15">
        <v>70000</v>
      </c>
      <c r="F54" s="15">
        <v>180000</v>
      </c>
      <c r="G54" s="15">
        <v>300000</v>
      </c>
      <c r="H54" s="16">
        <v>0.21666666666666667</v>
      </c>
      <c r="I54" s="4">
        <v>1</v>
      </c>
    </row>
    <row r="55" spans="1:9">
      <c r="A55" s="5">
        <v>55</v>
      </c>
      <c r="B55" s="6" t="str">
        <f>tbDonnées[[#This Row],[Prénom]]</f>
        <v>Juliette</v>
      </c>
      <c r="C55" s="6" t="s">
        <v>73</v>
      </c>
      <c r="D55" s="14">
        <v>38000</v>
      </c>
      <c r="E55" s="15">
        <v>70000</v>
      </c>
      <c r="F55" s="15">
        <v>180000</v>
      </c>
      <c r="G55" s="15">
        <v>300000</v>
      </c>
      <c r="H55" s="16">
        <v>0.26666666666666666</v>
      </c>
      <c r="I55" s="4">
        <v>1</v>
      </c>
    </row>
    <row r="56" spans="1:9">
      <c r="A56" s="5">
        <v>56</v>
      </c>
      <c r="B56" s="6" t="str">
        <f>tbDonnées[[#This Row],[Prénom]]</f>
        <v>Lucie</v>
      </c>
      <c r="C56" s="6" t="s">
        <v>74</v>
      </c>
      <c r="D56" s="14">
        <v>45744</v>
      </c>
      <c r="E56" s="15">
        <v>76234</v>
      </c>
      <c r="F56" s="15">
        <v>182939</v>
      </c>
      <c r="G56" s="15">
        <v>304898</v>
      </c>
      <c r="H56" s="16">
        <v>0.25000204986921837</v>
      </c>
      <c r="I56" s="4">
        <v>1</v>
      </c>
    </row>
    <row r="57" spans="1:9">
      <c r="A57" s="5">
        <v>57</v>
      </c>
      <c r="B57" s="6" t="str">
        <f>tbDonnées[[#This Row],[Prénom]]</f>
        <v>Ambre</v>
      </c>
      <c r="C57" s="6" t="s">
        <v>75</v>
      </c>
      <c r="D57" s="14">
        <v>44000</v>
      </c>
      <c r="E57" s="15">
        <v>70000</v>
      </c>
      <c r="F57" s="15">
        <v>160000</v>
      </c>
      <c r="G57" s="15">
        <v>300000</v>
      </c>
      <c r="H57" s="16">
        <v>0.18571428571428572</v>
      </c>
      <c r="I57" s="4">
        <v>1</v>
      </c>
    </row>
    <row r="58" spans="1:9">
      <c r="A58" s="5">
        <v>58</v>
      </c>
      <c r="B58" s="6" t="str">
        <f>tbDonnées[[#This Row],[Prénom]]</f>
        <v>Alice</v>
      </c>
      <c r="C58" s="6" t="s">
        <v>76</v>
      </c>
      <c r="D58" s="14">
        <v>40000</v>
      </c>
      <c r="E58" s="15">
        <v>70000</v>
      </c>
      <c r="F58" s="15">
        <v>160000</v>
      </c>
      <c r="G58" s="15">
        <v>300000</v>
      </c>
      <c r="H58" s="16">
        <v>0.21428571428571427</v>
      </c>
      <c r="I58" s="4">
        <v>1</v>
      </c>
    </row>
    <row r="59" spans="1:9">
      <c r="A59" s="5">
        <v>59</v>
      </c>
      <c r="B59" s="6" t="str">
        <f>tbDonnées[[#This Row],[Prénom]]</f>
        <v>Lou</v>
      </c>
      <c r="C59" s="6" t="s">
        <v>77</v>
      </c>
      <c r="D59" s="14">
        <v>50040</v>
      </c>
      <c r="E59" s="15">
        <v>80000</v>
      </c>
      <c r="F59" s="15">
        <v>180000</v>
      </c>
      <c r="G59" s="15">
        <v>300000</v>
      </c>
      <c r="H59" s="16">
        <v>0.24966666666666668</v>
      </c>
      <c r="I59" s="4">
        <v>1</v>
      </c>
    </row>
    <row r="60" spans="1:9">
      <c r="A60" s="5">
        <v>60</v>
      </c>
      <c r="B60" s="6" t="str">
        <f>tbDonnées[[#This Row],[Prénom]]</f>
        <v>Lisa</v>
      </c>
      <c r="C60" s="6" t="s">
        <v>78</v>
      </c>
      <c r="D60" s="14">
        <v>60000</v>
      </c>
      <c r="E60" s="15">
        <v>85000</v>
      </c>
      <c r="F60" s="15">
        <v>180000</v>
      </c>
      <c r="G60" s="15">
        <v>280000</v>
      </c>
      <c r="H60" s="16">
        <v>0.25</v>
      </c>
      <c r="I60" s="4">
        <v>1</v>
      </c>
    </row>
    <row r="61" spans="1:9">
      <c r="A61" s="5">
        <v>61</v>
      </c>
      <c r="B61" s="6" t="str">
        <f>tbDonnées[[#This Row],[Prénom]]</f>
        <v>Clémence</v>
      </c>
      <c r="C61" s="6" t="s">
        <v>79</v>
      </c>
      <c r="D61" s="14">
        <v>51600</v>
      </c>
      <c r="E61" s="15">
        <v>70000</v>
      </c>
      <c r="F61" s="15">
        <v>180000</v>
      </c>
      <c r="G61" s="15">
        <v>300000</v>
      </c>
      <c r="H61" s="16">
        <v>0.15333333333333332</v>
      </c>
      <c r="I61" s="4">
        <v>1</v>
      </c>
    </row>
    <row r="62" spans="1:9">
      <c r="A62" s="5">
        <v>62</v>
      </c>
      <c r="B62" s="6" t="str">
        <f>tbDonnées[[#This Row],[Prénom]]</f>
        <v>Jeanne</v>
      </c>
      <c r="C62" s="6" t="s">
        <v>80</v>
      </c>
      <c r="D62" s="14">
        <v>50000</v>
      </c>
      <c r="E62" s="15">
        <v>70000</v>
      </c>
      <c r="F62" s="15">
        <v>180000</v>
      </c>
      <c r="G62" s="15">
        <v>300000</v>
      </c>
      <c r="H62" s="16">
        <v>0.16669999999999999</v>
      </c>
      <c r="I62" s="4">
        <v>1</v>
      </c>
    </row>
    <row r="63" spans="1:9">
      <c r="A63" s="5">
        <v>132</v>
      </c>
      <c r="B63" s="6" t="str">
        <f>tbDonnées[[#This Row],[Prénom]]</f>
        <v>Louane</v>
      </c>
      <c r="C63" s="6" t="s">
        <v>81</v>
      </c>
      <c r="D63" s="14">
        <v>41000</v>
      </c>
      <c r="E63" s="15">
        <v>70000</v>
      </c>
      <c r="F63" s="15">
        <v>160000</v>
      </c>
      <c r="G63" s="15">
        <v>270000</v>
      </c>
      <c r="H63" s="16">
        <v>0.26363636363636361</v>
      </c>
      <c r="I63" s="4">
        <v>2</v>
      </c>
    </row>
    <row r="64" spans="1:9">
      <c r="A64" s="5">
        <v>134</v>
      </c>
      <c r="B64" s="6" t="str">
        <f>tbDonnées[[#This Row],[Prénom]]</f>
        <v>Mathilde</v>
      </c>
      <c r="C64" s="6" t="s">
        <v>82</v>
      </c>
      <c r="D64" s="14">
        <v>38400</v>
      </c>
      <c r="E64" s="15">
        <v>70000</v>
      </c>
      <c r="F64" s="15">
        <v>160000</v>
      </c>
      <c r="G64" s="15">
        <v>270000</v>
      </c>
      <c r="H64" s="16">
        <v>0.28727272727272729</v>
      </c>
      <c r="I64" s="4">
        <v>2</v>
      </c>
    </row>
    <row r="65" spans="1:9">
      <c r="A65" s="5">
        <v>152</v>
      </c>
      <c r="B65" s="6" t="str">
        <f>tbDonnées[[#This Row],[Prénom]]</f>
        <v>Océane</v>
      </c>
      <c r="C65" s="6" t="s">
        <v>83</v>
      </c>
      <c r="D65" s="14">
        <v>60000</v>
      </c>
      <c r="E65" s="15">
        <v>85000</v>
      </c>
      <c r="F65" s="15">
        <v>180000</v>
      </c>
      <c r="G65" s="15">
        <v>280000</v>
      </c>
      <c r="H65" s="16">
        <v>0.25</v>
      </c>
      <c r="I65" s="4">
        <v>2</v>
      </c>
    </row>
    <row r="66" spans="1:9">
      <c r="A66" s="5">
        <v>153</v>
      </c>
      <c r="B66" s="6" t="str">
        <f>tbDonnées[[#This Row],[Prénom]]</f>
        <v>Charlotte</v>
      </c>
      <c r="C66" s="6" t="s">
        <v>84</v>
      </c>
      <c r="D66" s="14">
        <v>50000</v>
      </c>
      <c r="E66" s="15">
        <v>84000</v>
      </c>
      <c r="F66" s="15">
        <v>180000</v>
      </c>
      <c r="G66" s="15">
        <v>315000</v>
      </c>
      <c r="H66" s="16">
        <v>0.25185185185185183</v>
      </c>
      <c r="I66" s="4">
        <v>2</v>
      </c>
    </row>
    <row r="67" spans="1:9">
      <c r="A67" s="5">
        <v>156</v>
      </c>
      <c r="B67" s="6" t="str">
        <f>tbDonnées[[#This Row],[Prénom]]</f>
        <v>Marie</v>
      </c>
      <c r="C67" s="6" t="s">
        <v>85</v>
      </c>
      <c r="D67" s="14">
        <v>36000</v>
      </c>
      <c r="E67" s="15">
        <v>70000</v>
      </c>
      <c r="F67" s="15">
        <v>180000</v>
      </c>
      <c r="G67" s="15">
        <v>300000</v>
      </c>
      <c r="H67" s="16">
        <v>0.28333333333333333</v>
      </c>
      <c r="I67" s="4">
        <v>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994"/>
  <sheetViews>
    <sheetView workbookViewId="0">
      <selection activeCell="A14" sqref="A14"/>
    </sheetView>
  </sheetViews>
  <sheetFormatPr baseColWidth="10" defaultRowHeight="15"/>
  <cols>
    <col min="9" max="10" width="11.42578125" style="23"/>
    <col min="26" max="29" width="11.42578125" style="25"/>
    <col min="32" max="32" width="19.85546875" style="23" bestFit="1" customWidth="1"/>
    <col min="37" max="37" width="13.5703125" bestFit="1" customWidth="1"/>
    <col min="38" max="38" width="13.85546875" bestFit="1" customWidth="1"/>
  </cols>
  <sheetData>
    <row r="1" spans="1:38">
      <c r="A1" t="s">
        <v>12</v>
      </c>
      <c r="B1" s="17">
        <f>MIN(tbDonnées[H Mini])</f>
        <v>120000</v>
      </c>
      <c r="C1" t="s">
        <v>13</v>
      </c>
      <c r="D1" s="17">
        <f>MAX(tbDonnées[H maxi])</f>
        <v>400000</v>
      </c>
    </row>
    <row r="2" spans="1:38">
      <c r="K2" s="20" t="s">
        <v>16</v>
      </c>
      <c r="AH2">
        <f>COUNT(AH5:AH994)</f>
        <v>990</v>
      </c>
    </row>
    <row r="3" spans="1:38">
      <c r="E3" s="20" t="s">
        <v>15</v>
      </c>
      <c r="J3" s="20" t="s">
        <v>17</v>
      </c>
      <c r="K3" s="18" t="s">
        <v>9</v>
      </c>
      <c r="AK3" t="s">
        <v>86</v>
      </c>
      <c r="AL3">
        <f>COUNT(A5:A70)</f>
        <v>66</v>
      </c>
    </row>
    <row r="4" spans="1:38">
      <c r="A4" s="21" t="str">
        <f>Données!A1</f>
        <v>Init</v>
      </c>
      <c r="B4" s="21" t="str">
        <f>Données!B1</f>
        <v>Nom</v>
      </c>
      <c r="C4" s="21" t="str">
        <f>Données!C1</f>
        <v>Prénom</v>
      </c>
      <c r="D4" s="21" t="str">
        <f>Données!I1</f>
        <v>Catégorie</v>
      </c>
      <c r="E4" s="18" t="s">
        <v>11</v>
      </c>
      <c r="F4" t="s">
        <v>14</v>
      </c>
      <c r="G4" t="s">
        <v>12</v>
      </c>
      <c r="H4" t="s">
        <v>13</v>
      </c>
      <c r="I4" s="23" t="s">
        <v>18</v>
      </c>
      <c r="J4" s="23" t="s">
        <v>19</v>
      </c>
      <c r="K4" s="19">
        <f>B1</f>
        <v>120000</v>
      </c>
      <c r="L4" s="19">
        <f t="shared" ref="L4:Y4" si="0">IF(K4&lt;max_CA,K4+20000,0)</f>
        <v>140000</v>
      </c>
      <c r="M4" s="19">
        <f t="shared" si="0"/>
        <v>160000</v>
      </c>
      <c r="N4" s="19">
        <f t="shared" si="0"/>
        <v>180000</v>
      </c>
      <c r="O4" s="19">
        <f t="shared" si="0"/>
        <v>200000</v>
      </c>
      <c r="P4" s="19">
        <f t="shared" si="0"/>
        <v>220000</v>
      </c>
      <c r="Q4" s="19">
        <f t="shared" si="0"/>
        <v>240000</v>
      </c>
      <c r="R4" s="19">
        <f t="shared" si="0"/>
        <v>260000</v>
      </c>
      <c r="S4" s="19">
        <f t="shared" si="0"/>
        <v>280000</v>
      </c>
      <c r="T4" s="19">
        <f t="shared" si="0"/>
        <v>300000</v>
      </c>
      <c r="U4" s="19">
        <f t="shared" si="0"/>
        <v>320000</v>
      </c>
      <c r="V4" s="19">
        <f t="shared" si="0"/>
        <v>340000</v>
      </c>
      <c r="W4" s="19">
        <f t="shared" si="0"/>
        <v>360000</v>
      </c>
      <c r="X4" s="19">
        <f t="shared" si="0"/>
        <v>380000</v>
      </c>
      <c r="Y4" s="19">
        <f t="shared" si="0"/>
        <v>400000</v>
      </c>
      <c r="AA4" s="29">
        <f>COUNT(K4:Y4)</f>
        <v>15</v>
      </c>
      <c r="AD4" t="str">
        <f>B4</f>
        <v>Nom</v>
      </c>
      <c r="AE4" s="23" t="str">
        <f>C4</f>
        <v>Prénom</v>
      </c>
      <c r="AF4" s="23" t="s">
        <v>92</v>
      </c>
      <c r="AG4" s="23" t="str">
        <f>D4</f>
        <v>Catégorie</v>
      </c>
      <c r="AH4" t="s">
        <v>9</v>
      </c>
      <c r="AI4" t="s">
        <v>10</v>
      </c>
      <c r="AK4" t="s">
        <v>87</v>
      </c>
      <c r="AL4" t="s">
        <v>88</v>
      </c>
    </row>
    <row r="5" spans="1:38">
      <c r="A5" s="21">
        <f>Données!A2</f>
        <v>1</v>
      </c>
      <c r="B5" s="21" t="str">
        <f>Données!B2</f>
        <v>Nathan</v>
      </c>
      <c r="C5" s="21" t="str">
        <f>Données!C2</f>
        <v>Nathan</v>
      </c>
      <c r="D5" s="21">
        <f>Données!I2</f>
        <v>1</v>
      </c>
      <c r="E5" s="22">
        <f>VLOOKUP($A5,tbDonnées[],4,FALSE)</f>
        <v>38400</v>
      </c>
      <c r="F5" s="17">
        <f>VLOOKUP($A5,tbDonnées[],5,FALSE)</f>
        <v>70000</v>
      </c>
      <c r="G5" s="17">
        <f>VLOOKUP($A5,tbDonnées[],6,FALSE)</f>
        <v>180000</v>
      </c>
      <c r="H5" s="17">
        <f>VLOOKUP($A5,tbDonnées[],7,FALSE)</f>
        <v>300000</v>
      </c>
      <c r="I5" s="17">
        <v>200000</v>
      </c>
      <c r="J5" s="17">
        <f>MIN(IF($I5&lt;=$G5,$E5,$E5+($F5-$E5)/($H5-$G5)*($I5-$G5)),$F5)</f>
        <v>43666.666666666664</v>
      </c>
      <c r="K5" s="17">
        <f t="shared" ref="K5:X20" si="1">MIN(IF(K$4&lt;=$G5,$E5,$E5+($F5-$E5)/($H5-$G5)*(K$4-$G5)),$F5)</f>
        <v>38400</v>
      </c>
      <c r="L5" s="17">
        <f t="shared" si="1"/>
        <v>38400</v>
      </c>
      <c r="M5" s="17">
        <f t="shared" si="1"/>
        <v>38400</v>
      </c>
      <c r="N5" s="17">
        <f t="shared" si="1"/>
        <v>38400</v>
      </c>
      <c r="O5" s="17">
        <f t="shared" si="1"/>
        <v>43666.666666666664</v>
      </c>
      <c r="P5" s="17">
        <f t="shared" si="1"/>
        <v>48933.333333333328</v>
      </c>
      <c r="Q5" s="17">
        <f t="shared" si="1"/>
        <v>54200</v>
      </c>
      <c r="R5" s="17">
        <f t="shared" si="1"/>
        <v>59466.666666666664</v>
      </c>
      <c r="S5" s="17">
        <f t="shared" si="1"/>
        <v>64733.333333333328</v>
      </c>
      <c r="T5" s="17">
        <f t="shared" si="1"/>
        <v>70000</v>
      </c>
      <c r="U5" s="17">
        <f t="shared" si="1"/>
        <v>70000</v>
      </c>
      <c r="V5" s="17">
        <f t="shared" si="1"/>
        <v>70000</v>
      </c>
      <c r="W5" s="17">
        <f t="shared" si="1"/>
        <v>70000</v>
      </c>
      <c r="X5" s="17">
        <f t="shared" si="1"/>
        <v>70000</v>
      </c>
      <c r="Y5" s="17">
        <f t="shared" ref="Y5:Y49" si="2">MIN(IF(Y$4&lt;=$G5,$E5,$E5+($F5-$E5)/($H5-$G5)*(Y$4-$G5)),$F5)</f>
        <v>70000</v>
      </c>
      <c r="AD5" t="str">
        <f>INDEX($B$5:$B$70,$AK5)</f>
        <v>Nathan</v>
      </c>
      <c r="AE5" s="23" t="str">
        <f>INDEX($C$5:$C$70,$AK5)</f>
        <v>Nathan</v>
      </c>
      <c r="AF5" s="23" t="str">
        <f>AD5&amp;" "&amp;AE5</f>
        <v>Nathan Nathan</v>
      </c>
      <c r="AG5" s="23">
        <f>INDEX($D$5:$D$70,$AK5)</f>
        <v>1</v>
      </c>
      <c r="AH5" s="17">
        <f>INDEX($K$4:$Y$4,,$AL5)</f>
        <v>120000</v>
      </c>
      <c r="AI5" s="24">
        <f>INDEX($K$5:$Y$70,$AK5,$AL5)</f>
        <v>38400</v>
      </c>
      <c r="AK5">
        <f>MOD(((ROW(AK5)-ROW(AK$5))),$AL$3)+1</f>
        <v>1</v>
      </c>
      <c r="AL5">
        <f>ROUNDDOWN(((ROW(AL5)-ROW(AL$5))/AL$3)+1,0)</f>
        <v>1</v>
      </c>
    </row>
    <row r="6" spans="1:38">
      <c r="A6" s="21">
        <f>Données!A3</f>
        <v>2</v>
      </c>
      <c r="B6" s="21" t="str">
        <f>Données!B3</f>
        <v>Lucas</v>
      </c>
      <c r="C6" s="21" t="str">
        <f>Données!C3</f>
        <v>Lucas</v>
      </c>
      <c r="D6" s="21">
        <f>Données!I3</f>
        <v>1</v>
      </c>
      <c r="E6" s="22">
        <f>VLOOKUP(A6,tbDonnées[],4,FALSE)</f>
        <v>38400</v>
      </c>
      <c r="F6" s="17">
        <f>VLOOKUP($A6,tbDonnées[],5,FALSE)</f>
        <v>70000</v>
      </c>
      <c r="G6" s="17">
        <f>VLOOKUP($A6,tbDonnées[],6,FALSE)</f>
        <v>180000</v>
      </c>
      <c r="H6" s="17">
        <f>VLOOKUP($A6,tbDonnées[],7,FALSE)</f>
        <v>300000</v>
      </c>
      <c r="I6" s="17"/>
      <c r="J6" s="17">
        <f t="shared" ref="J6:J9" si="3">MIN(IF($I6&lt;=$G6,$E6,$E6+($F6-$E6)/($H6-$G6)*($I6-$G6)),$F6)</f>
        <v>38400</v>
      </c>
      <c r="K6" s="17">
        <f t="shared" si="1"/>
        <v>38400</v>
      </c>
      <c r="L6" s="17">
        <f t="shared" si="1"/>
        <v>38400</v>
      </c>
      <c r="M6" s="17">
        <f t="shared" si="1"/>
        <v>38400</v>
      </c>
      <c r="N6" s="17">
        <f t="shared" si="1"/>
        <v>38400</v>
      </c>
      <c r="O6" s="17">
        <f t="shared" si="1"/>
        <v>43666.666666666664</v>
      </c>
      <c r="P6" s="17">
        <f t="shared" si="1"/>
        <v>48933.333333333328</v>
      </c>
      <c r="Q6" s="17">
        <f t="shared" si="1"/>
        <v>54200</v>
      </c>
      <c r="R6" s="17">
        <f t="shared" si="1"/>
        <v>59466.666666666664</v>
      </c>
      <c r="S6" s="17">
        <f t="shared" si="1"/>
        <v>64733.333333333328</v>
      </c>
      <c r="T6" s="17">
        <f t="shared" si="1"/>
        <v>70000</v>
      </c>
      <c r="U6" s="17">
        <f t="shared" si="1"/>
        <v>70000</v>
      </c>
      <c r="V6" s="17">
        <f t="shared" si="1"/>
        <v>70000</v>
      </c>
      <c r="W6" s="17">
        <f t="shared" si="1"/>
        <v>70000</v>
      </c>
      <c r="X6" s="17">
        <f t="shared" si="1"/>
        <v>70000</v>
      </c>
      <c r="Y6" s="17">
        <f t="shared" si="2"/>
        <v>70000</v>
      </c>
      <c r="AA6" s="25">
        <f>COUNT(E5:E70)</f>
        <v>66</v>
      </c>
      <c r="AD6" s="23" t="str">
        <f t="shared" ref="AD6:AD69" si="4">INDEX($B$5:$B$70,$AK6)</f>
        <v>Lucas</v>
      </c>
      <c r="AE6" s="23" t="str">
        <f t="shared" ref="AE6:AE69" si="5">INDEX($C$5:$C$70,$AK6)</f>
        <v>Lucas</v>
      </c>
      <c r="AF6" s="23" t="str">
        <f t="shared" ref="AF6:AF69" si="6">AD6&amp;" "&amp;AE6</f>
        <v>Lucas Lucas</v>
      </c>
      <c r="AG6" s="23">
        <f t="shared" ref="AG6:AG69" si="7">INDEX($D$5:$D$70,$AK6)</f>
        <v>1</v>
      </c>
      <c r="AH6" s="17">
        <f t="shared" ref="AH6:AH69" si="8">INDEX($K$4:$Y$4,,$AL6)</f>
        <v>120000</v>
      </c>
      <c r="AI6" s="24">
        <f t="shared" ref="AI6:AI69" si="9">INDEX($K$5:$Y$70,$AK6,$AL6)</f>
        <v>38400</v>
      </c>
      <c r="AK6" s="23">
        <f t="shared" ref="AK6:AK69" si="10">MOD(((ROW(AK6)-ROW(AK$5))),$AL$3)+1</f>
        <v>2</v>
      </c>
      <c r="AL6" s="23">
        <f t="shared" ref="AL6:AL69" si="11">ROUNDDOWN(((ROW(AL6)-ROW(AL$5))/AL$3)+1,0)</f>
        <v>1</v>
      </c>
    </row>
    <row r="7" spans="1:38">
      <c r="A7" s="21">
        <f>Données!A4</f>
        <v>3</v>
      </c>
      <c r="B7" s="21" t="str">
        <f>Données!B4</f>
        <v>Enzo</v>
      </c>
      <c r="C7" s="21" t="str">
        <f>Données!C4</f>
        <v>Enzo</v>
      </c>
      <c r="D7" s="21">
        <f>Données!I4</f>
        <v>1</v>
      </c>
      <c r="E7" s="22">
        <f>VLOOKUP(A7,tbDonnées[],4,FALSE)</f>
        <v>45000</v>
      </c>
      <c r="F7" s="17">
        <f>VLOOKUP($A7,tbDonnées[],5,FALSE)</f>
        <v>85000</v>
      </c>
      <c r="G7" s="17">
        <f>VLOOKUP($A7,tbDonnées[],6,FALSE)</f>
        <v>200000</v>
      </c>
      <c r="H7" s="17">
        <f>VLOOKUP($A7,tbDonnées[],7,FALSE)</f>
        <v>340000</v>
      </c>
      <c r="I7" s="17"/>
      <c r="J7" s="17">
        <f t="shared" si="3"/>
        <v>45000</v>
      </c>
      <c r="K7" s="17">
        <f t="shared" si="1"/>
        <v>45000</v>
      </c>
      <c r="L7" s="17">
        <f t="shared" si="1"/>
        <v>45000</v>
      </c>
      <c r="M7" s="17">
        <f t="shared" si="1"/>
        <v>45000</v>
      </c>
      <c r="N7" s="17">
        <f t="shared" si="1"/>
        <v>45000</v>
      </c>
      <c r="O7" s="17">
        <f t="shared" si="1"/>
        <v>45000</v>
      </c>
      <c r="P7" s="17">
        <f t="shared" si="1"/>
        <v>50714.28571428571</v>
      </c>
      <c r="Q7" s="17">
        <f t="shared" si="1"/>
        <v>56428.571428571428</v>
      </c>
      <c r="R7" s="17">
        <f t="shared" si="1"/>
        <v>62142.857142857145</v>
      </c>
      <c r="S7" s="17">
        <f t="shared" si="1"/>
        <v>67857.142857142855</v>
      </c>
      <c r="T7" s="17">
        <f t="shared" si="1"/>
        <v>73571.428571428565</v>
      </c>
      <c r="U7" s="17">
        <f t="shared" si="1"/>
        <v>79285.71428571429</v>
      </c>
      <c r="V7" s="17">
        <f t="shared" si="1"/>
        <v>85000</v>
      </c>
      <c r="W7" s="17">
        <f t="shared" si="1"/>
        <v>85000</v>
      </c>
      <c r="X7" s="17">
        <f t="shared" si="1"/>
        <v>85000</v>
      </c>
      <c r="Y7" s="17">
        <f t="shared" si="2"/>
        <v>85000</v>
      </c>
      <c r="AD7" s="23" t="str">
        <f t="shared" si="4"/>
        <v>Enzo</v>
      </c>
      <c r="AE7" s="23" t="str">
        <f t="shared" si="5"/>
        <v>Enzo</v>
      </c>
      <c r="AF7" s="23" t="str">
        <f t="shared" si="6"/>
        <v>Enzo Enzo</v>
      </c>
      <c r="AG7" s="23">
        <f t="shared" si="7"/>
        <v>1</v>
      </c>
      <c r="AH7" s="17">
        <f t="shared" si="8"/>
        <v>120000</v>
      </c>
      <c r="AI7" s="24">
        <f t="shared" si="9"/>
        <v>45000</v>
      </c>
      <c r="AK7" s="23">
        <f t="shared" si="10"/>
        <v>3</v>
      </c>
      <c r="AL7" s="23">
        <f t="shared" si="11"/>
        <v>1</v>
      </c>
    </row>
    <row r="8" spans="1:38">
      <c r="A8" s="21">
        <f>Données!A5</f>
        <v>4</v>
      </c>
      <c r="B8" s="21" t="str">
        <f>Données!B5</f>
        <v>Leo</v>
      </c>
      <c r="C8" s="21" t="str">
        <f>Données!C5</f>
        <v>Leo</v>
      </c>
      <c r="D8" s="21">
        <f>Données!I5</f>
        <v>1</v>
      </c>
      <c r="E8" s="22">
        <f>VLOOKUP(A8,tbDonnées[],4,FALSE)</f>
        <v>52800</v>
      </c>
      <c r="F8" s="17">
        <f>VLOOKUP($A8,tbDonnées[],5,FALSE)</f>
        <v>85000</v>
      </c>
      <c r="G8" s="17">
        <f>VLOOKUP($A8,tbDonnées[],6,FALSE)</f>
        <v>200000</v>
      </c>
      <c r="H8" s="17">
        <f>VLOOKUP($A8,tbDonnées[],7,FALSE)</f>
        <v>340000</v>
      </c>
      <c r="I8" s="17"/>
      <c r="J8" s="17">
        <f t="shared" si="3"/>
        <v>52800</v>
      </c>
      <c r="K8" s="17">
        <f t="shared" si="1"/>
        <v>52800</v>
      </c>
      <c r="L8" s="17">
        <f t="shared" si="1"/>
        <v>52800</v>
      </c>
      <c r="M8" s="17">
        <f t="shared" si="1"/>
        <v>52800</v>
      </c>
      <c r="N8" s="17">
        <f t="shared" si="1"/>
        <v>52800</v>
      </c>
      <c r="O8" s="17">
        <f t="shared" si="1"/>
        <v>52800</v>
      </c>
      <c r="P8" s="17">
        <f t="shared" si="1"/>
        <v>57400</v>
      </c>
      <c r="Q8" s="17">
        <f t="shared" si="1"/>
        <v>62000</v>
      </c>
      <c r="R8" s="17">
        <f t="shared" si="1"/>
        <v>66600</v>
      </c>
      <c r="S8" s="17">
        <f t="shared" si="1"/>
        <v>71200</v>
      </c>
      <c r="T8" s="17">
        <f t="shared" si="1"/>
        <v>75800</v>
      </c>
      <c r="U8" s="17">
        <f t="shared" si="1"/>
        <v>80400</v>
      </c>
      <c r="V8" s="17">
        <f t="shared" si="1"/>
        <v>85000</v>
      </c>
      <c r="W8" s="17">
        <f t="shared" si="1"/>
        <v>85000</v>
      </c>
      <c r="X8" s="17">
        <f t="shared" si="1"/>
        <v>85000</v>
      </c>
      <c r="Y8" s="17">
        <f t="shared" si="2"/>
        <v>85000</v>
      </c>
      <c r="AA8" s="25">
        <f>AA4*AA6</f>
        <v>990</v>
      </c>
      <c r="AD8" s="23" t="str">
        <f t="shared" si="4"/>
        <v>Leo</v>
      </c>
      <c r="AE8" s="23" t="str">
        <f t="shared" si="5"/>
        <v>Leo</v>
      </c>
      <c r="AF8" s="23" t="str">
        <f t="shared" si="6"/>
        <v>Leo Leo</v>
      </c>
      <c r="AG8" s="23">
        <f t="shared" si="7"/>
        <v>1</v>
      </c>
      <c r="AH8" s="17">
        <f t="shared" si="8"/>
        <v>120000</v>
      </c>
      <c r="AI8" s="24">
        <f t="shared" si="9"/>
        <v>52800</v>
      </c>
      <c r="AK8" s="23">
        <f t="shared" si="10"/>
        <v>4</v>
      </c>
      <c r="AL8" s="23">
        <f t="shared" si="11"/>
        <v>1</v>
      </c>
    </row>
    <row r="9" spans="1:38">
      <c r="A9" s="21">
        <f>Données!A6</f>
        <v>5</v>
      </c>
      <c r="B9" s="21" t="str">
        <f>Données!B6</f>
        <v>Louis</v>
      </c>
      <c r="C9" s="21" t="str">
        <f>Données!C6</f>
        <v>Louis</v>
      </c>
      <c r="D9" s="21">
        <f>Données!I6</f>
        <v>1</v>
      </c>
      <c r="E9" s="22">
        <f>VLOOKUP(A9,tbDonnées[],4,FALSE)</f>
        <v>60000</v>
      </c>
      <c r="F9" s="17">
        <f>VLOOKUP($A9,tbDonnées[],5,FALSE)</f>
        <v>105000</v>
      </c>
      <c r="G9" s="17">
        <f>VLOOKUP($A9,tbDonnées[],6,FALSE)</f>
        <v>210000</v>
      </c>
      <c r="H9" s="17">
        <f>VLOOKUP($A9,tbDonnées[],7,FALSE)</f>
        <v>400000</v>
      </c>
      <c r="I9" s="17"/>
      <c r="J9" s="17">
        <f t="shared" si="3"/>
        <v>60000</v>
      </c>
      <c r="K9" s="17">
        <f t="shared" si="1"/>
        <v>60000</v>
      </c>
      <c r="L9" s="17">
        <f t="shared" si="1"/>
        <v>60000</v>
      </c>
      <c r="M9" s="17">
        <f t="shared" si="1"/>
        <v>60000</v>
      </c>
      <c r="N9" s="17">
        <f t="shared" si="1"/>
        <v>60000</v>
      </c>
      <c r="O9" s="17">
        <f t="shared" si="1"/>
        <v>60000</v>
      </c>
      <c r="P9" s="17">
        <f t="shared" si="1"/>
        <v>62368.42105263158</v>
      </c>
      <c r="Q9" s="17">
        <f t="shared" si="1"/>
        <v>67105.263157894733</v>
      </c>
      <c r="R9" s="17">
        <f t="shared" si="1"/>
        <v>71842.105263157893</v>
      </c>
      <c r="S9" s="17">
        <f t="shared" si="1"/>
        <v>76578.947368421053</v>
      </c>
      <c r="T9" s="17">
        <f t="shared" si="1"/>
        <v>81315.789473684214</v>
      </c>
      <c r="U9" s="17">
        <f t="shared" si="1"/>
        <v>86052.631578947359</v>
      </c>
      <c r="V9" s="17">
        <f t="shared" si="1"/>
        <v>90789.473684210519</v>
      </c>
      <c r="W9" s="17">
        <f t="shared" si="1"/>
        <v>95526.31578947368</v>
      </c>
      <c r="X9" s="17">
        <f t="shared" si="1"/>
        <v>100263.15789473684</v>
      </c>
      <c r="Y9" s="17">
        <f t="shared" si="2"/>
        <v>105000</v>
      </c>
      <c r="AD9" s="23" t="str">
        <f t="shared" si="4"/>
        <v>Louis</v>
      </c>
      <c r="AE9" s="23" t="str">
        <f t="shared" si="5"/>
        <v>Louis</v>
      </c>
      <c r="AF9" s="23" t="str">
        <f t="shared" si="6"/>
        <v>Louis Louis</v>
      </c>
      <c r="AG9" s="23">
        <f t="shared" si="7"/>
        <v>1</v>
      </c>
      <c r="AH9" s="17">
        <f t="shared" si="8"/>
        <v>120000</v>
      </c>
      <c r="AI9" s="24">
        <f t="shared" si="9"/>
        <v>60000</v>
      </c>
      <c r="AK9" s="23">
        <f t="shared" si="10"/>
        <v>5</v>
      </c>
      <c r="AL9" s="23">
        <f t="shared" si="11"/>
        <v>1</v>
      </c>
    </row>
    <row r="10" spans="1:38">
      <c r="A10" s="21">
        <f>Données!A7</f>
        <v>6</v>
      </c>
      <c r="B10" s="21" t="str">
        <f>Données!B7</f>
        <v>Hugo</v>
      </c>
      <c r="C10" s="21" t="str">
        <f>Données!C7</f>
        <v>Hugo</v>
      </c>
      <c r="D10" s="21">
        <f>Données!I7</f>
        <v>1</v>
      </c>
      <c r="E10" s="22">
        <f>VLOOKUP(A10,tbDonnées[],4,FALSE)</f>
        <v>72000</v>
      </c>
      <c r="F10" s="17">
        <f>VLOOKUP($A10,tbDonnées[],5,FALSE)</f>
        <v>100000</v>
      </c>
      <c r="G10" s="17">
        <f>VLOOKUP($A10,tbDonnées[],6,FALSE)</f>
        <v>200000</v>
      </c>
      <c r="H10" s="17">
        <f>VLOOKUP($A10,tbDonnées[],7,FALSE)</f>
        <v>350000</v>
      </c>
      <c r="I10" s="17">
        <v>300000</v>
      </c>
      <c r="J10" s="17">
        <f>MIN(IF($I10&lt;=$G10,$E10,$E10+($F10-$E10)/($H10-$G10)*($I10-$G10)),$F10)</f>
        <v>90666.666666666672</v>
      </c>
      <c r="K10" s="17">
        <f t="shared" si="1"/>
        <v>72000</v>
      </c>
      <c r="L10" s="17">
        <f t="shared" si="1"/>
        <v>72000</v>
      </c>
      <c r="M10" s="17">
        <f t="shared" si="1"/>
        <v>72000</v>
      </c>
      <c r="N10" s="17">
        <f t="shared" si="1"/>
        <v>72000</v>
      </c>
      <c r="O10" s="17">
        <f t="shared" si="1"/>
        <v>72000</v>
      </c>
      <c r="P10" s="17">
        <f t="shared" si="1"/>
        <v>75733.333333333328</v>
      </c>
      <c r="Q10" s="17">
        <f t="shared" si="1"/>
        <v>79466.666666666672</v>
      </c>
      <c r="R10" s="17">
        <f t="shared" si="1"/>
        <v>83200</v>
      </c>
      <c r="S10" s="17">
        <f t="shared" si="1"/>
        <v>86933.333333333328</v>
      </c>
      <c r="T10" s="17">
        <f t="shared" si="1"/>
        <v>90666.666666666672</v>
      </c>
      <c r="U10" s="17">
        <f t="shared" si="1"/>
        <v>94400</v>
      </c>
      <c r="V10" s="17">
        <f t="shared" si="1"/>
        <v>98133.333333333343</v>
      </c>
      <c r="W10" s="17">
        <f t="shared" si="1"/>
        <v>100000</v>
      </c>
      <c r="X10" s="17">
        <f t="shared" si="1"/>
        <v>100000</v>
      </c>
      <c r="Y10" s="17">
        <f t="shared" si="2"/>
        <v>100000</v>
      </c>
      <c r="AD10" s="23" t="str">
        <f t="shared" si="4"/>
        <v>Hugo</v>
      </c>
      <c r="AE10" s="23" t="str">
        <f t="shared" si="5"/>
        <v>Hugo</v>
      </c>
      <c r="AF10" s="23" t="str">
        <f t="shared" si="6"/>
        <v>Hugo Hugo</v>
      </c>
      <c r="AG10" s="23">
        <f t="shared" si="7"/>
        <v>1</v>
      </c>
      <c r="AH10" s="17">
        <f t="shared" si="8"/>
        <v>120000</v>
      </c>
      <c r="AI10" s="24">
        <f t="shared" si="9"/>
        <v>72000</v>
      </c>
      <c r="AK10" s="23">
        <f t="shared" si="10"/>
        <v>6</v>
      </c>
      <c r="AL10" s="23">
        <f t="shared" si="11"/>
        <v>1</v>
      </c>
    </row>
    <row r="11" spans="1:38">
      <c r="A11" s="21">
        <f>Données!A8</f>
        <v>7</v>
      </c>
      <c r="B11" s="21" t="str">
        <f>Données!B8</f>
        <v>Gabriel</v>
      </c>
      <c r="C11" s="21" t="str">
        <f>Données!C8</f>
        <v>Gabriel</v>
      </c>
      <c r="D11" s="21">
        <f>Données!I8</f>
        <v>1</v>
      </c>
      <c r="E11" s="22">
        <f>VLOOKUP(A11,tbDonnées[],4,FALSE)</f>
        <v>60000</v>
      </c>
      <c r="F11" s="17">
        <f>VLOOKUP($A11,tbDonnées[],5,FALSE)</f>
        <v>80000</v>
      </c>
      <c r="G11" s="17">
        <f>VLOOKUP($A11,tbDonnées[],6,FALSE)</f>
        <v>220000</v>
      </c>
      <c r="H11" s="17">
        <f>VLOOKUP($A11,tbDonnées[],7,FALSE)</f>
        <v>300000</v>
      </c>
      <c r="I11" s="17"/>
      <c r="J11" s="17">
        <f t="shared" ref="J11:J70" si="12">MIN(IF($I11&lt;=$G11,$E11,$E11+($F11-$E11)/($H11-$G11)*($I11-$G11)),$F11)</f>
        <v>60000</v>
      </c>
      <c r="K11" s="17">
        <f t="shared" si="1"/>
        <v>60000</v>
      </c>
      <c r="L11" s="17">
        <f t="shared" si="1"/>
        <v>60000</v>
      </c>
      <c r="M11" s="17">
        <f t="shared" si="1"/>
        <v>60000</v>
      </c>
      <c r="N11" s="17">
        <f t="shared" si="1"/>
        <v>60000</v>
      </c>
      <c r="O11" s="17">
        <f t="shared" si="1"/>
        <v>60000</v>
      </c>
      <c r="P11" s="17">
        <f t="shared" si="1"/>
        <v>60000</v>
      </c>
      <c r="Q11" s="17">
        <f t="shared" si="1"/>
        <v>65000</v>
      </c>
      <c r="R11" s="17">
        <f t="shared" si="1"/>
        <v>70000</v>
      </c>
      <c r="S11" s="17">
        <f t="shared" si="1"/>
        <v>75000</v>
      </c>
      <c r="T11" s="17">
        <f t="shared" si="1"/>
        <v>80000</v>
      </c>
      <c r="U11" s="17">
        <f t="shared" si="1"/>
        <v>80000</v>
      </c>
      <c r="V11" s="17">
        <f t="shared" si="1"/>
        <v>80000</v>
      </c>
      <c r="W11" s="17">
        <f t="shared" si="1"/>
        <v>80000</v>
      </c>
      <c r="X11" s="17">
        <f t="shared" si="1"/>
        <v>80000</v>
      </c>
      <c r="Y11" s="17">
        <f t="shared" si="2"/>
        <v>80000</v>
      </c>
      <c r="AD11" s="23" t="str">
        <f t="shared" si="4"/>
        <v>Gabriel</v>
      </c>
      <c r="AE11" s="23" t="str">
        <f t="shared" si="5"/>
        <v>Gabriel</v>
      </c>
      <c r="AF11" s="23" t="str">
        <f t="shared" si="6"/>
        <v>Gabriel Gabriel</v>
      </c>
      <c r="AG11" s="23">
        <f t="shared" si="7"/>
        <v>1</v>
      </c>
      <c r="AH11" s="17">
        <f t="shared" si="8"/>
        <v>120000</v>
      </c>
      <c r="AI11" s="24">
        <f t="shared" si="9"/>
        <v>60000</v>
      </c>
      <c r="AK11" s="23">
        <f t="shared" si="10"/>
        <v>7</v>
      </c>
      <c r="AL11" s="23">
        <f t="shared" si="11"/>
        <v>1</v>
      </c>
    </row>
    <row r="12" spans="1:38">
      <c r="A12" s="21">
        <f>Données!A9</f>
        <v>8</v>
      </c>
      <c r="B12" s="21" t="str">
        <f>Données!B9</f>
        <v>Ethan</v>
      </c>
      <c r="C12" s="21" t="str">
        <f>Données!C9</f>
        <v>Ethan</v>
      </c>
      <c r="D12" s="21">
        <f>Données!I9</f>
        <v>1</v>
      </c>
      <c r="E12" s="22">
        <f>VLOOKUP(A12,tbDonnées[],4,FALSE)</f>
        <v>56000</v>
      </c>
      <c r="F12" s="17">
        <f>VLOOKUP($A12,tbDonnées[],5,FALSE)</f>
        <v>90000</v>
      </c>
      <c r="G12" s="17">
        <f>VLOOKUP($A12,tbDonnées[],6,FALSE)</f>
        <v>200000</v>
      </c>
      <c r="H12" s="17">
        <f>VLOOKUP($A12,tbDonnées[],7,FALSE)</f>
        <v>360000</v>
      </c>
      <c r="I12" s="17"/>
      <c r="J12" s="17">
        <f t="shared" si="12"/>
        <v>56000</v>
      </c>
      <c r="K12" s="17">
        <f t="shared" si="1"/>
        <v>56000</v>
      </c>
      <c r="L12" s="17">
        <f t="shared" si="1"/>
        <v>56000</v>
      </c>
      <c r="M12" s="17">
        <f t="shared" si="1"/>
        <v>56000</v>
      </c>
      <c r="N12" s="17">
        <f t="shared" si="1"/>
        <v>56000</v>
      </c>
      <c r="O12" s="17">
        <f t="shared" si="1"/>
        <v>56000</v>
      </c>
      <c r="P12" s="17">
        <f t="shared" si="1"/>
        <v>60250</v>
      </c>
      <c r="Q12" s="17">
        <f t="shared" si="1"/>
        <v>64500</v>
      </c>
      <c r="R12" s="17">
        <f t="shared" si="1"/>
        <v>68750</v>
      </c>
      <c r="S12" s="17">
        <f t="shared" si="1"/>
        <v>73000</v>
      </c>
      <c r="T12" s="17">
        <f t="shared" si="1"/>
        <v>77250</v>
      </c>
      <c r="U12" s="17">
        <f t="shared" si="1"/>
        <v>81500</v>
      </c>
      <c r="V12" s="17">
        <f t="shared" si="1"/>
        <v>85750</v>
      </c>
      <c r="W12" s="17">
        <f t="shared" si="1"/>
        <v>90000</v>
      </c>
      <c r="X12" s="17">
        <f t="shared" si="1"/>
        <v>90000</v>
      </c>
      <c r="Y12" s="17">
        <f t="shared" si="2"/>
        <v>90000</v>
      </c>
      <c r="AD12" s="23" t="str">
        <f t="shared" si="4"/>
        <v>Ethan</v>
      </c>
      <c r="AE12" s="23" t="str">
        <f t="shared" si="5"/>
        <v>Ethan</v>
      </c>
      <c r="AF12" s="23" t="str">
        <f t="shared" si="6"/>
        <v>Ethan Ethan</v>
      </c>
      <c r="AG12" s="23">
        <f t="shared" si="7"/>
        <v>1</v>
      </c>
      <c r="AH12" s="17">
        <f t="shared" si="8"/>
        <v>120000</v>
      </c>
      <c r="AI12" s="24">
        <f t="shared" si="9"/>
        <v>56000</v>
      </c>
      <c r="AK12" s="23">
        <f t="shared" si="10"/>
        <v>8</v>
      </c>
      <c r="AL12" s="23">
        <f t="shared" si="11"/>
        <v>1</v>
      </c>
    </row>
    <row r="13" spans="1:38">
      <c r="A13" s="21">
        <f>Données!A10</f>
        <v>9</v>
      </c>
      <c r="B13" s="21" t="str">
        <f>Données!B10</f>
        <v>Mathis</v>
      </c>
      <c r="C13" s="21" t="str">
        <f>Données!C10</f>
        <v>Mathis</v>
      </c>
      <c r="D13" s="21">
        <f>Données!I10</f>
        <v>1</v>
      </c>
      <c r="E13" s="22">
        <f>VLOOKUP(A13,tbDonnées[],4,FALSE)</f>
        <v>52000</v>
      </c>
      <c r="F13" s="17">
        <f>VLOOKUP($A13,tbDonnées[],5,FALSE)</f>
        <v>92500</v>
      </c>
      <c r="G13" s="17">
        <f>VLOOKUP($A13,tbDonnées[],6,FALSE)</f>
        <v>200000</v>
      </c>
      <c r="H13" s="17">
        <f>VLOOKUP($A13,tbDonnées[],7,FALSE)</f>
        <v>360000</v>
      </c>
      <c r="I13" s="17"/>
      <c r="J13" s="17">
        <f t="shared" si="12"/>
        <v>52000</v>
      </c>
      <c r="K13" s="17">
        <f t="shared" si="1"/>
        <v>52000</v>
      </c>
      <c r="L13" s="17">
        <f t="shared" si="1"/>
        <v>52000</v>
      </c>
      <c r="M13" s="17">
        <f t="shared" si="1"/>
        <v>52000</v>
      </c>
      <c r="N13" s="17">
        <f t="shared" si="1"/>
        <v>52000</v>
      </c>
      <c r="O13" s="17">
        <f t="shared" si="1"/>
        <v>52000</v>
      </c>
      <c r="P13" s="17">
        <f t="shared" si="1"/>
        <v>57062.5</v>
      </c>
      <c r="Q13" s="17">
        <f t="shared" si="1"/>
        <v>62125</v>
      </c>
      <c r="R13" s="17">
        <f t="shared" si="1"/>
        <v>67187.5</v>
      </c>
      <c r="S13" s="17">
        <f t="shared" si="1"/>
        <v>72250</v>
      </c>
      <c r="T13" s="17">
        <f t="shared" si="1"/>
        <v>77312.5</v>
      </c>
      <c r="U13" s="17">
        <f t="shared" si="1"/>
        <v>82375</v>
      </c>
      <c r="V13" s="17">
        <f t="shared" si="1"/>
        <v>87437.5</v>
      </c>
      <c r="W13" s="17">
        <f t="shared" si="1"/>
        <v>92500</v>
      </c>
      <c r="X13" s="17">
        <f t="shared" si="1"/>
        <v>92500</v>
      </c>
      <c r="Y13" s="17">
        <f t="shared" si="2"/>
        <v>92500</v>
      </c>
      <c r="AD13" s="23" t="str">
        <f t="shared" si="4"/>
        <v>Mathis</v>
      </c>
      <c r="AE13" s="23" t="str">
        <f t="shared" si="5"/>
        <v>Mathis</v>
      </c>
      <c r="AF13" s="23" t="str">
        <f t="shared" si="6"/>
        <v>Mathis Mathis</v>
      </c>
      <c r="AG13" s="23">
        <f t="shared" si="7"/>
        <v>1</v>
      </c>
      <c r="AH13" s="17">
        <f t="shared" si="8"/>
        <v>120000</v>
      </c>
      <c r="AI13" s="24">
        <f t="shared" si="9"/>
        <v>52000</v>
      </c>
      <c r="AK13" s="23">
        <f t="shared" si="10"/>
        <v>9</v>
      </c>
      <c r="AL13" s="23">
        <f t="shared" si="11"/>
        <v>1</v>
      </c>
    </row>
    <row r="14" spans="1:38">
      <c r="A14" s="21">
        <f>Données!A11</f>
        <v>10</v>
      </c>
      <c r="B14" s="21" t="str">
        <f>Données!B11</f>
        <v>Jules</v>
      </c>
      <c r="C14" s="21" t="str">
        <f>Données!C11</f>
        <v>Jules</v>
      </c>
      <c r="D14" s="21">
        <f>Données!I11</f>
        <v>1</v>
      </c>
      <c r="E14" s="22">
        <f>VLOOKUP(A14,tbDonnées[],4,FALSE)</f>
        <v>64800</v>
      </c>
      <c r="F14" s="17">
        <f>VLOOKUP($A14,tbDonnées[],5,FALSE)</f>
        <v>100000</v>
      </c>
      <c r="G14" s="17">
        <f>VLOOKUP($A14,tbDonnées[],6,FALSE)</f>
        <v>200000</v>
      </c>
      <c r="H14" s="17">
        <f>VLOOKUP($A14,tbDonnées[],7,FALSE)</f>
        <v>400000</v>
      </c>
      <c r="I14" s="17"/>
      <c r="J14" s="17">
        <f t="shared" si="12"/>
        <v>64800</v>
      </c>
      <c r="K14" s="17">
        <f t="shared" si="1"/>
        <v>64800</v>
      </c>
      <c r="L14" s="17">
        <f t="shared" si="1"/>
        <v>64800</v>
      </c>
      <c r="M14" s="17">
        <f t="shared" si="1"/>
        <v>64800</v>
      </c>
      <c r="N14" s="17">
        <f t="shared" si="1"/>
        <v>64800</v>
      </c>
      <c r="O14" s="17">
        <f t="shared" si="1"/>
        <v>64800</v>
      </c>
      <c r="P14" s="17">
        <f t="shared" si="1"/>
        <v>68320</v>
      </c>
      <c r="Q14" s="17">
        <f t="shared" si="1"/>
        <v>71840</v>
      </c>
      <c r="R14" s="17">
        <f t="shared" si="1"/>
        <v>75360</v>
      </c>
      <c r="S14" s="17">
        <f t="shared" si="1"/>
        <v>78880</v>
      </c>
      <c r="T14" s="17">
        <f t="shared" si="1"/>
        <v>82400</v>
      </c>
      <c r="U14" s="17">
        <f t="shared" si="1"/>
        <v>85920</v>
      </c>
      <c r="V14" s="17">
        <f t="shared" si="1"/>
        <v>89440</v>
      </c>
      <c r="W14" s="17">
        <f t="shared" si="1"/>
        <v>92960</v>
      </c>
      <c r="X14" s="17">
        <f t="shared" si="1"/>
        <v>96480</v>
      </c>
      <c r="Y14" s="17">
        <f t="shared" si="2"/>
        <v>100000</v>
      </c>
      <c r="AD14" s="23" t="str">
        <f t="shared" si="4"/>
        <v>Jules</v>
      </c>
      <c r="AE14" s="23" t="str">
        <f t="shared" si="5"/>
        <v>Jules</v>
      </c>
      <c r="AF14" s="23" t="str">
        <f t="shared" si="6"/>
        <v>Jules Jules</v>
      </c>
      <c r="AG14" s="23">
        <f t="shared" si="7"/>
        <v>1</v>
      </c>
      <c r="AH14" s="17">
        <f t="shared" si="8"/>
        <v>120000</v>
      </c>
      <c r="AI14" s="24">
        <f t="shared" si="9"/>
        <v>64800</v>
      </c>
      <c r="AK14" s="23">
        <f t="shared" si="10"/>
        <v>10</v>
      </c>
      <c r="AL14" s="23">
        <f t="shared" si="11"/>
        <v>1</v>
      </c>
    </row>
    <row r="15" spans="1:38">
      <c r="A15" s="21">
        <f>Données!A12</f>
        <v>11</v>
      </c>
      <c r="B15" s="21" t="str">
        <f>Données!B12</f>
        <v>Raphaël</v>
      </c>
      <c r="C15" s="21" t="str">
        <f>Données!C12</f>
        <v>Raphaël</v>
      </c>
      <c r="D15" s="21">
        <f>Données!I12</f>
        <v>1</v>
      </c>
      <c r="E15" s="22">
        <f>VLOOKUP(A15,tbDonnées[],4,FALSE)</f>
        <v>48000</v>
      </c>
      <c r="F15" s="17">
        <f>VLOOKUP($A15,tbDonnées[],5,FALSE)</f>
        <v>83000</v>
      </c>
      <c r="G15" s="17">
        <f>VLOOKUP($A15,tbDonnées[],6,FALSE)</f>
        <v>180000</v>
      </c>
      <c r="H15" s="17">
        <f>VLOOKUP($A15,tbDonnées[],7,FALSE)</f>
        <v>300000</v>
      </c>
      <c r="I15" s="17"/>
      <c r="J15" s="17">
        <f t="shared" si="12"/>
        <v>48000</v>
      </c>
      <c r="K15" s="17">
        <f t="shared" si="1"/>
        <v>48000</v>
      </c>
      <c r="L15" s="17">
        <f t="shared" si="1"/>
        <v>48000</v>
      </c>
      <c r="M15" s="17">
        <f t="shared" si="1"/>
        <v>48000</v>
      </c>
      <c r="N15" s="17">
        <f t="shared" si="1"/>
        <v>48000</v>
      </c>
      <c r="O15" s="17">
        <f t="shared" si="1"/>
        <v>53833.333333333336</v>
      </c>
      <c r="P15" s="17">
        <f t="shared" si="1"/>
        <v>59666.666666666672</v>
      </c>
      <c r="Q15" s="17">
        <f t="shared" si="1"/>
        <v>65500</v>
      </c>
      <c r="R15" s="17">
        <f t="shared" si="1"/>
        <v>71333.333333333343</v>
      </c>
      <c r="S15" s="17">
        <f t="shared" si="1"/>
        <v>77166.666666666672</v>
      </c>
      <c r="T15" s="17">
        <f t="shared" si="1"/>
        <v>83000</v>
      </c>
      <c r="U15" s="17">
        <f t="shared" si="1"/>
        <v>83000</v>
      </c>
      <c r="V15" s="17">
        <f t="shared" si="1"/>
        <v>83000</v>
      </c>
      <c r="W15" s="17">
        <f t="shared" si="1"/>
        <v>83000</v>
      </c>
      <c r="X15" s="17">
        <f t="shared" si="1"/>
        <v>83000</v>
      </c>
      <c r="Y15" s="17">
        <f t="shared" si="2"/>
        <v>83000</v>
      </c>
      <c r="AD15" s="23" t="str">
        <f t="shared" si="4"/>
        <v>Raphaël</v>
      </c>
      <c r="AE15" s="23" t="str">
        <f t="shared" si="5"/>
        <v>Raphaël</v>
      </c>
      <c r="AF15" s="23" t="str">
        <f t="shared" si="6"/>
        <v>Raphaël Raphaël</v>
      </c>
      <c r="AG15" s="23">
        <f t="shared" si="7"/>
        <v>1</v>
      </c>
      <c r="AH15" s="17">
        <f t="shared" si="8"/>
        <v>120000</v>
      </c>
      <c r="AI15" s="24">
        <f t="shared" si="9"/>
        <v>48000</v>
      </c>
      <c r="AK15" s="23">
        <f t="shared" si="10"/>
        <v>11</v>
      </c>
      <c r="AL15" s="23">
        <f t="shared" si="11"/>
        <v>1</v>
      </c>
    </row>
    <row r="16" spans="1:38">
      <c r="A16" s="21">
        <f>Données!A13</f>
        <v>12</v>
      </c>
      <c r="B16" s="21" t="str">
        <f>Données!B13</f>
        <v>Arthur</v>
      </c>
      <c r="C16" s="21" t="str">
        <f>Données!C13</f>
        <v>Arthur</v>
      </c>
      <c r="D16" s="21">
        <f>Données!I13</f>
        <v>1</v>
      </c>
      <c r="E16" s="22">
        <f>VLOOKUP(A16,tbDonnées[],4,FALSE)</f>
        <v>42000</v>
      </c>
      <c r="F16" s="17">
        <f>VLOOKUP($A16,tbDonnées[],5,FALSE)</f>
        <v>70000</v>
      </c>
      <c r="G16" s="17">
        <f>VLOOKUP($A16,tbDonnées[],6,FALSE)</f>
        <v>160000</v>
      </c>
      <c r="H16" s="17">
        <f>VLOOKUP($A16,tbDonnées[],7,FALSE)</f>
        <v>300000</v>
      </c>
      <c r="I16" s="17"/>
      <c r="J16" s="17">
        <f t="shared" si="12"/>
        <v>42000</v>
      </c>
      <c r="K16" s="17">
        <f t="shared" si="1"/>
        <v>42000</v>
      </c>
      <c r="L16" s="17">
        <f t="shared" si="1"/>
        <v>42000</v>
      </c>
      <c r="M16" s="17">
        <f t="shared" si="1"/>
        <v>42000</v>
      </c>
      <c r="N16" s="17">
        <f t="shared" si="1"/>
        <v>46000</v>
      </c>
      <c r="O16" s="17">
        <f t="shared" si="1"/>
        <v>50000</v>
      </c>
      <c r="P16" s="17">
        <f t="shared" si="1"/>
        <v>54000</v>
      </c>
      <c r="Q16" s="17">
        <f t="shared" si="1"/>
        <v>58000</v>
      </c>
      <c r="R16" s="17">
        <f t="shared" si="1"/>
        <v>62000</v>
      </c>
      <c r="S16" s="17">
        <f t="shared" si="1"/>
        <v>66000</v>
      </c>
      <c r="T16" s="17">
        <f t="shared" si="1"/>
        <v>70000</v>
      </c>
      <c r="U16" s="17">
        <f t="shared" si="1"/>
        <v>70000</v>
      </c>
      <c r="V16" s="17">
        <f t="shared" si="1"/>
        <v>70000</v>
      </c>
      <c r="W16" s="17">
        <f t="shared" si="1"/>
        <v>70000</v>
      </c>
      <c r="X16" s="17">
        <f t="shared" si="1"/>
        <v>70000</v>
      </c>
      <c r="Y16" s="17">
        <f t="shared" si="2"/>
        <v>70000</v>
      </c>
      <c r="AD16" s="23" t="str">
        <f t="shared" si="4"/>
        <v>Arthur</v>
      </c>
      <c r="AE16" s="23" t="str">
        <f t="shared" si="5"/>
        <v>Arthur</v>
      </c>
      <c r="AF16" s="23" t="str">
        <f t="shared" si="6"/>
        <v>Arthur Arthur</v>
      </c>
      <c r="AG16" s="23">
        <f t="shared" si="7"/>
        <v>1</v>
      </c>
      <c r="AH16" s="17">
        <f t="shared" si="8"/>
        <v>120000</v>
      </c>
      <c r="AI16" s="24">
        <f t="shared" si="9"/>
        <v>42000</v>
      </c>
      <c r="AK16" s="23">
        <f t="shared" si="10"/>
        <v>12</v>
      </c>
      <c r="AL16" s="23">
        <f t="shared" si="11"/>
        <v>1</v>
      </c>
    </row>
    <row r="17" spans="1:38">
      <c r="A17" s="21">
        <f>Données!A14</f>
        <v>13</v>
      </c>
      <c r="B17" s="21" t="str">
        <f>Données!B14</f>
        <v>Tom</v>
      </c>
      <c r="C17" s="21" t="str">
        <f>Données!C14</f>
        <v>Tom</v>
      </c>
      <c r="D17" s="21">
        <f>Données!I14</f>
        <v>1</v>
      </c>
      <c r="E17" s="22">
        <f>VLOOKUP(A17,tbDonnées[],4,FALSE)</f>
        <v>36000</v>
      </c>
      <c r="F17" s="17">
        <f>VLOOKUP($A17,tbDonnées[],5,FALSE)</f>
        <v>70000</v>
      </c>
      <c r="G17" s="17">
        <f>VLOOKUP($A17,tbDonnées[],6,FALSE)</f>
        <v>180000</v>
      </c>
      <c r="H17" s="17">
        <f>VLOOKUP($A17,tbDonnées[],7,FALSE)</f>
        <v>300000</v>
      </c>
      <c r="I17" s="17"/>
      <c r="J17" s="17">
        <f t="shared" si="12"/>
        <v>36000</v>
      </c>
      <c r="K17" s="17">
        <f t="shared" si="1"/>
        <v>36000</v>
      </c>
      <c r="L17" s="17">
        <f t="shared" si="1"/>
        <v>36000</v>
      </c>
      <c r="M17" s="17">
        <f t="shared" si="1"/>
        <v>36000</v>
      </c>
      <c r="N17" s="17">
        <f t="shared" si="1"/>
        <v>36000</v>
      </c>
      <c r="O17" s="17">
        <f t="shared" si="1"/>
        <v>41666.666666666664</v>
      </c>
      <c r="P17" s="17">
        <f t="shared" si="1"/>
        <v>47333.333333333336</v>
      </c>
      <c r="Q17" s="17">
        <f t="shared" si="1"/>
        <v>53000</v>
      </c>
      <c r="R17" s="17">
        <f t="shared" si="1"/>
        <v>58666.666666666672</v>
      </c>
      <c r="S17" s="17">
        <f t="shared" si="1"/>
        <v>64333.333333333328</v>
      </c>
      <c r="T17" s="17">
        <f t="shared" si="1"/>
        <v>70000</v>
      </c>
      <c r="U17" s="17">
        <f t="shared" si="1"/>
        <v>70000</v>
      </c>
      <c r="V17" s="17">
        <f t="shared" si="1"/>
        <v>70000</v>
      </c>
      <c r="W17" s="17">
        <f t="shared" si="1"/>
        <v>70000</v>
      </c>
      <c r="X17" s="17">
        <f t="shared" si="1"/>
        <v>70000</v>
      </c>
      <c r="Y17" s="17">
        <f t="shared" si="2"/>
        <v>70000</v>
      </c>
      <c r="AD17" s="23" t="str">
        <f t="shared" si="4"/>
        <v>Tom</v>
      </c>
      <c r="AE17" s="23" t="str">
        <f t="shared" si="5"/>
        <v>Tom</v>
      </c>
      <c r="AF17" s="23" t="str">
        <f t="shared" si="6"/>
        <v>Tom Tom</v>
      </c>
      <c r="AG17" s="23">
        <f t="shared" si="7"/>
        <v>1</v>
      </c>
      <c r="AH17" s="17">
        <f t="shared" si="8"/>
        <v>120000</v>
      </c>
      <c r="AI17" s="24">
        <f t="shared" si="9"/>
        <v>36000</v>
      </c>
      <c r="AK17" s="23">
        <f t="shared" si="10"/>
        <v>13</v>
      </c>
      <c r="AL17" s="23">
        <f t="shared" si="11"/>
        <v>1</v>
      </c>
    </row>
    <row r="18" spans="1:38">
      <c r="A18" s="21">
        <f>Données!A15</f>
        <v>14</v>
      </c>
      <c r="B18" s="21" t="str">
        <f>Données!B15</f>
        <v>Théo</v>
      </c>
      <c r="C18" s="21" t="str">
        <f>Données!C15</f>
        <v>Théo</v>
      </c>
      <c r="D18" s="21">
        <f>Données!I15</f>
        <v>1</v>
      </c>
      <c r="E18" s="22">
        <f>VLOOKUP(A18,tbDonnées[],4,FALSE)</f>
        <v>54000</v>
      </c>
      <c r="F18" s="17">
        <f>VLOOKUP($A18,tbDonnées[],5,FALSE)</f>
        <v>70000</v>
      </c>
      <c r="G18" s="17">
        <f>VLOOKUP($A18,tbDonnées[],6,FALSE)</f>
        <v>200000</v>
      </c>
      <c r="H18" s="17">
        <f>VLOOKUP($A18,tbDonnées[],7,FALSE)</f>
        <v>300000</v>
      </c>
      <c r="I18" s="17"/>
      <c r="J18" s="17">
        <f t="shared" si="12"/>
        <v>54000</v>
      </c>
      <c r="K18" s="17">
        <f t="shared" si="1"/>
        <v>54000</v>
      </c>
      <c r="L18" s="17">
        <f t="shared" si="1"/>
        <v>54000</v>
      </c>
      <c r="M18" s="17">
        <f t="shared" si="1"/>
        <v>54000</v>
      </c>
      <c r="N18" s="17">
        <f t="shared" si="1"/>
        <v>54000</v>
      </c>
      <c r="O18" s="17">
        <f t="shared" si="1"/>
        <v>54000</v>
      </c>
      <c r="P18" s="17">
        <f t="shared" si="1"/>
        <v>57200</v>
      </c>
      <c r="Q18" s="17">
        <f t="shared" si="1"/>
        <v>60400</v>
      </c>
      <c r="R18" s="17">
        <f t="shared" si="1"/>
        <v>63600</v>
      </c>
      <c r="S18" s="17">
        <f t="shared" si="1"/>
        <v>66800</v>
      </c>
      <c r="T18" s="17">
        <f t="shared" si="1"/>
        <v>70000</v>
      </c>
      <c r="U18" s="17">
        <f t="shared" si="1"/>
        <v>70000</v>
      </c>
      <c r="V18" s="17">
        <f t="shared" si="1"/>
        <v>70000</v>
      </c>
      <c r="W18" s="17">
        <f t="shared" si="1"/>
        <v>70000</v>
      </c>
      <c r="X18" s="17">
        <f t="shared" si="1"/>
        <v>70000</v>
      </c>
      <c r="Y18" s="17">
        <f t="shared" si="2"/>
        <v>70000</v>
      </c>
      <c r="AD18" s="23" t="str">
        <f t="shared" si="4"/>
        <v>Théo</v>
      </c>
      <c r="AE18" s="23" t="str">
        <f t="shared" si="5"/>
        <v>Théo</v>
      </c>
      <c r="AF18" s="23" t="str">
        <f t="shared" si="6"/>
        <v>Théo Théo</v>
      </c>
      <c r="AG18" s="23">
        <f t="shared" si="7"/>
        <v>1</v>
      </c>
      <c r="AH18" s="17">
        <f t="shared" si="8"/>
        <v>120000</v>
      </c>
      <c r="AI18" s="24">
        <f t="shared" si="9"/>
        <v>54000</v>
      </c>
      <c r="AK18" s="23">
        <f t="shared" si="10"/>
        <v>14</v>
      </c>
      <c r="AL18" s="23">
        <f t="shared" si="11"/>
        <v>1</v>
      </c>
    </row>
    <row r="19" spans="1:38">
      <c r="A19" s="21">
        <f>Données!A16</f>
        <v>15</v>
      </c>
      <c r="B19" s="21" t="str">
        <f>Données!B16</f>
        <v>Noah</v>
      </c>
      <c r="C19" s="21" t="str">
        <f>Données!C16</f>
        <v>Noah</v>
      </c>
      <c r="D19" s="21">
        <f>Données!I16</f>
        <v>1</v>
      </c>
      <c r="E19" s="22">
        <f>VLOOKUP(A19,tbDonnées[],4,FALSE)</f>
        <v>54000</v>
      </c>
      <c r="F19" s="17">
        <f>VLOOKUP($A19,tbDonnées[],5,FALSE)</f>
        <v>75000</v>
      </c>
      <c r="G19" s="17">
        <f>VLOOKUP($A19,tbDonnées[],6,FALSE)</f>
        <v>180000</v>
      </c>
      <c r="H19" s="17">
        <f>VLOOKUP($A19,tbDonnées[],7,FALSE)</f>
        <v>300000</v>
      </c>
      <c r="I19" s="17"/>
      <c r="J19" s="17">
        <f t="shared" si="12"/>
        <v>54000</v>
      </c>
      <c r="K19" s="17">
        <f t="shared" si="1"/>
        <v>54000</v>
      </c>
      <c r="L19" s="17">
        <f t="shared" si="1"/>
        <v>54000</v>
      </c>
      <c r="M19" s="17">
        <f t="shared" si="1"/>
        <v>54000</v>
      </c>
      <c r="N19" s="17">
        <f t="shared" si="1"/>
        <v>54000</v>
      </c>
      <c r="O19" s="17">
        <f t="shared" si="1"/>
        <v>57500</v>
      </c>
      <c r="P19" s="17">
        <f t="shared" si="1"/>
        <v>61000</v>
      </c>
      <c r="Q19" s="17">
        <f t="shared" si="1"/>
        <v>64500</v>
      </c>
      <c r="R19" s="17">
        <f t="shared" si="1"/>
        <v>68000</v>
      </c>
      <c r="S19" s="17">
        <f t="shared" si="1"/>
        <v>71500</v>
      </c>
      <c r="T19" s="17">
        <f t="shared" si="1"/>
        <v>75000</v>
      </c>
      <c r="U19" s="17">
        <f t="shared" si="1"/>
        <v>75000</v>
      </c>
      <c r="V19" s="17">
        <f t="shared" si="1"/>
        <v>75000</v>
      </c>
      <c r="W19" s="17">
        <f t="shared" si="1"/>
        <v>75000</v>
      </c>
      <c r="X19" s="17">
        <f t="shared" si="1"/>
        <v>75000</v>
      </c>
      <c r="Y19" s="17">
        <f t="shared" si="2"/>
        <v>75000</v>
      </c>
      <c r="AD19" s="23" t="str">
        <f t="shared" si="4"/>
        <v>Noah</v>
      </c>
      <c r="AE19" s="23" t="str">
        <f t="shared" si="5"/>
        <v>Noah</v>
      </c>
      <c r="AF19" s="23" t="str">
        <f t="shared" si="6"/>
        <v>Noah Noah</v>
      </c>
      <c r="AG19" s="23">
        <f t="shared" si="7"/>
        <v>1</v>
      </c>
      <c r="AH19" s="17">
        <f t="shared" si="8"/>
        <v>120000</v>
      </c>
      <c r="AI19" s="24">
        <f t="shared" si="9"/>
        <v>54000</v>
      </c>
      <c r="AK19" s="23">
        <f t="shared" si="10"/>
        <v>15</v>
      </c>
      <c r="AL19" s="23">
        <f t="shared" si="11"/>
        <v>1</v>
      </c>
    </row>
    <row r="20" spans="1:38">
      <c r="A20" s="21">
        <f>Données!A17</f>
        <v>16</v>
      </c>
      <c r="B20" s="21" t="str">
        <f>Données!B17</f>
        <v>Timéo</v>
      </c>
      <c r="C20" s="21" t="str">
        <f>Données!C17</f>
        <v>Timéo</v>
      </c>
      <c r="D20" s="21">
        <f>Données!I17</f>
        <v>1</v>
      </c>
      <c r="E20" s="22">
        <f>VLOOKUP(A20,tbDonnées[],4,FALSE)</f>
        <v>50004</v>
      </c>
      <c r="F20" s="17">
        <f>VLOOKUP($A20,tbDonnées[],5,FALSE)</f>
        <v>75000</v>
      </c>
      <c r="G20" s="17">
        <f>VLOOKUP($A20,tbDonnées[],6,FALSE)</f>
        <v>180000</v>
      </c>
      <c r="H20" s="17">
        <f>VLOOKUP($A20,tbDonnées[],7,FALSE)</f>
        <v>300000</v>
      </c>
      <c r="I20" s="17"/>
      <c r="J20" s="17">
        <f t="shared" si="12"/>
        <v>50004</v>
      </c>
      <c r="K20" s="17">
        <f t="shared" si="1"/>
        <v>50004</v>
      </c>
      <c r="L20" s="17">
        <f t="shared" si="1"/>
        <v>50004</v>
      </c>
      <c r="M20" s="17">
        <f t="shared" si="1"/>
        <v>50004</v>
      </c>
      <c r="N20" s="17">
        <f t="shared" si="1"/>
        <v>50004</v>
      </c>
      <c r="O20" s="17">
        <f t="shared" si="1"/>
        <v>54170</v>
      </c>
      <c r="P20" s="17">
        <f t="shared" si="1"/>
        <v>58336</v>
      </c>
      <c r="Q20" s="17">
        <f t="shared" si="1"/>
        <v>62502</v>
      </c>
      <c r="R20" s="17">
        <f t="shared" si="1"/>
        <v>66668</v>
      </c>
      <c r="S20" s="17">
        <f t="shared" si="1"/>
        <v>70834</v>
      </c>
      <c r="T20" s="17">
        <f t="shared" si="1"/>
        <v>75000</v>
      </c>
      <c r="U20" s="17">
        <f t="shared" si="1"/>
        <v>75000</v>
      </c>
      <c r="V20" s="17">
        <f t="shared" si="1"/>
        <v>75000</v>
      </c>
      <c r="W20" s="17">
        <f t="shared" si="1"/>
        <v>75000</v>
      </c>
      <c r="X20" s="17">
        <f t="shared" si="1"/>
        <v>75000</v>
      </c>
      <c r="Y20" s="17">
        <f t="shared" si="2"/>
        <v>75000</v>
      </c>
      <c r="AD20" s="23" t="str">
        <f t="shared" si="4"/>
        <v>Timéo</v>
      </c>
      <c r="AE20" s="23" t="str">
        <f t="shared" si="5"/>
        <v>Timéo</v>
      </c>
      <c r="AF20" s="23" t="str">
        <f t="shared" si="6"/>
        <v>Timéo Timéo</v>
      </c>
      <c r="AG20" s="23">
        <f t="shared" si="7"/>
        <v>1</v>
      </c>
      <c r="AH20" s="17">
        <f t="shared" si="8"/>
        <v>120000</v>
      </c>
      <c r="AI20" s="24">
        <f t="shared" si="9"/>
        <v>50004</v>
      </c>
      <c r="AK20" s="23">
        <f t="shared" si="10"/>
        <v>16</v>
      </c>
      <c r="AL20" s="23">
        <f t="shared" si="11"/>
        <v>1</v>
      </c>
    </row>
    <row r="21" spans="1:38">
      <c r="A21" s="21">
        <f>Données!A18</f>
        <v>17</v>
      </c>
      <c r="B21" s="21" t="str">
        <f>Données!B18</f>
        <v>Matheo</v>
      </c>
      <c r="C21" s="21" t="str">
        <f>Données!C18</f>
        <v>Matheo</v>
      </c>
      <c r="D21" s="21">
        <f>Données!I18</f>
        <v>1</v>
      </c>
      <c r="E21" s="22">
        <f>VLOOKUP(A21,tbDonnées[],4,FALSE)</f>
        <v>45000</v>
      </c>
      <c r="F21" s="17">
        <f>VLOOKUP($A21,tbDonnées[],5,FALSE)</f>
        <v>70000</v>
      </c>
      <c r="G21" s="17">
        <f>VLOOKUP($A21,tbDonnées[],6,FALSE)</f>
        <v>160000</v>
      </c>
      <c r="H21" s="17">
        <f>VLOOKUP($A21,tbDonnées[],7,FALSE)</f>
        <v>300000</v>
      </c>
      <c r="I21" s="17"/>
      <c r="J21" s="17">
        <f t="shared" si="12"/>
        <v>45000</v>
      </c>
      <c r="K21" s="17">
        <f t="shared" ref="K21:X36" si="13">MIN(IF(K$4&lt;=$G21,$E21,$E21+($F21-$E21)/($H21-$G21)*(K$4-$G21)),$F21)</f>
        <v>45000</v>
      </c>
      <c r="L21" s="17">
        <f t="shared" si="13"/>
        <v>45000</v>
      </c>
      <c r="M21" s="17">
        <f t="shared" si="13"/>
        <v>45000</v>
      </c>
      <c r="N21" s="17">
        <f t="shared" si="13"/>
        <v>48571.428571428572</v>
      </c>
      <c r="O21" s="17">
        <f t="shared" si="13"/>
        <v>52142.857142857145</v>
      </c>
      <c r="P21" s="17">
        <f t="shared" si="13"/>
        <v>55714.28571428571</v>
      </c>
      <c r="Q21" s="17">
        <f t="shared" si="13"/>
        <v>59285.71428571429</v>
      </c>
      <c r="R21" s="17">
        <f t="shared" si="13"/>
        <v>62857.142857142855</v>
      </c>
      <c r="S21" s="17">
        <f t="shared" si="13"/>
        <v>66428.57142857142</v>
      </c>
      <c r="T21" s="17">
        <f t="shared" si="13"/>
        <v>70000</v>
      </c>
      <c r="U21" s="17">
        <f t="shared" si="13"/>
        <v>70000</v>
      </c>
      <c r="V21" s="17">
        <f t="shared" si="13"/>
        <v>70000</v>
      </c>
      <c r="W21" s="17">
        <f t="shared" si="13"/>
        <v>70000</v>
      </c>
      <c r="X21" s="17">
        <f t="shared" si="13"/>
        <v>70000</v>
      </c>
      <c r="Y21" s="17">
        <f t="shared" si="2"/>
        <v>70000</v>
      </c>
      <c r="AD21" s="23" t="str">
        <f t="shared" si="4"/>
        <v>Matheo</v>
      </c>
      <c r="AE21" s="23" t="str">
        <f t="shared" si="5"/>
        <v>Matheo</v>
      </c>
      <c r="AF21" s="23" t="str">
        <f t="shared" si="6"/>
        <v>Matheo Matheo</v>
      </c>
      <c r="AG21" s="23">
        <f t="shared" si="7"/>
        <v>1</v>
      </c>
      <c r="AH21" s="17">
        <f t="shared" si="8"/>
        <v>120000</v>
      </c>
      <c r="AI21" s="24">
        <f t="shared" si="9"/>
        <v>45000</v>
      </c>
      <c r="AK21" s="23">
        <f t="shared" si="10"/>
        <v>17</v>
      </c>
      <c r="AL21" s="23">
        <f t="shared" si="11"/>
        <v>1</v>
      </c>
    </row>
    <row r="22" spans="1:38">
      <c r="A22" s="21">
        <f>Données!A19</f>
        <v>18</v>
      </c>
      <c r="B22" s="21" t="str">
        <f>Données!B19</f>
        <v>Clément</v>
      </c>
      <c r="C22" s="21" t="str">
        <f>Données!C19</f>
        <v>Clément</v>
      </c>
      <c r="D22" s="21">
        <f>Données!I19</f>
        <v>1</v>
      </c>
      <c r="E22" s="22">
        <f>VLOOKUP(A22,tbDonnées[],4,FALSE)</f>
        <v>66000</v>
      </c>
      <c r="F22" s="17">
        <f>VLOOKUP($A22,tbDonnées[],5,FALSE)</f>
        <v>90000</v>
      </c>
      <c r="G22" s="17">
        <f>VLOOKUP($A22,tbDonnées[],6,FALSE)</f>
        <v>180000</v>
      </c>
      <c r="H22" s="17">
        <f>VLOOKUP($A22,tbDonnées[],7,FALSE)</f>
        <v>300000</v>
      </c>
      <c r="I22" s="17"/>
      <c r="J22" s="17">
        <f t="shared" si="12"/>
        <v>66000</v>
      </c>
      <c r="K22" s="17">
        <f t="shared" si="13"/>
        <v>66000</v>
      </c>
      <c r="L22" s="17">
        <f t="shared" si="13"/>
        <v>66000</v>
      </c>
      <c r="M22" s="17">
        <f t="shared" si="13"/>
        <v>66000</v>
      </c>
      <c r="N22" s="17">
        <f t="shared" si="13"/>
        <v>66000</v>
      </c>
      <c r="O22" s="17">
        <f t="shared" si="13"/>
        <v>70000</v>
      </c>
      <c r="P22" s="17">
        <f t="shared" si="13"/>
        <v>74000</v>
      </c>
      <c r="Q22" s="17">
        <f t="shared" si="13"/>
        <v>78000</v>
      </c>
      <c r="R22" s="17">
        <f t="shared" si="13"/>
        <v>82000</v>
      </c>
      <c r="S22" s="17">
        <f t="shared" si="13"/>
        <v>86000</v>
      </c>
      <c r="T22" s="17">
        <f t="shared" si="13"/>
        <v>90000</v>
      </c>
      <c r="U22" s="17">
        <f t="shared" si="13"/>
        <v>90000</v>
      </c>
      <c r="V22" s="17">
        <f t="shared" si="13"/>
        <v>90000</v>
      </c>
      <c r="W22" s="17">
        <f t="shared" si="13"/>
        <v>90000</v>
      </c>
      <c r="X22" s="17">
        <f t="shared" si="13"/>
        <v>90000</v>
      </c>
      <c r="Y22" s="17">
        <f t="shared" si="2"/>
        <v>90000</v>
      </c>
      <c r="AD22" s="23" t="str">
        <f t="shared" si="4"/>
        <v>Clément</v>
      </c>
      <c r="AE22" s="23" t="str">
        <f t="shared" si="5"/>
        <v>Clément</v>
      </c>
      <c r="AF22" s="23" t="str">
        <f t="shared" si="6"/>
        <v>Clément Clément</v>
      </c>
      <c r="AG22" s="23">
        <f t="shared" si="7"/>
        <v>1</v>
      </c>
      <c r="AH22" s="17">
        <f t="shared" si="8"/>
        <v>120000</v>
      </c>
      <c r="AI22" s="24">
        <f t="shared" si="9"/>
        <v>66000</v>
      </c>
      <c r="AK22" s="23">
        <f t="shared" si="10"/>
        <v>18</v>
      </c>
      <c r="AL22" s="23">
        <f t="shared" si="11"/>
        <v>1</v>
      </c>
    </row>
    <row r="23" spans="1:38">
      <c r="A23" s="21">
        <f>Données!A20</f>
        <v>19</v>
      </c>
      <c r="B23" s="21" t="str">
        <f>Données!B20</f>
        <v>Maxime</v>
      </c>
      <c r="C23" s="21" t="str">
        <f>Données!C20</f>
        <v>Maxime</v>
      </c>
      <c r="D23" s="21">
        <f>Données!I20</f>
        <v>1</v>
      </c>
      <c r="E23" s="22">
        <f>VLOOKUP(A23,tbDonnées[],4,FALSE)</f>
        <v>39600</v>
      </c>
      <c r="F23" s="17">
        <f>VLOOKUP($A23,tbDonnées[],5,FALSE)</f>
        <v>70000</v>
      </c>
      <c r="G23" s="17">
        <f>VLOOKUP($A23,tbDonnées[],6,FALSE)</f>
        <v>180000</v>
      </c>
      <c r="H23" s="17">
        <f>VLOOKUP($A23,tbDonnées[],7,FALSE)</f>
        <v>300000</v>
      </c>
      <c r="I23" s="17"/>
      <c r="J23" s="17">
        <f t="shared" si="12"/>
        <v>39600</v>
      </c>
      <c r="K23" s="17">
        <f t="shared" si="13"/>
        <v>39600</v>
      </c>
      <c r="L23" s="17">
        <f t="shared" si="13"/>
        <v>39600</v>
      </c>
      <c r="M23" s="17">
        <f t="shared" si="13"/>
        <v>39600</v>
      </c>
      <c r="N23" s="17">
        <f t="shared" si="13"/>
        <v>39600</v>
      </c>
      <c r="O23" s="17">
        <f t="shared" si="13"/>
        <v>44666.666666666664</v>
      </c>
      <c r="P23" s="17">
        <f t="shared" si="13"/>
        <v>49733.333333333336</v>
      </c>
      <c r="Q23" s="17">
        <f t="shared" si="13"/>
        <v>54800</v>
      </c>
      <c r="R23" s="17">
        <f t="shared" si="13"/>
        <v>59866.666666666672</v>
      </c>
      <c r="S23" s="17">
        <f t="shared" si="13"/>
        <v>64933.333333333336</v>
      </c>
      <c r="T23" s="17">
        <f t="shared" si="13"/>
        <v>70000</v>
      </c>
      <c r="U23" s="17">
        <f t="shared" si="13"/>
        <v>70000</v>
      </c>
      <c r="V23" s="17">
        <f t="shared" si="13"/>
        <v>70000</v>
      </c>
      <c r="W23" s="17">
        <f t="shared" si="13"/>
        <v>70000</v>
      </c>
      <c r="X23" s="17">
        <f t="shared" si="13"/>
        <v>70000</v>
      </c>
      <c r="Y23" s="17">
        <f t="shared" si="2"/>
        <v>70000</v>
      </c>
      <c r="AD23" s="23" t="str">
        <f t="shared" si="4"/>
        <v>Maxime</v>
      </c>
      <c r="AE23" s="23" t="str">
        <f t="shared" si="5"/>
        <v>Maxime</v>
      </c>
      <c r="AF23" s="23" t="str">
        <f t="shared" si="6"/>
        <v>Maxime Maxime</v>
      </c>
      <c r="AG23" s="23">
        <f t="shared" si="7"/>
        <v>1</v>
      </c>
      <c r="AH23" s="17">
        <f t="shared" si="8"/>
        <v>120000</v>
      </c>
      <c r="AI23" s="24">
        <f t="shared" si="9"/>
        <v>39600</v>
      </c>
      <c r="AK23" s="23">
        <f t="shared" si="10"/>
        <v>19</v>
      </c>
      <c r="AL23" s="23">
        <f t="shared" si="11"/>
        <v>1</v>
      </c>
    </row>
    <row r="24" spans="1:38">
      <c r="A24" s="21">
        <f>Données!A21</f>
        <v>20</v>
      </c>
      <c r="B24" s="21" t="str">
        <f>Données!B21</f>
        <v>Yanis</v>
      </c>
      <c r="C24" s="21" t="str">
        <f>Données!C21</f>
        <v>Yanis</v>
      </c>
      <c r="D24" s="21">
        <f>Données!I21</f>
        <v>1</v>
      </c>
      <c r="E24" s="22">
        <f>VLOOKUP(A24,tbDonnées[],4,FALSE)</f>
        <v>42000</v>
      </c>
      <c r="F24" s="17">
        <f>VLOOKUP($A24,tbDonnées[],5,FALSE)</f>
        <v>70000</v>
      </c>
      <c r="G24" s="17">
        <f>VLOOKUP($A24,tbDonnées[],6,FALSE)</f>
        <v>160000</v>
      </c>
      <c r="H24" s="17">
        <f>VLOOKUP($A24,tbDonnées[],7,FALSE)</f>
        <v>300000</v>
      </c>
      <c r="I24" s="17"/>
      <c r="J24" s="17">
        <f t="shared" si="12"/>
        <v>42000</v>
      </c>
      <c r="K24" s="17">
        <f t="shared" si="13"/>
        <v>42000</v>
      </c>
      <c r="L24" s="17">
        <f t="shared" si="13"/>
        <v>42000</v>
      </c>
      <c r="M24" s="17">
        <f t="shared" si="13"/>
        <v>42000</v>
      </c>
      <c r="N24" s="17">
        <f t="shared" si="13"/>
        <v>46000</v>
      </c>
      <c r="O24" s="17">
        <f t="shared" si="13"/>
        <v>50000</v>
      </c>
      <c r="P24" s="17">
        <f t="shared" si="13"/>
        <v>54000</v>
      </c>
      <c r="Q24" s="17">
        <f t="shared" si="13"/>
        <v>58000</v>
      </c>
      <c r="R24" s="17">
        <f t="shared" si="13"/>
        <v>62000</v>
      </c>
      <c r="S24" s="17">
        <f t="shared" si="13"/>
        <v>66000</v>
      </c>
      <c r="T24" s="17">
        <f t="shared" si="13"/>
        <v>70000</v>
      </c>
      <c r="U24" s="17">
        <f t="shared" si="13"/>
        <v>70000</v>
      </c>
      <c r="V24" s="17">
        <f t="shared" si="13"/>
        <v>70000</v>
      </c>
      <c r="W24" s="17">
        <f t="shared" si="13"/>
        <v>70000</v>
      </c>
      <c r="X24" s="17">
        <f t="shared" si="13"/>
        <v>70000</v>
      </c>
      <c r="Y24" s="17">
        <f t="shared" si="2"/>
        <v>70000</v>
      </c>
      <c r="AD24" s="23" t="str">
        <f t="shared" si="4"/>
        <v>Yanis</v>
      </c>
      <c r="AE24" s="23" t="str">
        <f t="shared" si="5"/>
        <v>Yanis</v>
      </c>
      <c r="AF24" s="23" t="str">
        <f t="shared" si="6"/>
        <v>Yanis Yanis</v>
      </c>
      <c r="AG24" s="23">
        <f t="shared" si="7"/>
        <v>1</v>
      </c>
      <c r="AH24" s="17">
        <f t="shared" si="8"/>
        <v>120000</v>
      </c>
      <c r="AI24" s="24">
        <f t="shared" si="9"/>
        <v>42000</v>
      </c>
      <c r="AK24" s="23">
        <f t="shared" si="10"/>
        <v>20</v>
      </c>
      <c r="AL24" s="23">
        <f t="shared" si="11"/>
        <v>1</v>
      </c>
    </row>
    <row r="25" spans="1:38">
      <c r="A25" s="21">
        <f>Données!A22</f>
        <v>21</v>
      </c>
      <c r="B25" s="21" t="str">
        <f>Données!B22</f>
        <v>Maël</v>
      </c>
      <c r="C25" s="21" t="str">
        <f>Données!C22</f>
        <v>Maël</v>
      </c>
      <c r="D25" s="21">
        <f>Données!I22</f>
        <v>2</v>
      </c>
      <c r="E25" s="22">
        <f>VLOOKUP(A25,tbDonnées[],4,FALSE)</f>
        <v>48000</v>
      </c>
      <c r="F25" s="17">
        <f>VLOOKUP($A25,tbDonnées[],5,FALSE)</f>
        <v>70000</v>
      </c>
      <c r="G25" s="17">
        <f>VLOOKUP($A25,tbDonnées[],6,FALSE)</f>
        <v>180000</v>
      </c>
      <c r="H25" s="17">
        <f>VLOOKUP($A25,tbDonnées[],7,FALSE)</f>
        <v>300000</v>
      </c>
      <c r="I25" s="17"/>
      <c r="J25" s="17">
        <f t="shared" si="12"/>
        <v>48000</v>
      </c>
      <c r="K25" s="17">
        <f t="shared" si="13"/>
        <v>48000</v>
      </c>
      <c r="L25" s="17">
        <f t="shared" si="13"/>
        <v>48000</v>
      </c>
      <c r="M25" s="17">
        <f t="shared" si="13"/>
        <v>48000</v>
      </c>
      <c r="N25" s="17">
        <f t="shared" si="13"/>
        <v>48000</v>
      </c>
      <c r="O25" s="17">
        <f t="shared" si="13"/>
        <v>51666.666666666664</v>
      </c>
      <c r="P25" s="17">
        <f t="shared" si="13"/>
        <v>55333.333333333336</v>
      </c>
      <c r="Q25" s="17">
        <f t="shared" si="13"/>
        <v>59000</v>
      </c>
      <c r="R25" s="17">
        <f t="shared" si="13"/>
        <v>62666.666666666664</v>
      </c>
      <c r="S25" s="17">
        <f t="shared" si="13"/>
        <v>66333.333333333328</v>
      </c>
      <c r="T25" s="17">
        <f t="shared" si="13"/>
        <v>70000</v>
      </c>
      <c r="U25" s="17">
        <f t="shared" si="13"/>
        <v>70000</v>
      </c>
      <c r="V25" s="17">
        <f t="shared" si="13"/>
        <v>70000</v>
      </c>
      <c r="W25" s="17">
        <f t="shared" si="13"/>
        <v>70000</v>
      </c>
      <c r="X25" s="17">
        <f t="shared" si="13"/>
        <v>70000</v>
      </c>
      <c r="Y25" s="17">
        <f t="shared" si="2"/>
        <v>70000</v>
      </c>
      <c r="AD25" s="23" t="str">
        <f t="shared" si="4"/>
        <v>Maël</v>
      </c>
      <c r="AE25" s="23" t="str">
        <f t="shared" si="5"/>
        <v>Maël</v>
      </c>
      <c r="AF25" s="23" t="str">
        <f t="shared" si="6"/>
        <v>Maël Maël</v>
      </c>
      <c r="AG25" s="23">
        <f t="shared" si="7"/>
        <v>2</v>
      </c>
      <c r="AH25" s="17">
        <f t="shared" si="8"/>
        <v>120000</v>
      </c>
      <c r="AI25" s="24">
        <f t="shared" si="9"/>
        <v>48000</v>
      </c>
      <c r="AK25" s="23">
        <f t="shared" si="10"/>
        <v>21</v>
      </c>
      <c r="AL25" s="23">
        <f t="shared" si="11"/>
        <v>1</v>
      </c>
    </row>
    <row r="26" spans="1:38">
      <c r="A26" s="21">
        <f>Données!A23</f>
        <v>22</v>
      </c>
      <c r="B26" s="21" t="str">
        <f>Données!B23</f>
        <v>Adam</v>
      </c>
      <c r="C26" s="21" t="str">
        <f>Données!C23</f>
        <v>Adam</v>
      </c>
      <c r="D26" s="21">
        <f>Données!I23</f>
        <v>2</v>
      </c>
      <c r="E26" s="22">
        <f>VLOOKUP(A26,tbDonnées[],4,FALSE)</f>
        <v>57000</v>
      </c>
      <c r="F26" s="17">
        <f>VLOOKUP($A26,tbDonnées[],5,FALSE)</f>
        <v>80000</v>
      </c>
      <c r="G26" s="17">
        <f>VLOOKUP($A26,tbDonnées[],6,FALSE)</f>
        <v>200000</v>
      </c>
      <c r="H26" s="17">
        <f>VLOOKUP($A26,tbDonnées[],7,FALSE)</f>
        <v>300000</v>
      </c>
      <c r="I26" s="17"/>
      <c r="J26" s="17">
        <f t="shared" si="12"/>
        <v>57000</v>
      </c>
      <c r="K26" s="17">
        <f t="shared" si="13"/>
        <v>57000</v>
      </c>
      <c r="L26" s="17">
        <f t="shared" si="13"/>
        <v>57000</v>
      </c>
      <c r="M26" s="17">
        <f t="shared" si="13"/>
        <v>57000</v>
      </c>
      <c r="N26" s="17">
        <f t="shared" si="13"/>
        <v>57000</v>
      </c>
      <c r="O26" s="17">
        <f t="shared" si="13"/>
        <v>57000</v>
      </c>
      <c r="P26" s="17">
        <f t="shared" si="13"/>
        <v>61600</v>
      </c>
      <c r="Q26" s="17">
        <f t="shared" si="13"/>
        <v>66200</v>
      </c>
      <c r="R26" s="17">
        <f t="shared" si="13"/>
        <v>70800</v>
      </c>
      <c r="S26" s="17">
        <f t="shared" si="13"/>
        <v>75400</v>
      </c>
      <c r="T26" s="17">
        <f t="shared" si="13"/>
        <v>80000</v>
      </c>
      <c r="U26" s="17">
        <f t="shared" si="13"/>
        <v>80000</v>
      </c>
      <c r="V26" s="17">
        <f t="shared" si="13"/>
        <v>80000</v>
      </c>
      <c r="W26" s="17">
        <f t="shared" si="13"/>
        <v>80000</v>
      </c>
      <c r="X26" s="17">
        <f t="shared" si="13"/>
        <v>80000</v>
      </c>
      <c r="Y26" s="17">
        <f t="shared" si="2"/>
        <v>80000</v>
      </c>
      <c r="AD26" s="23" t="str">
        <f t="shared" si="4"/>
        <v>Adam</v>
      </c>
      <c r="AE26" s="23" t="str">
        <f t="shared" si="5"/>
        <v>Adam</v>
      </c>
      <c r="AF26" s="23" t="str">
        <f t="shared" si="6"/>
        <v>Adam Adam</v>
      </c>
      <c r="AG26" s="23">
        <f t="shared" si="7"/>
        <v>2</v>
      </c>
      <c r="AH26" s="17">
        <f t="shared" si="8"/>
        <v>120000</v>
      </c>
      <c r="AI26" s="24">
        <f t="shared" si="9"/>
        <v>57000</v>
      </c>
      <c r="AK26" s="23">
        <f t="shared" si="10"/>
        <v>22</v>
      </c>
      <c r="AL26" s="23">
        <f t="shared" si="11"/>
        <v>1</v>
      </c>
    </row>
    <row r="27" spans="1:38">
      <c r="A27" s="21">
        <f>Données!A24</f>
        <v>23</v>
      </c>
      <c r="B27" s="21" t="str">
        <f>Données!B24</f>
        <v>Thomas</v>
      </c>
      <c r="C27" s="21" t="str">
        <f>Données!C24</f>
        <v>Thomas</v>
      </c>
      <c r="D27" s="21">
        <f>Données!I24</f>
        <v>2</v>
      </c>
      <c r="E27" s="22">
        <f>VLOOKUP(A27,tbDonnées[],4,FALSE)</f>
        <v>42000</v>
      </c>
      <c r="F27" s="17">
        <f>VLOOKUP($A27,tbDonnées[],5,FALSE)</f>
        <v>70000</v>
      </c>
      <c r="G27" s="17">
        <f>VLOOKUP($A27,tbDonnées[],6,FALSE)</f>
        <v>190000</v>
      </c>
      <c r="H27" s="17">
        <f>VLOOKUP($A27,tbDonnées[],7,FALSE)</f>
        <v>300000</v>
      </c>
      <c r="I27" s="17"/>
      <c r="J27" s="17">
        <f t="shared" si="12"/>
        <v>42000</v>
      </c>
      <c r="K27" s="17">
        <f t="shared" si="13"/>
        <v>42000</v>
      </c>
      <c r="L27" s="17">
        <f t="shared" si="13"/>
        <v>42000</v>
      </c>
      <c r="M27" s="17">
        <f t="shared" si="13"/>
        <v>42000</v>
      </c>
      <c r="N27" s="17">
        <f t="shared" si="13"/>
        <v>42000</v>
      </c>
      <c r="O27" s="17">
        <f t="shared" si="13"/>
        <v>44545.454545454544</v>
      </c>
      <c r="P27" s="17">
        <f t="shared" si="13"/>
        <v>49636.363636363632</v>
      </c>
      <c r="Q27" s="17">
        <f t="shared" si="13"/>
        <v>54727.272727272728</v>
      </c>
      <c r="R27" s="17">
        <f t="shared" si="13"/>
        <v>59818.181818181816</v>
      </c>
      <c r="S27" s="17">
        <f t="shared" si="13"/>
        <v>64909.090909090912</v>
      </c>
      <c r="T27" s="17">
        <f t="shared" si="13"/>
        <v>70000</v>
      </c>
      <c r="U27" s="17">
        <f t="shared" si="13"/>
        <v>70000</v>
      </c>
      <c r="V27" s="17">
        <f t="shared" si="13"/>
        <v>70000</v>
      </c>
      <c r="W27" s="17">
        <f t="shared" si="13"/>
        <v>70000</v>
      </c>
      <c r="X27" s="17">
        <f t="shared" si="13"/>
        <v>70000</v>
      </c>
      <c r="Y27" s="17">
        <f t="shared" si="2"/>
        <v>70000</v>
      </c>
      <c r="AD27" s="23" t="str">
        <f t="shared" si="4"/>
        <v>Thomas</v>
      </c>
      <c r="AE27" s="23" t="str">
        <f t="shared" si="5"/>
        <v>Thomas</v>
      </c>
      <c r="AF27" s="23" t="str">
        <f t="shared" si="6"/>
        <v>Thomas Thomas</v>
      </c>
      <c r="AG27" s="23">
        <f t="shared" si="7"/>
        <v>2</v>
      </c>
      <c r="AH27" s="17">
        <f t="shared" si="8"/>
        <v>120000</v>
      </c>
      <c r="AI27" s="24">
        <f t="shared" si="9"/>
        <v>42000</v>
      </c>
      <c r="AK27" s="23">
        <f t="shared" si="10"/>
        <v>23</v>
      </c>
      <c r="AL27" s="23">
        <f t="shared" si="11"/>
        <v>1</v>
      </c>
    </row>
    <row r="28" spans="1:38">
      <c r="A28" s="21">
        <f>Données!A25</f>
        <v>24</v>
      </c>
      <c r="B28" s="21" t="str">
        <f>Données!B25</f>
        <v>Evan</v>
      </c>
      <c r="C28" s="21" t="str">
        <f>Données!C25</f>
        <v>Evan</v>
      </c>
      <c r="D28" s="21">
        <f>Données!I25</f>
        <v>2</v>
      </c>
      <c r="E28" s="22">
        <f>VLOOKUP(A28,tbDonnées[],4,FALSE)</f>
        <v>48000</v>
      </c>
      <c r="F28" s="17">
        <f>VLOOKUP($A28,tbDonnées[],5,FALSE)</f>
        <v>70000</v>
      </c>
      <c r="G28" s="17">
        <f>VLOOKUP($A28,tbDonnées[],6,FALSE)</f>
        <v>200000</v>
      </c>
      <c r="H28" s="17">
        <f>VLOOKUP($A28,tbDonnées[],7,FALSE)</f>
        <v>300000</v>
      </c>
      <c r="I28" s="17"/>
      <c r="J28" s="17">
        <f t="shared" si="12"/>
        <v>48000</v>
      </c>
      <c r="K28" s="17">
        <f t="shared" si="13"/>
        <v>48000</v>
      </c>
      <c r="L28" s="17">
        <f t="shared" si="13"/>
        <v>48000</v>
      </c>
      <c r="M28" s="17">
        <f t="shared" si="13"/>
        <v>48000</v>
      </c>
      <c r="N28" s="17">
        <f t="shared" si="13"/>
        <v>48000</v>
      </c>
      <c r="O28" s="17">
        <f t="shared" si="13"/>
        <v>48000</v>
      </c>
      <c r="P28" s="17">
        <f t="shared" si="13"/>
        <v>52400</v>
      </c>
      <c r="Q28" s="17">
        <f t="shared" si="13"/>
        <v>56800</v>
      </c>
      <c r="R28" s="17">
        <f t="shared" si="13"/>
        <v>61200</v>
      </c>
      <c r="S28" s="17">
        <f t="shared" si="13"/>
        <v>65600</v>
      </c>
      <c r="T28" s="17">
        <f t="shared" si="13"/>
        <v>70000</v>
      </c>
      <c r="U28" s="17">
        <f t="shared" si="13"/>
        <v>70000</v>
      </c>
      <c r="V28" s="17">
        <f t="shared" si="13"/>
        <v>70000</v>
      </c>
      <c r="W28" s="17">
        <f t="shared" si="13"/>
        <v>70000</v>
      </c>
      <c r="X28" s="17">
        <f t="shared" si="13"/>
        <v>70000</v>
      </c>
      <c r="Y28" s="17">
        <f t="shared" si="2"/>
        <v>70000</v>
      </c>
      <c r="AD28" s="23" t="str">
        <f t="shared" si="4"/>
        <v>Evan</v>
      </c>
      <c r="AE28" s="23" t="str">
        <f t="shared" si="5"/>
        <v>Evan</v>
      </c>
      <c r="AF28" s="23" t="str">
        <f t="shared" si="6"/>
        <v>Evan Evan</v>
      </c>
      <c r="AG28" s="23">
        <f t="shared" si="7"/>
        <v>2</v>
      </c>
      <c r="AH28" s="17">
        <f t="shared" si="8"/>
        <v>120000</v>
      </c>
      <c r="AI28" s="24">
        <f t="shared" si="9"/>
        <v>48000</v>
      </c>
      <c r="AK28" s="23">
        <f t="shared" si="10"/>
        <v>24</v>
      </c>
      <c r="AL28" s="23">
        <f t="shared" si="11"/>
        <v>1</v>
      </c>
    </row>
    <row r="29" spans="1:38">
      <c r="A29" s="21">
        <f>Données!A26</f>
        <v>25</v>
      </c>
      <c r="B29" s="21" t="str">
        <f>Données!B26</f>
        <v>Paul</v>
      </c>
      <c r="C29" s="21" t="str">
        <f>Données!C26</f>
        <v>Paul</v>
      </c>
      <c r="D29" s="21">
        <f>Données!I26</f>
        <v>2</v>
      </c>
      <c r="E29" s="22">
        <f>VLOOKUP(A29,tbDonnées[],4,FALSE)</f>
        <v>38000</v>
      </c>
      <c r="F29" s="17">
        <f>VLOOKUP($A29,tbDonnées[],5,FALSE)</f>
        <v>70000</v>
      </c>
      <c r="G29" s="17">
        <f>VLOOKUP($A29,tbDonnées[],6,FALSE)</f>
        <v>160000</v>
      </c>
      <c r="H29" s="17">
        <f>VLOOKUP($A29,tbDonnées[],7,FALSE)</f>
        <v>300000</v>
      </c>
      <c r="I29" s="17"/>
      <c r="J29" s="17">
        <f t="shared" si="12"/>
        <v>38000</v>
      </c>
      <c r="K29" s="17">
        <f t="shared" si="13"/>
        <v>38000</v>
      </c>
      <c r="L29" s="17">
        <f t="shared" si="13"/>
        <v>38000</v>
      </c>
      <c r="M29" s="17">
        <f t="shared" si="13"/>
        <v>38000</v>
      </c>
      <c r="N29" s="17">
        <f t="shared" si="13"/>
        <v>42571.428571428572</v>
      </c>
      <c r="O29" s="17">
        <f t="shared" si="13"/>
        <v>47142.857142857145</v>
      </c>
      <c r="P29" s="17">
        <f t="shared" si="13"/>
        <v>51714.28571428571</v>
      </c>
      <c r="Q29" s="17">
        <f t="shared" si="13"/>
        <v>56285.71428571429</v>
      </c>
      <c r="R29" s="17">
        <f t="shared" si="13"/>
        <v>60857.142857142855</v>
      </c>
      <c r="S29" s="17">
        <f t="shared" si="13"/>
        <v>65428.571428571428</v>
      </c>
      <c r="T29" s="17">
        <f t="shared" si="13"/>
        <v>70000</v>
      </c>
      <c r="U29" s="17">
        <f t="shared" si="13"/>
        <v>70000</v>
      </c>
      <c r="V29" s="17">
        <f t="shared" si="13"/>
        <v>70000</v>
      </c>
      <c r="W29" s="17">
        <f t="shared" si="13"/>
        <v>70000</v>
      </c>
      <c r="X29" s="17">
        <f t="shared" si="13"/>
        <v>70000</v>
      </c>
      <c r="Y29" s="17">
        <f t="shared" si="2"/>
        <v>70000</v>
      </c>
      <c r="AD29" s="23" t="str">
        <f t="shared" si="4"/>
        <v>Paul</v>
      </c>
      <c r="AE29" s="23" t="str">
        <f t="shared" si="5"/>
        <v>Paul</v>
      </c>
      <c r="AF29" s="23" t="str">
        <f t="shared" si="6"/>
        <v>Paul Paul</v>
      </c>
      <c r="AG29" s="23">
        <f t="shared" si="7"/>
        <v>2</v>
      </c>
      <c r="AH29" s="17">
        <f t="shared" si="8"/>
        <v>120000</v>
      </c>
      <c r="AI29" s="24">
        <f t="shared" si="9"/>
        <v>38000</v>
      </c>
      <c r="AK29" s="23">
        <f t="shared" si="10"/>
        <v>25</v>
      </c>
      <c r="AL29" s="23">
        <f t="shared" si="11"/>
        <v>1</v>
      </c>
    </row>
    <row r="30" spans="1:38">
      <c r="A30" s="21">
        <f>Données!A27</f>
        <v>26</v>
      </c>
      <c r="B30" s="21" t="str">
        <f>Données!B27</f>
        <v>Nolan</v>
      </c>
      <c r="C30" s="21" t="str">
        <f>Données!C27</f>
        <v>Nolan</v>
      </c>
      <c r="D30" s="21">
        <f>Données!I27</f>
        <v>2</v>
      </c>
      <c r="E30" s="22">
        <f>VLOOKUP(A30,tbDonnées[],4,FALSE)</f>
        <v>54876</v>
      </c>
      <c r="F30" s="17">
        <f>VLOOKUP($A30,tbDonnées[],5,FALSE)</f>
        <v>76234</v>
      </c>
      <c r="G30" s="17">
        <f>VLOOKUP($A30,tbDonnées[],6,FALSE)</f>
        <v>182939</v>
      </c>
      <c r="H30" s="17">
        <f>VLOOKUP($A30,tbDonnées[],7,FALSE)</f>
        <v>304898</v>
      </c>
      <c r="I30" s="17"/>
      <c r="J30" s="17">
        <f t="shared" si="12"/>
        <v>54876</v>
      </c>
      <c r="K30" s="17">
        <f t="shared" si="13"/>
        <v>54876</v>
      </c>
      <c r="L30" s="17">
        <f t="shared" si="13"/>
        <v>54876</v>
      </c>
      <c r="M30" s="17">
        <f t="shared" si="13"/>
        <v>54876</v>
      </c>
      <c r="N30" s="17">
        <f t="shared" si="13"/>
        <v>54876</v>
      </c>
      <c r="O30" s="17">
        <f t="shared" si="13"/>
        <v>57863.797850097166</v>
      </c>
      <c r="P30" s="17">
        <f t="shared" si="13"/>
        <v>61366.286391328234</v>
      </c>
      <c r="Q30" s="17">
        <f t="shared" si="13"/>
        <v>64868.774932559303</v>
      </c>
      <c r="R30" s="17">
        <f t="shared" si="13"/>
        <v>68371.263473790372</v>
      </c>
      <c r="S30" s="17">
        <f t="shared" si="13"/>
        <v>71873.75201502144</v>
      </c>
      <c r="T30" s="17">
        <f t="shared" si="13"/>
        <v>75376.240556252509</v>
      </c>
      <c r="U30" s="17">
        <f t="shared" si="13"/>
        <v>76234</v>
      </c>
      <c r="V30" s="17">
        <f t="shared" si="13"/>
        <v>76234</v>
      </c>
      <c r="W30" s="17">
        <f t="shared" si="13"/>
        <v>76234</v>
      </c>
      <c r="X30" s="17">
        <f t="shared" si="13"/>
        <v>76234</v>
      </c>
      <c r="Y30" s="17">
        <f t="shared" si="2"/>
        <v>76234</v>
      </c>
      <c r="AD30" s="23" t="str">
        <f t="shared" si="4"/>
        <v>Nolan</v>
      </c>
      <c r="AE30" s="23" t="str">
        <f t="shared" si="5"/>
        <v>Nolan</v>
      </c>
      <c r="AF30" s="23" t="str">
        <f t="shared" si="6"/>
        <v>Nolan Nolan</v>
      </c>
      <c r="AG30" s="23">
        <f t="shared" si="7"/>
        <v>2</v>
      </c>
      <c r="AH30" s="17">
        <f t="shared" si="8"/>
        <v>120000</v>
      </c>
      <c r="AI30" s="24">
        <f t="shared" si="9"/>
        <v>54876</v>
      </c>
      <c r="AK30" s="23">
        <f t="shared" si="10"/>
        <v>26</v>
      </c>
      <c r="AL30" s="23">
        <f t="shared" si="11"/>
        <v>1</v>
      </c>
    </row>
    <row r="31" spans="1:38">
      <c r="A31" s="21">
        <f>Données!A28</f>
        <v>27</v>
      </c>
      <c r="B31" s="21" t="str">
        <f>Données!B28</f>
        <v>Axel</v>
      </c>
      <c r="C31" s="21" t="str">
        <f>Données!C28</f>
        <v>Axel</v>
      </c>
      <c r="D31" s="21">
        <f>Données!I28</f>
        <v>2</v>
      </c>
      <c r="E31" s="22">
        <f>VLOOKUP(A31,tbDonnées[],4,FALSE)</f>
        <v>48000</v>
      </c>
      <c r="F31" s="17">
        <f>VLOOKUP($A31,tbDonnées[],5,FALSE)</f>
        <v>70000</v>
      </c>
      <c r="G31" s="17">
        <f>VLOOKUP($A31,tbDonnées[],6,FALSE)</f>
        <v>180000</v>
      </c>
      <c r="H31" s="17">
        <f>VLOOKUP($A31,tbDonnées[],7,FALSE)</f>
        <v>300000</v>
      </c>
      <c r="I31" s="17"/>
      <c r="J31" s="17">
        <f t="shared" si="12"/>
        <v>48000</v>
      </c>
      <c r="K31" s="17">
        <f t="shared" si="13"/>
        <v>48000</v>
      </c>
      <c r="L31" s="17">
        <f t="shared" si="13"/>
        <v>48000</v>
      </c>
      <c r="M31" s="17">
        <f t="shared" si="13"/>
        <v>48000</v>
      </c>
      <c r="N31" s="17">
        <f t="shared" si="13"/>
        <v>48000</v>
      </c>
      <c r="O31" s="17">
        <f t="shared" si="13"/>
        <v>51666.666666666664</v>
      </c>
      <c r="P31" s="17">
        <f t="shared" si="13"/>
        <v>55333.333333333336</v>
      </c>
      <c r="Q31" s="17">
        <f t="shared" si="13"/>
        <v>59000</v>
      </c>
      <c r="R31" s="17">
        <f t="shared" si="13"/>
        <v>62666.666666666664</v>
      </c>
      <c r="S31" s="17">
        <f t="shared" si="13"/>
        <v>66333.333333333328</v>
      </c>
      <c r="T31" s="17">
        <f t="shared" si="13"/>
        <v>70000</v>
      </c>
      <c r="U31" s="17">
        <f t="shared" si="13"/>
        <v>70000</v>
      </c>
      <c r="V31" s="17">
        <f t="shared" si="13"/>
        <v>70000</v>
      </c>
      <c r="W31" s="17">
        <f t="shared" si="13"/>
        <v>70000</v>
      </c>
      <c r="X31" s="17">
        <f t="shared" si="13"/>
        <v>70000</v>
      </c>
      <c r="Y31" s="17">
        <f t="shared" si="2"/>
        <v>70000</v>
      </c>
      <c r="AD31" s="23" t="str">
        <f t="shared" si="4"/>
        <v>Axel</v>
      </c>
      <c r="AE31" s="23" t="str">
        <f t="shared" si="5"/>
        <v>Axel</v>
      </c>
      <c r="AF31" s="23" t="str">
        <f t="shared" si="6"/>
        <v>Axel Axel</v>
      </c>
      <c r="AG31" s="23">
        <f t="shared" si="7"/>
        <v>2</v>
      </c>
      <c r="AH31" s="17">
        <f t="shared" si="8"/>
        <v>120000</v>
      </c>
      <c r="AI31" s="24">
        <f t="shared" si="9"/>
        <v>48000</v>
      </c>
      <c r="AK31" s="23">
        <f t="shared" si="10"/>
        <v>27</v>
      </c>
      <c r="AL31" s="23">
        <f t="shared" si="11"/>
        <v>1</v>
      </c>
    </row>
    <row r="32" spans="1:38">
      <c r="A32" s="21">
        <f>Données!A29</f>
        <v>28</v>
      </c>
      <c r="B32" s="21" t="str">
        <f>Données!B29</f>
        <v>Antoine</v>
      </c>
      <c r="C32" s="21" t="str">
        <f>Données!C29</f>
        <v>Antoine</v>
      </c>
      <c r="D32" s="21">
        <f>Données!I29</f>
        <v>2</v>
      </c>
      <c r="E32" s="22">
        <f>VLOOKUP(A32,tbDonnées[],4,FALSE)</f>
        <v>50000</v>
      </c>
      <c r="F32" s="17">
        <f>VLOOKUP($A32,tbDonnées[],5,FALSE)</f>
        <v>70000</v>
      </c>
      <c r="G32" s="17">
        <f>VLOOKUP($A32,tbDonnées[],6,FALSE)</f>
        <v>180000</v>
      </c>
      <c r="H32" s="17">
        <f>VLOOKUP($A32,tbDonnées[],7,FALSE)</f>
        <v>300000</v>
      </c>
      <c r="I32" s="17"/>
      <c r="J32" s="17">
        <f t="shared" si="12"/>
        <v>50000</v>
      </c>
      <c r="K32" s="17">
        <f t="shared" si="13"/>
        <v>50000</v>
      </c>
      <c r="L32" s="17">
        <f t="shared" si="13"/>
        <v>50000</v>
      </c>
      <c r="M32" s="17">
        <f t="shared" si="13"/>
        <v>50000</v>
      </c>
      <c r="N32" s="17">
        <f t="shared" si="13"/>
        <v>50000</v>
      </c>
      <c r="O32" s="17">
        <f t="shared" si="13"/>
        <v>53333.333333333336</v>
      </c>
      <c r="P32" s="17">
        <f t="shared" si="13"/>
        <v>56666.666666666664</v>
      </c>
      <c r="Q32" s="17">
        <f t="shared" si="13"/>
        <v>60000</v>
      </c>
      <c r="R32" s="17">
        <f t="shared" si="13"/>
        <v>63333.333333333328</v>
      </c>
      <c r="S32" s="17">
        <f t="shared" si="13"/>
        <v>66666.666666666657</v>
      </c>
      <c r="T32" s="17">
        <f t="shared" si="13"/>
        <v>70000</v>
      </c>
      <c r="U32" s="17">
        <f t="shared" si="13"/>
        <v>70000</v>
      </c>
      <c r="V32" s="17">
        <f t="shared" si="13"/>
        <v>70000</v>
      </c>
      <c r="W32" s="17">
        <f t="shared" si="13"/>
        <v>70000</v>
      </c>
      <c r="X32" s="17">
        <f t="shared" si="13"/>
        <v>70000</v>
      </c>
      <c r="Y32" s="17">
        <f t="shared" si="2"/>
        <v>70000</v>
      </c>
      <c r="AD32" s="23" t="str">
        <f t="shared" si="4"/>
        <v>Antoine</v>
      </c>
      <c r="AE32" s="23" t="str">
        <f t="shared" si="5"/>
        <v>Antoine</v>
      </c>
      <c r="AF32" s="23" t="str">
        <f t="shared" si="6"/>
        <v>Antoine Antoine</v>
      </c>
      <c r="AG32" s="23">
        <f t="shared" si="7"/>
        <v>2</v>
      </c>
      <c r="AH32" s="17">
        <f t="shared" si="8"/>
        <v>120000</v>
      </c>
      <c r="AI32" s="24">
        <f t="shared" si="9"/>
        <v>50000</v>
      </c>
      <c r="AK32" s="23">
        <f t="shared" si="10"/>
        <v>28</v>
      </c>
      <c r="AL32" s="23">
        <f t="shared" si="11"/>
        <v>1</v>
      </c>
    </row>
    <row r="33" spans="1:38">
      <c r="A33" s="21">
        <f>Données!A30</f>
        <v>29</v>
      </c>
      <c r="B33" s="21" t="str">
        <f>Données!B30</f>
        <v>Alexandre</v>
      </c>
      <c r="C33" s="21" t="str">
        <f>Données!C30</f>
        <v>Alexandre</v>
      </c>
      <c r="D33" s="21">
        <f>Données!I30</f>
        <v>2</v>
      </c>
      <c r="E33" s="22">
        <f>VLOOKUP(A33,tbDonnées[],4,FALSE)</f>
        <v>45000</v>
      </c>
      <c r="F33" s="17">
        <f>VLOOKUP($A33,tbDonnées[],5,FALSE)</f>
        <v>70000</v>
      </c>
      <c r="G33" s="17">
        <f>VLOOKUP($A33,tbDonnées[],6,FALSE)</f>
        <v>180000</v>
      </c>
      <c r="H33" s="17">
        <f>VLOOKUP($A33,tbDonnées[],7,FALSE)</f>
        <v>300000</v>
      </c>
      <c r="I33" s="17"/>
      <c r="J33" s="17">
        <f t="shared" si="12"/>
        <v>45000</v>
      </c>
      <c r="K33" s="17">
        <f t="shared" si="13"/>
        <v>45000</v>
      </c>
      <c r="L33" s="17">
        <f t="shared" si="13"/>
        <v>45000</v>
      </c>
      <c r="M33" s="17">
        <f t="shared" si="13"/>
        <v>45000</v>
      </c>
      <c r="N33" s="17">
        <f t="shared" si="13"/>
        <v>45000</v>
      </c>
      <c r="O33" s="17">
        <f t="shared" si="13"/>
        <v>49166.666666666664</v>
      </c>
      <c r="P33" s="17">
        <f t="shared" si="13"/>
        <v>53333.333333333336</v>
      </c>
      <c r="Q33" s="17">
        <f t="shared" si="13"/>
        <v>57500</v>
      </c>
      <c r="R33" s="17">
        <f t="shared" si="13"/>
        <v>61666.666666666672</v>
      </c>
      <c r="S33" s="17">
        <f t="shared" si="13"/>
        <v>65833.333333333343</v>
      </c>
      <c r="T33" s="17">
        <f t="shared" si="13"/>
        <v>70000</v>
      </c>
      <c r="U33" s="17">
        <f t="shared" si="13"/>
        <v>70000</v>
      </c>
      <c r="V33" s="17">
        <f t="shared" si="13"/>
        <v>70000</v>
      </c>
      <c r="W33" s="17">
        <f t="shared" si="13"/>
        <v>70000</v>
      </c>
      <c r="X33" s="17">
        <f t="shared" si="13"/>
        <v>70000</v>
      </c>
      <c r="Y33" s="17">
        <f t="shared" si="2"/>
        <v>70000</v>
      </c>
      <c r="AD33" s="23" t="str">
        <f t="shared" si="4"/>
        <v>Alexandre</v>
      </c>
      <c r="AE33" s="23" t="str">
        <f t="shared" si="5"/>
        <v>Alexandre</v>
      </c>
      <c r="AF33" s="23" t="str">
        <f t="shared" si="6"/>
        <v>Alexandre Alexandre</v>
      </c>
      <c r="AG33" s="23">
        <f t="shared" si="7"/>
        <v>2</v>
      </c>
      <c r="AH33" s="17">
        <f t="shared" si="8"/>
        <v>120000</v>
      </c>
      <c r="AI33" s="24">
        <f t="shared" si="9"/>
        <v>45000</v>
      </c>
      <c r="AK33" s="23">
        <f t="shared" si="10"/>
        <v>29</v>
      </c>
      <c r="AL33" s="23">
        <f t="shared" si="11"/>
        <v>1</v>
      </c>
    </row>
    <row r="34" spans="1:38">
      <c r="A34" s="21">
        <f>Données!A31</f>
        <v>30</v>
      </c>
      <c r="B34" s="21" t="str">
        <f>Données!B31</f>
        <v>Noé</v>
      </c>
      <c r="C34" s="21" t="str">
        <f>Données!C31</f>
        <v>Noé</v>
      </c>
      <c r="D34" s="21">
        <f>Données!I31</f>
        <v>2</v>
      </c>
      <c r="E34" s="22">
        <f>VLOOKUP(A34,tbDonnées[],4,FALSE)</f>
        <v>38400</v>
      </c>
      <c r="F34" s="17">
        <f>VLOOKUP($A34,tbDonnées[],5,FALSE)</f>
        <v>69600</v>
      </c>
      <c r="G34" s="17">
        <f>VLOOKUP($A34,tbDonnées[],6,FALSE)</f>
        <v>120000</v>
      </c>
      <c r="H34" s="17">
        <f>VLOOKUP($A34,tbDonnées[],7,FALSE)</f>
        <v>300000</v>
      </c>
      <c r="I34" s="17"/>
      <c r="J34" s="17">
        <f t="shared" si="12"/>
        <v>38400</v>
      </c>
      <c r="K34" s="17">
        <f t="shared" si="13"/>
        <v>38400</v>
      </c>
      <c r="L34" s="17">
        <f t="shared" si="13"/>
        <v>41866.666666666664</v>
      </c>
      <c r="M34" s="17">
        <f t="shared" si="13"/>
        <v>45333.333333333336</v>
      </c>
      <c r="N34" s="17">
        <f t="shared" si="13"/>
        <v>48800</v>
      </c>
      <c r="O34" s="17">
        <f t="shared" si="13"/>
        <v>52266.666666666672</v>
      </c>
      <c r="P34" s="17">
        <f t="shared" si="13"/>
        <v>55733.333333333328</v>
      </c>
      <c r="Q34" s="17">
        <f t="shared" si="13"/>
        <v>59200</v>
      </c>
      <c r="R34" s="17">
        <f t="shared" si="13"/>
        <v>62666.666666666672</v>
      </c>
      <c r="S34" s="17">
        <f t="shared" si="13"/>
        <v>66133.333333333343</v>
      </c>
      <c r="T34" s="17">
        <f t="shared" si="13"/>
        <v>69600</v>
      </c>
      <c r="U34" s="17">
        <f t="shared" si="13"/>
        <v>69600</v>
      </c>
      <c r="V34" s="17">
        <f t="shared" si="13"/>
        <v>69600</v>
      </c>
      <c r="W34" s="17">
        <f t="shared" si="13"/>
        <v>69600</v>
      </c>
      <c r="X34" s="17">
        <f t="shared" si="13"/>
        <v>69600</v>
      </c>
      <c r="Y34" s="17">
        <f t="shared" si="2"/>
        <v>69600</v>
      </c>
      <c r="AD34" s="23" t="str">
        <f t="shared" si="4"/>
        <v>Noé</v>
      </c>
      <c r="AE34" s="23" t="str">
        <f t="shared" si="5"/>
        <v>Noé</v>
      </c>
      <c r="AF34" s="23" t="str">
        <f t="shared" si="6"/>
        <v>Noé Noé</v>
      </c>
      <c r="AG34" s="23">
        <f t="shared" si="7"/>
        <v>2</v>
      </c>
      <c r="AH34" s="17">
        <f t="shared" si="8"/>
        <v>120000</v>
      </c>
      <c r="AI34" s="24">
        <f t="shared" si="9"/>
        <v>38400</v>
      </c>
      <c r="AK34" s="23">
        <f t="shared" si="10"/>
        <v>30</v>
      </c>
      <c r="AL34" s="23">
        <f t="shared" si="11"/>
        <v>1</v>
      </c>
    </row>
    <row r="35" spans="1:38">
      <c r="A35" s="21">
        <f>Données!A32</f>
        <v>31</v>
      </c>
      <c r="B35" s="21" t="str">
        <f>Données!B32</f>
        <v>Sacha</v>
      </c>
      <c r="C35" s="21" t="str">
        <f>Données!C32</f>
        <v>Sacha</v>
      </c>
      <c r="D35" s="21">
        <f>Données!I32</f>
        <v>2</v>
      </c>
      <c r="E35" s="22">
        <f>VLOOKUP(A35,tbDonnées[],4,FALSE)</f>
        <v>53364</v>
      </c>
      <c r="F35" s="17">
        <f>VLOOKUP($A35,tbDonnées[],5,FALSE)</f>
        <v>76234</v>
      </c>
      <c r="G35" s="17">
        <f>VLOOKUP($A35,tbDonnées[],6,FALSE)</f>
        <v>182939</v>
      </c>
      <c r="H35" s="17">
        <f>VLOOKUP($A35,tbDonnées[],7,FALSE)</f>
        <v>304898</v>
      </c>
      <c r="I35" s="17"/>
      <c r="J35" s="17">
        <f t="shared" si="12"/>
        <v>53364</v>
      </c>
      <c r="K35" s="17">
        <f t="shared" si="13"/>
        <v>53364</v>
      </c>
      <c r="L35" s="17">
        <f t="shared" si="13"/>
        <v>53364</v>
      </c>
      <c r="M35" s="17">
        <f t="shared" si="13"/>
        <v>53364</v>
      </c>
      <c r="N35" s="17">
        <f t="shared" si="13"/>
        <v>53364</v>
      </c>
      <c r="O35" s="17">
        <f t="shared" si="13"/>
        <v>56563.313457801392</v>
      </c>
      <c r="P35" s="17">
        <f t="shared" si="13"/>
        <v>60313.754179683339</v>
      </c>
      <c r="Q35" s="17">
        <f t="shared" si="13"/>
        <v>64064.194901565279</v>
      </c>
      <c r="R35" s="17">
        <f t="shared" si="13"/>
        <v>67814.635623447219</v>
      </c>
      <c r="S35" s="17">
        <f t="shared" si="13"/>
        <v>71565.076345329173</v>
      </c>
      <c r="T35" s="17">
        <f t="shared" si="13"/>
        <v>75315.517067211113</v>
      </c>
      <c r="U35" s="17">
        <f t="shared" si="13"/>
        <v>76234</v>
      </c>
      <c r="V35" s="17">
        <f t="shared" si="13"/>
        <v>76234</v>
      </c>
      <c r="W35" s="17">
        <f t="shared" si="13"/>
        <v>76234</v>
      </c>
      <c r="X35" s="17">
        <f t="shared" si="13"/>
        <v>76234</v>
      </c>
      <c r="Y35" s="17">
        <f t="shared" si="2"/>
        <v>76234</v>
      </c>
      <c r="AD35" s="23" t="str">
        <f t="shared" si="4"/>
        <v>Sacha</v>
      </c>
      <c r="AE35" s="23" t="str">
        <f t="shared" si="5"/>
        <v>Sacha</v>
      </c>
      <c r="AF35" s="23" t="str">
        <f t="shared" si="6"/>
        <v>Sacha Sacha</v>
      </c>
      <c r="AG35" s="23">
        <f t="shared" si="7"/>
        <v>2</v>
      </c>
      <c r="AH35" s="17">
        <f t="shared" si="8"/>
        <v>120000</v>
      </c>
      <c r="AI35" s="24">
        <f t="shared" si="9"/>
        <v>53364</v>
      </c>
      <c r="AK35" s="23">
        <f t="shared" si="10"/>
        <v>31</v>
      </c>
      <c r="AL35" s="23">
        <f t="shared" si="11"/>
        <v>1</v>
      </c>
    </row>
    <row r="36" spans="1:38">
      <c r="A36" s="21">
        <f>Données!A33</f>
        <v>32</v>
      </c>
      <c r="B36" s="21" t="str">
        <f>Données!B33</f>
        <v>Noa</v>
      </c>
      <c r="C36" s="21" t="str">
        <f>Données!C33</f>
        <v>Noa</v>
      </c>
      <c r="D36" s="21">
        <f>Données!I33</f>
        <v>3</v>
      </c>
      <c r="E36" s="22">
        <f>VLOOKUP(A36,tbDonnées[],4,FALSE)</f>
        <v>60000</v>
      </c>
      <c r="F36" s="17">
        <f>VLOOKUP($A36,tbDonnées[],5,FALSE)</f>
        <v>80000</v>
      </c>
      <c r="G36" s="17">
        <f>VLOOKUP($A36,tbDonnées[],6,FALSE)</f>
        <v>200000</v>
      </c>
      <c r="H36" s="17">
        <f>VLOOKUP($A36,tbDonnées[],7,FALSE)</f>
        <v>300000</v>
      </c>
      <c r="I36" s="17"/>
      <c r="J36" s="17">
        <f t="shared" si="12"/>
        <v>60000</v>
      </c>
      <c r="K36" s="17">
        <f t="shared" si="13"/>
        <v>60000</v>
      </c>
      <c r="L36" s="17">
        <f t="shared" si="13"/>
        <v>60000</v>
      </c>
      <c r="M36" s="17">
        <f t="shared" si="13"/>
        <v>60000</v>
      </c>
      <c r="N36" s="17">
        <f t="shared" si="13"/>
        <v>60000</v>
      </c>
      <c r="O36" s="17">
        <f t="shared" si="13"/>
        <v>60000</v>
      </c>
      <c r="P36" s="17">
        <f t="shared" si="13"/>
        <v>64000</v>
      </c>
      <c r="Q36" s="17">
        <f t="shared" si="13"/>
        <v>68000</v>
      </c>
      <c r="R36" s="17">
        <f t="shared" si="13"/>
        <v>72000</v>
      </c>
      <c r="S36" s="17">
        <f t="shared" si="13"/>
        <v>76000</v>
      </c>
      <c r="T36" s="17">
        <f t="shared" si="13"/>
        <v>80000</v>
      </c>
      <c r="U36" s="17">
        <f t="shared" si="13"/>
        <v>80000</v>
      </c>
      <c r="V36" s="17">
        <f t="shared" si="13"/>
        <v>80000</v>
      </c>
      <c r="W36" s="17">
        <f t="shared" si="13"/>
        <v>80000</v>
      </c>
      <c r="X36" s="17">
        <f t="shared" si="13"/>
        <v>80000</v>
      </c>
      <c r="Y36" s="17">
        <f t="shared" si="2"/>
        <v>80000</v>
      </c>
      <c r="AD36" s="23" t="str">
        <f t="shared" si="4"/>
        <v>Noa</v>
      </c>
      <c r="AE36" s="23" t="str">
        <f t="shared" si="5"/>
        <v>Noa</v>
      </c>
      <c r="AF36" s="23" t="str">
        <f t="shared" si="6"/>
        <v>Noa Noa</v>
      </c>
      <c r="AG36" s="23">
        <f t="shared" si="7"/>
        <v>3</v>
      </c>
      <c r="AH36" s="17">
        <f t="shared" si="8"/>
        <v>120000</v>
      </c>
      <c r="AI36" s="24">
        <f t="shared" si="9"/>
        <v>60000</v>
      </c>
      <c r="AK36" s="23">
        <f t="shared" si="10"/>
        <v>32</v>
      </c>
      <c r="AL36" s="23">
        <f t="shared" si="11"/>
        <v>1</v>
      </c>
    </row>
    <row r="37" spans="1:38">
      <c r="A37" s="21">
        <f>Données!A34</f>
        <v>33</v>
      </c>
      <c r="B37" s="21" t="str">
        <f>Données!B34</f>
        <v>Baptiste</v>
      </c>
      <c r="C37" s="21" t="str">
        <f>Données!C34</f>
        <v>Baptiste</v>
      </c>
      <c r="D37" s="21">
        <f>Données!I34</f>
        <v>3</v>
      </c>
      <c r="E37" s="22">
        <f>VLOOKUP(A37,tbDonnées[],4,FALSE)</f>
        <v>42000</v>
      </c>
      <c r="F37" s="17">
        <f>VLOOKUP($A37,tbDonnées[],5,FALSE)</f>
        <v>70000</v>
      </c>
      <c r="G37" s="17">
        <f>VLOOKUP($A37,tbDonnées[],6,FALSE)</f>
        <v>180000</v>
      </c>
      <c r="H37" s="17">
        <f>VLOOKUP($A37,tbDonnées[],7,FALSE)</f>
        <v>300000</v>
      </c>
      <c r="I37" s="17"/>
      <c r="J37" s="17">
        <f t="shared" si="12"/>
        <v>42000</v>
      </c>
      <c r="K37" s="17">
        <f t="shared" ref="K37:X52" si="14">MIN(IF(K$4&lt;=$G37,$E37,$E37+($F37-$E37)/($H37-$G37)*(K$4-$G37)),$F37)</f>
        <v>42000</v>
      </c>
      <c r="L37" s="17">
        <f t="shared" si="14"/>
        <v>42000</v>
      </c>
      <c r="M37" s="17">
        <f t="shared" si="14"/>
        <v>42000</v>
      </c>
      <c r="N37" s="17">
        <f t="shared" si="14"/>
        <v>42000</v>
      </c>
      <c r="O37" s="17">
        <f t="shared" si="14"/>
        <v>46666.666666666664</v>
      </c>
      <c r="P37" s="17">
        <f t="shared" si="14"/>
        <v>51333.333333333336</v>
      </c>
      <c r="Q37" s="17">
        <f t="shared" si="14"/>
        <v>56000</v>
      </c>
      <c r="R37" s="17">
        <f t="shared" si="14"/>
        <v>60666.666666666672</v>
      </c>
      <c r="S37" s="17">
        <f t="shared" si="14"/>
        <v>65333.333333333328</v>
      </c>
      <c r="T37" s="17">
        <f t="shared" si="14"/>
        <v>70000</v>
      </c>
      <c r="U37" s="17">
        <f t="shared" si="14"/>
        <v>70000</v>
      </c>
      <c r="V37" s="17">
        <f t="shared" si="14"/>
        <v>70000</v>
      </c>
      <c r="W37" s="17">
        <f t="shared" si="14"/>
        <v>70000</v>
      </c>
      <c r="X37" s="17">
        <f t="shared" si="14"/>
        <v>70000</v>
      </c>
      <c r="Y37" s="17">
        <f t="shared" si="2"/>
        <v>70000</v>
      </c>
      <c r="AD37" s="23" t="str">
        <f t="shared" si="4"/>
        <v>Baptiste</v>
      </c>
      <c r="AE37" s="23" t="str">
        <f t="shared" si="5"/>
        <v>Baptiste</v>
      </c>
      <c r="AF37" s="23" t="str">
        <f t="shared" si="6"/>
        <v>Baptiste Baptiste</v>
      </c>
      <c r="AG37" s="23">
        <f t="shared" si="7"/>
        <v>3</v>
      </c>
      <c r="AH37" s="17">
        <f t="shared" si="8"/>
        <v>120000</v>
      </c>
      <c r="AI37" s="24">
        <f t="shared" si="9"/>
        <v>42000</v>
      </c>
      <c r="AK37" s="23">
        <f t="shared" si="10"/>
        <v>33</v>
      </c>
      <c r="AL37" s="23">
        <f t="shared" si="11"/>
        <v>1</v>
      </c>
    </row>
    <row r="38" spans="1:38">
      <c r="A38" s="21">
        <f>Données!A35</f>
        <v>34</v>
      </c>
      <c r="B38" s="21" t="str">
        <f>Données!B35</f>
        <v>Emma</v>
      </c>
      <c r="C38" s="21" t="str">
        <f>Données!C35</f>
        <v>Emma</v>
      </c>
      <c r="D38" s="21">
        <f>Données!I35</f>
        <v>3</v>
      </c>
      <c r="E38" s="22">
        <f>VLOOKUP(A38,tbDonnées[],4,FALSE)</f>
        <v>46200</v>
      </c>
      <c r="F38" s="17">
        <f>VLOOKUP($A38,tbDonnées[],5,FALSE)</f>
        <v>120000</v>
      </c>
      <c r="G38" s="17">
        <f>VLOOKUP($A38,tbDonnées[],6,FALSE)</f>
        <v>160000</v>
      </c>
      <c r="H38" s="17">
        <f>VLOOKUP($A38,tbDonnées[],7,FALSE)</f>
        <v>350000</v>
      </c>
      <c r="I38" s="17"/>
      <c r="J38" s="17">
        <f t="shared" si="12"/>
        <v>46200</v>
      </c>
      <c r="K38" s="17">
        <f t="shared" si="14"/>
        <v>46200</v>
      </c>
      <c r="L38" s="17">
        <f t="shared" si="14"/>
        <v>46200</v>
      </c>
      <c r="M38" s="17">
        <f t="shared" si="14"/>
        <v>46200</v>
      </c>
      <c r="N38" s="17">
        <f t="shared" si="14"/>
        <v>53968.42105263158</v>
      </c>
      <c r="O38" s="17">
        <f t="shared" si="14"/>
        <v>61736.84210526316</v>
      </c>
      <c r="P38" s="17">
        <f t="shared" si="14"/>
        <v>69505.263157894733</v>
      </c>
      <c r="Q38" s="17">
        <f t="shared" si="14"/>
        <v>77273.68421052632</v>
      </c>
      <c r="R38" s="17">
        <f t="shared" si="14"/>
        <v>85042.105263157893</v>
      </c>
      <c r="S38" s="17">
        <f t="shared" si="14"/>
        <v>92810.526315789466</v>
      </c>
      <c r="T38" s="17">
        <f t="shared" si="14"/>
        <v>100578.94736842105</v>
      </c>
      <c r="U38" s="17">
        <f t="shared" si="14"/>
        <v>108347.36842105264</v>
      </c>
      <c r="V38" s="17">
        <f t="shared" si="14"/>
        <v>116115.78947368421</v>
      </c>
      <c r="W38" s="17">
        <f t="shared" si="14"/>
        <v>120000</v>
      </c>
      <c r="X38" s="17">
        <f t="shared" si="14"/>
        <v>120000</v>
      </c>
      <c r="Y38" s="17">
        <f t="shared" si="2"/>
        <v>120000</v>
      </c>
      <c r="AD38" s="23" t="str">
        <f t="shared" si="4"/>
        <v>Emma</v>
      </c>
      <c r="AE38" s="23" t="str">
        <f t="shared" si="5"/>
        <v>Emma</v>
      </c>
      <c r="AF38" s="23" t="str">
        <f t="shared" si="6"/>
        <v>Emma Emma</v>
      </c>
      <c r="AG38" s="23">
        <f t="shared" si="7"/>
        <v>3</v>
      </c>
      <c r="AH38" s="17">
        <f t="shared" si="8"/>
        <v>120000</v>
      </c>
      <c r="AI38" s="24">
        <f t="shared" si="9"/>
        <v>46200</v>
      </c>
      <c r="AK38" s="23">
        <f t="shared" si="10"/>
        <v>34</v>
      </c>
      <c r="AL38" s="23">
        <f t="shared" si="11"/>
        <v>1</v>
      </c>
    </row>
    <row r="39" spans="1:38">
      <c r="A39" s="21">
        <f>Données!A36</f>
        <v>35</v>
      </c>
      <c r="B39" s="21" t="str">
        <f>Données!B36</f>
        <v>Lea</v>
      </c>
      <c r="C39" s="21" t="str">
        <f>Données!C36</f>
        <v>Lea</v>
      </c>
      <c r="D39" s="21">
        <f>Données!I36</f>
        <v>3</v>
      </c>
      <c r="E39" s="22">
        <f>VLOOKUP(A39,tbDonnées[],4,FALSE)</f>
        <v>52000</v>
      </c>
      <c r="F39" s="17">
        <f>VLOOKUP($A39,tbDonnées[],5,FALSE)</f>
        <v>70000</v>
      </c>
      <c r="G39" s="17">
        <f>VLOOKUP($A39,tbDonnées[],6,FALSE)</f>
        <v>180000</v>
      </c>
      <c r="H39" s="17">
        <f>VLOOKUP($A39,tbDonnées[],7,FALSE)</f>
        <v>300000</v>
      </c>
      <c r="I39" s="17"/>
      <c r="J39" s="17">
        <f t="shared" si="12"/>
        <v>52000</v>
      </c>
      <c r="K39" s="17">
        <f t="shared" si="14"/>
        <v>52000</v>
      </c>
      <c r="L39" s="17">
        <f t="shared" si="14"/>
        <v>52000</v>
      </c>
      <c r="M39" s="17">
        <f t="shared" si="14"/>
        <v>52000</v>
      </c>
      <c r="N39" s="17">
        <f t="shared" si="14"/>
        <v>52000</v>
      </c>
      <c r="O39" s="17">
        <f t="shared" si="14"/>
        <v>55000</v>
      </c>
      <c r="P39" s="17">
        <f t="shared" si="14"/>
        <v>58000</v>
      </c>
      <c r="Q39" s="17">
        <f t="shared" si="14"/>
        <v>61000</v>
      </c>
      <c r="R39" s="17">
        <f t="shared" si="14"/>
        <v>64000</v>
      </c>
      <c r="S39" s="17">
        <f t="shared" si="14"/>
        <v>67000</v>
      </c>
      <c r="T39" s="17">
        <f t="shared" si="14"/>
        <v>70000</v>
      </c>
      <c r="U39" s="17">
        <f t="shared" si="14"/>
        <v>70000</v>
      </c>
      <c r="V39" s="17">
        <f t="shared" si="14"/>
        <v>70000</v>
      </c>
      <c r="W39" s="17">
        <f t="shared" si="14"/>
        <v>70000</v>
      </c>
      <c r="X39" s="17">
        <f t="shared" si="14"/>
        <v>70000</v>
      </c>
      <c r="Y39" s="17">
        <f t="shared" si="2"/>
        <v>70000</v>
      </c>
      <c r="AD39" s="23" t="str">
        <f t="shared" si="4"/>
        <v>Lea</v>
      </c>
      <c r="AE39" s="23" t="str">
        <f t="shared" si="5"/>
        <v>Lea</v>
      </c>
      <c r="AF39" s="23" t="str">
        <f t="shared" si="6"/>
        <v>Lea Lea</v>
      </c>
      <c r="AG39" s="23">
        <f t="shared" si="7"/>
        <v>3</v>
      </c>
      <c r="AH39" s="17">
        <f t="shared" si="8"/>
        <v>120000</v>
      </c>
      <c r="AI39" s="24">
        <f t="shared" si="9"/>
        <v>52000</v>
      </c>
      <c r="AK39" s="23">
        <f t="shared" si="10"/>
        <v>35</v>
      </c>
      <c r="AL39" s="23">
        <f t="shared" si="11"/>
        <v>1</v>
      </c>
    </row>
    <row r="40" spans="1:38">
      <c r="A40" s="21">
        <f>Données!A37</f>
        <v>36</v>
      </c>
      <c r="B40" s="21" t="str">
        <f>Données!B37</f>
        <v>Chloé</v>
      </c>
      <c r="C40" s="21" t="str">
        <f>Données!C37</f>
        <v>Chloé</v>
      </c>
      <c r="D40" s="21">
        <f>Données!I37</f>
        <v>3</v>
      </c>
      <c r="E40" s="22">
        <f>VLOOKUP(A40,tbDonnées[],4,FALSE)</f>
        <v>54000</v>
      </c>
      <c r="F40" s="17">
        <f>VLOOKUP($A40,tbDonnées[],5,FALSE)</f>
        <v>80000</v>
      </c>
      <c r="G40" s="17">
        <f>VLOOKUP($A40,tbDonnées[],6,FALSE)</f>
        <v>200000</v>
      </c>
      <c r="H40" s="17">
        <f>VLOOKUP($A40,tbDonnées[],7,FALSE)</f>
        <v>300000</v>
      </c>
      <c r="I40" s="17"/>
      <c r="J40" s="17">
        <f t="shared" si="12"/>
        <v>54000</v>
      </c>
      <c r="K40" s="17">
        <f t="shared" si="14"/>
        <v>54000</v>
      </c>
      <c r="L40" s="17">
        <f t="shared" si="14"/>
        <v>54000</v>
      </c>
      <c r="M40" s="17">
        <f t="shared" si="14"/>
        <v>54000</v>
      </c>
      <c r="N40" s="17">
        <f t="shared" si="14"/>
        <v>54000</v>
      </c>
      <c r="O40" s="17">
        <f t="shared" si="14"/>
        <v>54000</v>
      </c>
      <c r="P40" s="17">
        <f t="shared" si="14"/>
        <v>59200</v>
      </c>
      <c r="Q40" s="17">
        <f t="shared" si="14"/>
        <v>64400</v>
      </c>
      <c r="R40" s="17">
        <f t="shared" si="14"/>
        <v>69600</v>
      </c>
      <c r="S40" s="17">
        <f t="shared" si="14"/>
        <v>74800</v>
      </c>
      <c r="T40" s="17">
        <f t="shared" si="14"/>
        <v>80000</v>
      </c>
      <c r="U40" s="17">
        <f t="shared" si="14"/>
        <v>80000</v>
      </c>
      <c r="V40" s="17">
        <f t="shared" si="14"/>
        <v>80000</v>
      </c>
      <c r="W40" s="17">
        <f t="shared" si="14"/>
        <v>80000</v>
      </c>
      <c r="X40" s="17">
        <f t="shared" si="14"/>
        <v>80000</v>
      </c>
      <c r="Y40" s="17">
        <f t="shared" si="2"/>
        <v>80000</v>
      </c>
      <c r="AD40" s="23" t="str">
        <f t="shared" si="4"/>
        <v>Chloé</v>
      </c>
      <c r="AE40" s="23" t="str">
        <f t="shared" si="5"/>
        <v>Chloé</v>
      </c>
      <c r="AF40" s="23" t="str">
        <f t="shared" si="6"/>
        <v>Chloé Chloé</v>
      </c>
      <c r="AG40" s="23">
        <f t="shared" si="7"/>
        <v>3</v>
      </c>
      <c r="AH40" s="17">
        <f t="shared" si="8"/>
        <v>120000</v>
      </c>
      <c r="AI40" s="24">
        <f t="shared" si="9"/>
        <v>54000</v>
      </c>
      <c r="AK40" s="23">
        <f t="shared" si="10"/>
        <v>36</v>
      </c>
      <c r="AL40" s="23">
        <f t="shared" si="11"/>
        <v>1</v>
      </c>
    </row>
    <row r="41" spans="1:38">
      <c r="A41" s="21">
        <f>Données!A38</f>
        <v>37</v>
      </c>
      <c r="B41" s="21" t="str">
        <f>Données!B38</f>
        <v>Manon</v>
      </c>
      <c r="C41" s="21" t="str">
        <f>Données!C38</f>
        <v>Manon</v>
      </c>
      <c r="D41" s="21">
        <f>Données!I38</f>
        <v>3</v>
      </c>
      <c r="E41" s="22">
        <f>VLOOKUP(A41,tbDonnées[],4,FALSE)</f>
        <v>44000</v>
      </c>
      <c r="F41" s="17">
        <f>VLOOKUP($A41,tbDonnées[],5,FALSE)</f>
        <v>70000</v>
      </c>
      <c r="G41" s="17">
        <f>VLOOKUP($A41,tbDonnées[],6,FALSE)</f>
        <v>180000</v>
      </c>
      <c r="H41" s="17">
        <f>VLOOKUP($A41,tbDonnées[],7,FALSE)</f>
        <v>300000</v>
      </c>
      <c r="I41" s="17"/>
      <c r="J41" s="17">
        <f t="shared" si="12"/>
        <v>44000</v>
      </c>
      <c r="K41" s="17">
        <f t="shared" si="14"/>
        <v>44000</v>
      </c>
      <c r="L41" s="17">
        <f t="shared" si="14"/>
        <v>44000</v>
      </c>
      <c r="M41" s="17">
        <f t="shared" si="14"/>
        <v>44000</v>
      </c>
      <c r="N41" s="17">
        <f t="shared" si="14"/>
        <v>44000</v>
      </c>
      <c r="O41" s="17">
        <f t="shared" si="14"/>
        <v>48333.333333333336</v>
      </c>
      <c r="P41" s="17">
        <f t="shared" si="14"/>
        <v>52666.666666666664</v>
      </c>
      <c r="Q41" s="17">
        <f t="shared" si="14"/>
        <v>57000</v>
      </c>
      <c r="R41" s="17">
        <f t="shared" si="14"/>
        <v>61333.333333333328</v>
      </c>
      <c r="S41" s="17">
        <f t="shared" si="14"/>
        <v>65666.666666666672</v>
      </c>
      <c r="T41" s="17">
        <f t="shared" si="14"/>
        <v>70000</v>
      </c>
      <c r="U41" s="17">
        <f t="shared" si="14"/>
        <v>70000</v>
      </c>
      <c r="V41" s="17">
        <f t="shared" si="14"/>
        <v>70000</v>
      </c>
      <c r="W41" s="17">
        <f t="shared" si="14"/>
        <v>70000</v>
      </c>
      <c r="X41" s="17">
        <f t="shared" si="14"/>
        <v>70000</v>
      </c>
      <c r="Y41" s="17">
        <f t="shared" si="2"/>
        <v>70000</v>
      </c>
      <c r="AD41" s="23" t="str">
        <f t="shared" si="4"/>
        <v>Manon</v>
      </c>
      <c r="AE41" s="23" t="str">
        <f t="shared" si="5"/>
        <v>Manon</v>
      </c>
      <c r="AF41" s="23" t="str">
        <f t="shared" si="6"/>
        <v>Manon Manon</v>
      </c>
      <c r="AG41" s="23">
        <f t="shared" si="7"/>
        <v>3</v>
      </c>
      <c r="AH41" s="17">
        <f t="shared" si="8"/>
        <v>120000</v>
      </c>
      <c r="AI41" s="24">
        <f t="shared" si="9"/>
        <v>44000</v>
      </c>
      <c r="AK41" s="23">
        <f t="shared" si="10"/>
        <v>37</v>
      </c>
      <c r="AL41" s="23">
        <f t="shared" si="11"/>
        <v>1</v>
      </c>
    </row>
    <row r="42" spans="1:38">
      <c r="A42" s="21">
        <f>Données!A39</f>
        <v>38</v>
      </c>
      <c r="B42" s="21" t="str">
        <f>Données!B39</f>
        <v>Ines</v>
      </c>
      <c r="C42" s="21" t="str">
        <f>Données!C39</f>
        <v>Ines</v>
      </c>
      <c r="D42" s="21">
        <f>Données!I39</f>
        <v>3</v>
      </c>
      <c r="E42" s="22">
        <f>VLOOKUP(A42,tbDonnées[],4,FALSE)</f>
        <v>45000</v>
      </c>
      <c r="F42" s="17">
        <f>VLOOKUP($A42,tbDonnées[],5,FALSE)</f>
        <v>70000</v>
      </c>
      <c r="G42" s="17">
        <f>VLOOKUP($A42,tbDonnées[],6,FALSE)</f>
        <v>190000</v>
      </c>
      <c r="H42" s="17">
        <f>VLOOKUP($A42,tbDonnées[],7,FALSE)</f>
        <v>300000</v>
      </c>
      <c r="I42" s="17"/>
      <c r="J42" s="17">
        <f t="shared" si="12"/>
        <v>45000</v>
      </c>
      <c r="K42" s="17">
        <f t="shared" si="14"/>
        <v>45000</v>
      </c>
      <c r="L42" s="17">
        <f t="shared" si="14"/>
        <v>45000</v>
      </c>
      <c r="M42" s="17">
        <f t="shared" si="14"/>
        <v>45000</v>
      </c>
      <c r="N42" s="17">
        <f t="shared" si="14"/>
        <v>45000</v>
      </c>
      <c r="O42" s="17">
        <f t="shared" si="14"/>
        <v>47272.727272727272</v>
      </c>
      <c r="P42" s="17">
        <f t="shared" si="14"/>
        <v>51818.181818181816</v>
      </c>
      <c r="Q42" s="17">
        <f t="shared" si="14"/>
        <v>56363.636363636368</v>
      </c>
      <c r="R42" s="17">
        <f t="shared" si="14"/>
        <v>60909.090909090912</v>
      </c>
      <c r="S42" s="17">
        <f t="shared" si="14"/>
        <v>65454.545454545456</v>
      </c>
      <c r="T42" s="17">
        <f t="shared" si="14"/>
        <v>70000</v>
      </c>
      <c r="U42" s="17">
        <f t="shared" si="14"/>
        <v>70000</v>
      </c>
      <c r="V42" s="17">
        <f t="shared" si="14"/>
        <v>70000</v>
      </c>
      <c r="W42" s="17">
        <f t="shared" si="14"/>
        <v>70000</v>
      </c>
      <c r="X42" s="17">
        <f t="shared" si="14"/>
        <v>70000</v>
      </c>
      <c r="Y42" s="17">
        <f t="shared" si="2"/>
        <v>70000</v>
      </c>
      <c r="AD42" s="23" t="str">
        <f t="shared" si="4"/>
        <v>Ines</v>
      </c>
      <c r="AE42" s="23" t="str">
        <f t="shared" si="5"/>
        <v>Ines</v>
      </c>
      <c r="AF42" s="23" t="str">
        <f t="shared" si="6"/>
        <v>Ines Ines</v>
      </c>
      <c r="AG42" s="23">
        <f t="shared" si="7"/>
        <v>3</v>
      </c>
      <c r="AH42" s="17">
        <f t="shared" si="8"/>
        <v>120000</v>
      </c>
      <c r="AI42" s="24">
        <f t="shared" si="9"/>
        <v>45000</v>
      </c>
      <c r="AK42" s="23">
        <f t="shared" si="10"/>
        <v>38</v>
      </c>
      <c r="AL42" s="23">
        <f t="shared" si="11"/>
        <v>1</v>
      </c>
    </row>
    <row r="43" spans="1:38">
      <c r="A43" s="21">
        <f>Données!A40</f>
        <v>39</v>
      </c>
      <c r="B43" s="21" t="str">
        <f>Données!B40</f>
        <v>Lola</v>
      </c>
      <c r="C43" s="21" t="str">
        <f>Données!C40</f>
        <v>Lola</v>
      </c>
      <c r="D43" s="21">
        <f>Données!I40</f>
        <v>3</v>
      </c>
      <c r="E43" s="22">
        <f>VLOOKUP(A43,tbDonnées[],4,FALSE)</f>
        <v>46800</v>
      </c>
      <c r="F43" s="17">
        <f>VLOOKUP($A43,tbDonnées[],5,FALSE)</f>
        <v>70000</v>
      </c>
      <c r="G43" s="17">
        <f>VLOOKUP($A43,tbDonnées[],6,FALSE)</f>
        <v>160000</v>
      </c>
      <c r="H43" s="17">
        <f>VLOOKUP($A43,tbDonnées[],7,FALSE)</f>
        <v>300000</v>
      </c>
      <c r="I43" s="17"/>
      <c r="J43" s="17">
        <f t="shared" si="12"/>
        <v>46800</v>
      </c>
      <c r="K43" s="17">
        <f t="shared" si="14"/>
        <v>46800</v>
      </c>
      <c r="L43" s="17">
        <f t="shared" si="14"/>
        <v>46800</v>
      </c>
      <c r="M43" s="17">
        <f t="shared" si="14"/>
        <v>46800</v>
      </c>
      <c r="N43" s="17">
        <f t="shared" si="14"/>
        <v>50114.285714285717</v>
      </c>
      <c r="O43" s="17">
        <f t="shared" si="14"/>
        <v>53428.571428571428</v>
      </c>
      <c r="P43" s="17">
        <f t="shared" si="14"/>
        <v>56742.857142857145</v>
      </c>
      <c r="Q43" s="17">
        <f t="shared" si="14"/>
        <v>60057.142857142855</v>
      </c>
      <c r="R43" s="17">
        <f t="shared" si="14"/>
        <v>63371.428571428565</v>
      </c>
      <c r="S43" s="17">
        <f t="shared" si="14"/>
        <v>66685.71428571429</v>
      </c>
      <c r="T43" s="17">
        <f t="shared" si="14"/>
        <v>70000</v>
      </c>
      <c r="U43" s="17">
        <f t="shared" si="14"/>
        <v>70000</v>
      </c>
      <c r="V43" s="17">
        <f t="shared" si="14"/>
        <v>70000</v>
      </c>
      <c r="W43" s="17">
        <f t="shared" si="14"/>
        <v>70000</v>
      </c>
      <c r="X43" s="17">
        <f t="shared" si="14"/>
        <v>70000</v>
      </c>
      <c r="Y43" s="17">
        <f t="shared" si="2"/>
        <v>70000</v>
      </c>
      <c r="AD43" s="23" t="str">
        <f t="shared" si="4"/>
        <v>Lola</v>
      </c>
      <c r="AE43" s="23" t="str">
        <f t="shared" si="5"/>
        <v>Lola</v>
      </c>
      <c r="AF43" s="23" t="str">
        <f t="shared" si="6"/>
        <v>Lola Lola</v>
      </c>
      <c r="AG43" s="23">
        <f t="shared" si="7"/>
        <v>3</v>
      </c>
      <c r="AH43" s="17">
        <f t="shared" si="8"/>
        <v>120000</v>
      </c>
      <c r="AI43" s="24">
        <f t="shared" si="9"/>
        <v>46800</v>
      </c>
      <c r="AK43" s="23">
        <f t="shared" si="10"/>
        <v>39</v>
      </c>
      <c r="AL43" s="23">
        <f t="shared" si="11"/>
        <v>1</v>
      </c>
    </row>
    <row r="44" spans="1:38">
      <c r="A44" s="21">
        <f>Données!A41</f>
        <v>40</v>
      </c>
      <c r="B44" s="21" t="str">
        <f>Données!B41</f>
        <v>Jade</v>
      </c>
      <c r="C44" s="21" t="str">
        <f>Données!C41</f>
        <v>Jade</v>
      </c>
      <c r="D44" s="21">
        <f>Données!I41</f>
        <v>3</v>
      </c>
      <c r="E44" s="22">
        <f>VLOOKUP(A44,tbDonnées[],4,FALSE)</f>
        <v>63000</v>
      </c>
      <c r="F44" s="17">
        <f>VLOOKUP($A44,tbDonnées[],5,FALSE)</f>
        <v>85000</v>
      </c>
      <c r="G44" s="17">
        <f>VLOOKUP($A44,tbDonnées[],6,FALSE)</f>
        <v>200000</v>
      </c>
      <c r="H44" s="17">
        <f>VLOOKUP($A44,tbDonnées[],7,FALSE)</f>
        <v>280000</v>
      </c>
      <c r="I44" s="17"/>
      <c r="J44" s="17">
        <f t="shared" si="12"/>
        <v>63000</v>
      </c>
      <c r="K44" s="17">
        <f t="shared" si="14"/>
        <v>63000</v>
      </c>
      <c r="L44" s="17">
        <f t="shared" si="14"/>
        <v>63000</v>
      </c>
      <c r="M44" s="17">
        <f t="shared" si="14"/>
        <v>63000</v>
      </c>
      <c r="N44" s="17">
        <f t="shared" si="14"/>
        <v>63000</v>
      </c>
      <c r="O44" s="17">
        <f t="shared" si="14"/>
        <v>63000</v>
      </c>
      <c r="P44" s="17">
        <f t="shared" si="14"/>
        <v>68500</v>
      </c>
      <c r="Q44" s="17">
        <f t="shared" si="14"/>
        <v>74000</v>
      </c>
      <c r="R44" s="17">
        <f t="shared" si="14"/>
        <v>79500</v>
      </c>
      <c r="S44" s="17">
        <f t="shared" si="14"/>
        <v>85000</v>
      </c>
      <c r="T44" s="17">
        <f t="shared" si="14"/>
        <v>85000</v>
      </c>
      <c r="U44" s="17">
        <f t="shared" si="14"/>
        <v>85000</v>
      </c>
      <c r="V44" s="17">
        <f t="shared" si="14"/>
        <v>85000</v>
      </c>
      <c r="W44" s="17">
        <f t="shared" si="14"/>
        <v>85000</v>
      </c>
      <c r="X44" s="17">
        <f t="shared" si="14"/>
        <v>85000</v>
      </c>
      <c r="Y44" s="17">
        <f t="shared" si="2"/>
        <v>85000</v>
      </c>
      <c r="AD44" s="23" t="str">
        <f t="shared" si="4"/>
        <v>Jade</v>
      </c>
      <c r="AE44" s="23" t="str">
        <f t="shared" si="5"/>
        <v>Jade</v>
      </c>
      <c r="AF44" s="23" t="str">
        <f t="shared" si="6"/>
        <v>Jade Jade</v>
      </c>
      <c r="AG44" s="23">
        <f t="shared" si="7"/>
        <v>3</v>
      </c>
      <c r="AH44" s="17">
        <f t="shared" si="8"/>
        <v>120000</v>
      </c>
      <c r="AI44" s="24">
        <f t="shared" si="9"/>
        <v>63000</v>
      </c>
      <c r="AK44" s="23">
        <f t="shared" si="10"/>
        <v>40</v>
      </c>
      <c r="AL44" s="23">
        <f t="shared" si="11"/>
        <v>1</v>
      </c>
    </row>
    <row r="45" spans="1:38">
      <c r="A45" s="21">
        <f>Données!A42</f>
        <v>41</v>
      </c>
      <c r="B45" s="21" t="str">
        <f>Données!B42</f>
        <v>Camille</v>
      </c>
      <c r="C45" s="21" t="str">
        <f>Données!C42</f>
        <v>Camille</v>
      </c>
      <c r="D45" s="21">
        <f>Données!I42</f>
        <v>3</v>
      </c>
      <c r="E45" s="22">
        <f>VLOOKUP(A45,tbDonnées[],4,FALSE)</f>
        <v>41400</v>
      </c>
      <c r="F45" s="17">
        <f>VLOOKUP($A45,tbDonnées[],5,FALSE)</f>
        <v>63800</v>
      </c>
      <c r="G45" s="17">
        <f>VLOOKUP($A45,tbDonnées[],6,FALSE)</f>
        <v>160000</v>
      </c>
      <c r="H45" s="17">
        <f>VLOOKUP($A45,tbDonnées[],7,FALSE)</f>
        <v>300000</v>
      </c>
      <c r="I45" s="17"/>
      <c r="J45" s="17">
        <f t="shared" si="12"/>
        <v>41400</v>
      </c>
      <c r="K45" s="17">
        <f t="shared" si="14"/>
        <v>41400</v>
      </c>
      <c r="L45" s="17">
        <f t="shared" si="14"/>
        <v>41400</v>
      </c>
      <c r="M45" s="17">
        <f t="shared" si="14"/>
        <v>41400</v>
      </c>
      <c r="N45" s="17">
        <f t="shared" si="14"/>
        <v>44600</v>
      </c>
      <c r="O45" s="17">
        <f t="shared" si="14"/>
        <v>47800</v>
      </c>
      <c r="P45" s="17">
        <f t="shared" si="14"/>
        <v>51000</v>
      </c>
      <c r="Q45" s="17">
        <f t="shared" si="14"/>
        <v>54200</v>
      </c>
      <c r="R45" s="17">
        <f t="shared" si="14"/>
        <v>57400</v>
      </c>
      <c r="S45" s="17">
        <f t="shared" si="14"/>
        <v>60600</v>
      </c>
      <c r="T45" s="17">
        <f t="shared" si="14"/>
        <v>63800</v>
      </c>
      <c r="U45" s="17">
        <f t="shared" si="14"/>
        <v>63800</v>
      </c>
      <c r="V45" s="17">
        <f t="shared" si="14"/>
        <v>63800</v>
      </c>
      <c r="W45" s="17">
        <f t="shared" si="14"/>
        <v>63800</v>
      </c>
      <c r="X45" s="17">
        <f t="shared" si="14"/>
        <v>63800</v>
      </c>
      <c r="Y45" s="17">
        <f t="shared" si="2"/>
        <v>63800</v>
      </c>
      <c r="AD45" s="23" t="str">
        <f t="shared" si="4"/>
        <v>Camille</v>
      </c>
      <c r="AE45" s="23" t="str">
        <f t="shared" si="5"/>
        <v>Camille</v>
      </c>
      <c r="AF45" s="23" t="str">
        <f t="shared" si="6"/>
        <v>Camille Camille</v>
      </c>
      <c r="AG45" s="23">
        <f t="shared" si="7"/>
        <v>3</v>
      </c>
      <c r="AH45" s="17">
        <f t="shared" si="8"/>
        <v>120000</v>
      </c>
      <c r="AI45" s="24">
        <f t="shared" si="9"/>
        <v>41400</v>
      </c>
      <c r="AK45" s="23">
        <f t="shared" si="10"/>
        <v>41</v>
      </c>
      <c r="AL45" s="23">
        <f t="shared" si="11"/>
        <v>1</v>
      </c>
    </row>
    <row r="46" spans="1:38">
      <c r="A46" s="21">
        <f>Données!A43</f>
        <v>42</v>
      </c>
      <c r="B46" s="21" t="str">
        <f>Données!B43</f>
        <v>Sarah</v>
      </c>
      <c r="C46" s="21" t="str">
        <f>Données!C43</f>
        <v>Sarah</v>
      </c>
      <c r="D46" s="21">
        <f>Données!I43</f>
        <v>3</v>
      </c>
      <c r="E46" s="22">
        <f>VLOOKUP(A46,tbDonnées[],4,FALSE)</f>
        <v>38000</v>
      </c>
      <c r="F46" s="17">
        <f>VLOOKUP($A46,tbDonnées[],5,FALSE)</f>
        <v>70000</v>
      </c>
      <c r="G46" s="17">
        <f>VLOOKUP($A46,tbDonnées[],6,FALSE)</f>
        <v>180000</v>
      </c>
      <c r="H46" s="17">
        <f>VLOOKUP($A46,tbDonnées[],7,FALSE)</f>
        <v>300000</v>
      </c>
      <c r="I46" s="17"/>
      <c r="J46" s="17">
        <f t="shared" si="12"/>
        <v>38000</v>
      </c>
      <c r="K46" s="17">
        <f t="shared" si="14"/>
        <v>38000</v>
      </c>
      <c r="L46" s="17">
        <f t="shared" si="14"/>
        <v>38000</v>
      </c>
      <c r="M46" s="17">
        <f t="shared" si="14"/>
        <v>38000</v>
      </c>
      <c r="N46" s="17">
        <f t="shared" si="14"/>
        <v>38000</v>
      </c>
      <c r="O46" s="17">
        <f t="shared" si="14"/>
        <v>43333.333333333336</v>
      </c>
      <c r="P46" s="17">
        <f t="shared" si="14"/>
        <v>48666.666666666664</v>
      </c>
      <c r="Q46" s="17">
        <f t="shared" si="14"/>
        <v>54000</v>
      </c>
      <c r="R46" s="17">
        <f t="shared" si="14"/>
        <v>59333.333333333328</v>
      </c>
      <c r="S46" s="17">
        <f t="shared" si="14"/>
        <v>64666.666666666672</v>
      </c>
      <c r="T46" s="17">
        <f t="shared" si="14"/>
        <v>70000</v>
      </c>
      <c r="U46" s="17">
        <f t="shared" si="14"/>
        <v>70000</v>
      </c>
      <c r="V46" s="17">
        <f t="shared" si="14"/>
        <v>70000</v>
      </c>
      <c r="W46" s="17">
        <f t="shared" si="14"/>
        <v>70000</v>
      </c>
      <c r="X46" s="17">
        <f t="shared" si="14"/>
        <v>70000</v>
      </c>
      <c r="Y46" s="17">
        <f t="shared" si="2"/>
        <v>70000</v>
      </c>
      <c r="AD46" s="23" t="str">
        <f t="shared" si="4"/>
        <v>Sarah</v>
      </c>
      <c r="AE46" s="23" t="str">
        <f t="shared" si="5"/>
        <v>Sarah</v>
      </c>
      <c r="AF46" s="23" t="str">
        <f t="shared" si="6"/>
        <v>Sarah Sarah</v>
      </c>
      <c r="AG46" s="23">
        <f t="shared" si="7"/>
        <v>3</v>
      </c>
      <c r="AH46" s="17">
        <f t="shared" si="8"/>
        <v>120000</v>
      </c>
      <c r="AI46" s="24">
        <f t="shared" si="9"/>
        <v>38000</v>
      </c>
      <c r="AK46" s="23">
        <f t="shared" si="10"/>
        <v>42</v>
      </c>
      <c r="AL46" s="23">
        <f t="shared" si="11"/>
        <v>1</v>
      </c>
    </row>
    <row r="47" spans="1:38">
      <c r="A47" s="21">
        <f>Données!A44</f>
        <v>43</v>
      </c>
      <c r="B47" s="21" t="str">
        <f>Données!B44</f>
        <v>Louise</v>
      </c>
      <c r="C47" s="21" t="str">
        <f>Données!C44</f>
        <v>Louise</v>
      </c>
      <c r="D47" s="21">
        <f>Données!I44</f>
        <v>3</v>
      </c>
      <c r="E47" s="22">
        <f>VLOOKUP(A47,tbDonnées[],4,FALSE)</f>
        <v>72000</v>
      </c>
      <c r="F47" s="17">
        <f>VLOOKUP($A47,tbDonnées[],5,FALSE)</f>
        <v>76234</v>
      </c>
      <c r="G47" s="17">
        <f>VLOOKUP($A47,tbDonnées[],6,FALSE)</f>
        <v>182939</v>
      </c>
      <c r="H47" s="17">
        <f>VLOOKUP($A47,tbDonnées[],7,FALSE)</f>
        <v>304898</v>
      </c>
      <c r="I47" s="17"/>
      <c r="J47" s="17">
        <f t="shared" si="12"/>
        <v>72000</v>
      </c>
      <c r="K47" s="17">
        <f t="shared" si="14"/>
        <v>72000</v>
      </c>
      <c r="L47" s="17">
        <f t="shared" si="14"/>
        <v>72000</v>
      </c>
      <c r="M47" s="17">
        <f t="shared" si="14"/>
        <v>72000</v>
      </c>
      <c r="N47" s="17">
        <f t="shared" si="14"/>
        <v>72000</v>
      </c>
      <c r="O47" s="17">
        <f t="shared" si="14"/>
        <v>72592.299658081814</v>
      </c>
      <c r="P47" s="17">
        <f t="shared" si="14"/>
        <v>73286.631359719249</v>
      </c>
      <c r="Q47" s="17">
        <f t="shared" si="14"/>
        <v>73980.963061356684</v>
      </c>
      <c r="R47" s="17">
        <f t="shared" si="14"/>
        <v>74675.294762994119</v>
      </c>
      <c r="S47" s="17">
        <f t="shared" si="14"/>
        <v>75369.626464631554</v>
      </c>
      <c r="T47" s="17">
        <f t="shared" si="14"/>
        <v>76063.958166268989</v>
      </c>
      <c r="U47" s="17">
        <f t="shared" si="14"/>
        <v>76234</v>
      </c>
      <c r="V47" s="17">
        <f t="shared" si="14"/>
        <v>76234</v>
      </c>
      <c r="W47" s="17">
        <f t="shared" si="14"/>
        <v>76234</v>
      </c>
      <c r="X47" s="17">
        <f t="shared" si="14"/>
        <v>76234</v>
      </c>
      <c r="Y47" s="17">
        <f t="shared" si="2"/>
        <v>76234</v>
      </c>
      <c r="AD47" s="23" t="str">
        <f t="shared" si="4"/>
        <v>Louise</v>
      </c>
      <c r="AE47" s="23" t="str">
        <f t="shared" si="5"/>
        <v>Louise</v>
      </c>
      <c r="AF47" s="23" t="str">
        <f t="shared" si="6"/>
        <v>Louise Louise</v>
      </c>
      <c r="AG47" s="23">
        <f t="shared" si="7"/>
        <v>3</v>
      </c>
      <c r="AH47" s="17">
        <f t="shared" si="8"/>
        <v>120000</v>
      </c>
      <c r="AI47" s="24">
        <f t="shared" si="9"/>
        <v>72000</v>
      </c>
      <c r="AK47" s="23">
        <f t="shared" si="10"/>
        <v>43</v>
      </c>
      <c r="AL47" s="23">
        <f t="shared" si="11"/>
        <v>1</v>
      </c>
    </row>
    <row r="48" spans="1:38">
      <c r="A48" s="21">
        <f>Données!A45</f>
        <v>44</v>
      </c>
      <c r="B48" s="21" t="str">
        <f>Données!B45</f>
        <v>Zoé</v>
      </c>
      <c r="C48" s="21" t="str">
        <f>Données!C45</f>
        <v>Zoé</v>
      </c>
      <c r="D48" s="21">
        <f>Données!I45</f>
        <v>3</v>
      </c>
      <c r="E48" s="22">
        <f>VLOOKUP(A48,tbDonnées[],4,FALSE)</f>
        <v>42000</v>
      </c>
      <c r="F48" s="17">
        <f>VLOOKUP($A48,tbDonnées[],5,FALSE)</f>
        <v>70000</v>
      </c>
      <c r="G48" s="17">
        <f>VLOOKUP($A48,tbDonnées[],6,FALSE)</f>
        <v>180000</v>
      </c>
      <c r="H48" s="17">
        <f>VLOOKUP($A48,tbDonnées[],7,FALSE)</f>
        <v>300000</v>
      </c>
      <c r="I48" s="17"/>
      <c r="J48" s="17">
        <f t="shared" si="12"/>
        <v>42000</v>
      </c>
      <c r="K48" s="17">
        <f t="shared" si="14"/>
        <v>42000</v>
      </c>
      <c r="L48" s="17">
        <f t="shared" si="14"/>
        <v>42000</v>
      </c>
      <c r="M48" s="17">
        <f t="shared" si="14"/>
        <v>42000</v>
      </c>
      <c r="N48" s="17">
        <f t="shared" si="14"/>
        <v>42000</v>
      </c>
      <c r="O48" s="17">
        <f t="shared" si="14"/>
        <v>46666.666666666664</v>
      </c>
      <c r="P48" s="17">
        <f t="shared" si="14"/>
        <v>51333.333333333336</v>
      </c>
      <c r="Q48" s="17">
        <f t="shared" si="14"/>
        <v>56000</v>
      </c>
      <c r="R48" s="17">
        <f t="shared" si="14"/>
        <v>60666.666666666672</v>
      </c>
      <c r="S48" s="17">
        <f t="shared" si="14"/>
        <v>65333.333333333328</v>
      </c>
      <c r="T48" s="17">
        <f t="shared" si="14"/>
        <v>70000</v>
      </c>
      <c r="U48" s="17">
        <f t="shared" si="14"/>
        <v>70000</v>
      </c>
      <c r="V48" s="17">
        <f t="shared" si="14"/>
        <v>70000</v>
      </c>
      <c r="W48" s="17">
        <f t="shared" si="14"/>
        <v>70000</v>
      </c>
      <c r="X48" s="17">
        <f t="shared" si="14"/>
        <v>70000</v>
      </c>
      <c r="Y48" s="17">
        <f t="shared" si="2"/>
        <v>70000</v>
      </c>
      <c r="AD48" s="23" t="str">
        <f t="shared" si="4"/>
        <v>Zoé</v>
      </c>
      <c r="AE48" s="23" t="str">
        <f t="shared" si="5"/>
        <v>Zoé</v>
      </c>
      <c r="AF48" s="23" t="str">
        <f t="shared" si="6"/>
        <v>Zoé Zoé</v>
      </c>
      <c r="AG48" s="23">
        <f t="shared" si="7"/>
        <v>3</v>
      </c>
      <c r="AH48" s="17">
        <f t="shared" si="8"/>
        <v>120000</v>
      </c>
      <c r="AI48" s="24">
        <f t="shared" si="9"/>
        <v>42000</v>
      </c>
      <c r="AK48" s="23">
        <f t="shared" si="10"/>
        <v>44</v>
      </c>
      <c r="AL48" s="23">
        <f t="shared" si="11"/>
        <v>1</v>
      </c>
    </row>
    <row r="49" spans="1:38">
      <c r="A49" s="21">
        <f>Données!A46</f>
        <v>45</v>
      </c>
      <c r="B49" s="21" t="str">
        <f>Données!B46</f>
        <v>Lilou</v>
      </c>
      <c r="C49" s="21" t="str">
        <f>Données!C46</f>
        <v>Lilou</v>
      </c>
      <c r="D49" s="21">
        <f>Données!I46</f>
        <v>3</v>
      </c>
      <c r="E49" s="22">
        <f>VLOOKUP(A49,tbDonnées[],4,FALSE)</f>
        <v>48000</v>
      </c>
      <c r="F49" s="17">
        <f>VLOOKUP($A49,tbDonnées[],5,FALSE)</f>
        <v>80000</v>
      </c>
      <c r="G49" s="17">
        <f>VLOOKUP($A49,tbDonnées[],6,FALSE)</f>
        <v>180000</v>
      </c>
      <c r="H49" s="17">
        <f>VLOOKUP($A49,tbDonnées[],7,FALSE)</f>
        <v>300000</v>
      </c>
      <c r="I49" s="17"/>
      <c r="J49" s="17">
        <f t="shared" si="12"/>
        <v>48000</v>
      </c>
      <c r="K49" s="17">
        <f t="shared" si="14"/>
        <v>48000</v>
      </c>
      <c r="L49" s="17">
        <f t="shared" si="14"/>
        <v>48000</v>
      </c>
      <c r="M49" s="17">
        <f t="shared" si="14"/>
        <v>48000</v>
      </c>
      <c r="N49" s="17">
        <f t="shared" si="14"/>
        <v>48000</v>
      </c>
      <c r="O49" s="17">
        <f t="shared" si="14"/>
        <v>53333.333333333336</v>
      </c>
      <c r="P49" s="17">
        <f t="shared" si="14"/>
        <v>58666.666666666664</v>
      </c>
      <c r="Q49" s="17">
        <f t="shared" si="14"/>
        <v>64000</v>
      </c>
      <c r="R49" s="17">
        <f t="shared" si="14"/>
        <v>69333.333333333328</v>
      </c>
      <c r="S49" s="17">
        <f t="shared" si="14"/>
        <v>74666.666666666672</v>
      </c>
      <c r="T49" s="17">
        <f t="shared" si="14"/>
        <v>80000</v>
      </c>
      <c r="U49" s="17">
        <f t="shared" si="14"/>
        <v>80000</v>
      </c>
      <c r="V49" s="17">
        <f t="shared" si="14"/>
        <v>80000</v>
      </c>
      <c r="W49" s="17">
        <f t="shared" si="14"/>
        <v>80000</v>
      </c>
      <c r="X49" s="17">
        <f t="shared" si="14"/>
        <v>80000</v>
      </c>
      <c r="Y49" s="17">
        <f t="shared" si="2"/>
        <v>80000</v>
      </c>
      <c r="AD49" s="23" t="str">
        <f t="shared" si="4"/>
        <v>Lilou</v>
      </c>
      <c r="AE49" s="23" t="str">
        <f t="shared" si="5"/>
        <v>Lilou</v>
      </c>
      <c r="AF49" s="23" t="str">
        <f t="shared" si="6"/>
        <v>Lilou Lilou</v>
      </c>
      <c r="AG49" s="23">
        <f t="shared" si="7"/>
        <v>3</v>
      </c>
      <c r="AH49" s="17">
        <f t="shared" si="8"/>
        <v>120000</v>
      </c>
      <c r="AI49" s="24">
        <f t="shared" si="9"/>
        <v>48000</v>
      </c>
      <c r="AK49" s="23">
        <f t="shared" si="10"/>
        <v>45</v>
      </c>
      <c r="AL49" s="23">
        <f t="shared" si="11"/>
        <v>1</v>
      </c>
    </row>
    <row r="50" spans="1:38">
      <c r="A50" s="21">
        <f>Données!A47</f>
        <v>46</v>
      </c>
      <c r="B50" s="21" t="str">
        <f>Données!B47</f>
        <v>Lena</v>
      </c>
      <c r="C50" s="21" t="str">
        <f>Données!C47</f>
        <v>Lena</v>
      </c>
      <c r="D50" s="21">
        <f>Données!I47</f>
        <v>3</v>
      </c>
      <c r="E50" s="22">
        <f>VLOOKUP(A50,tbDonnées[],4,FALSE)</f>
        <v>51600</v>
      </c>
      <c r="F50" s="17">
        <f>VLOOKUP($A50,tbDonnées[],5,FALSE)</f>
        <v>90000</v>
      </c>
      <c r="G50" s="17">
        <f>VLOOKUP($A50,tbDonnées[],6,FALSE)</f>
        <v>170000</v>
      </c>
      <c r="H50" s="17">
        <f>VLOOKUP($A50,tbDonnées[],7,FALSE)</f>
        <v>300000</v>
      </c>
      <c r="I50" s="17"/>
      <c r="J50" s="17">
        <f t="shared" si="12"/>
        <v>51600</v>
      </c>
      <c r="K50" s="17">
        <f t="shared" si="14"/>
        <v>51600</v>
      </c>
      <c r="L50" s="17">
        <f t="shared" si="14"/>
        <v>51600</v>
      </c>
      <c r="M50" s="17">
        <f t="shared" si="14"/>
        <v>51600</v>
      </c>
      <c r="N50" s="17">
        <f t="shared" si="14"/>
        <v>54553.846153846156</v>
      </c>
      <c r="O50" s="17">
        <f t="shared" si="14"/>
        <v>60461.538461538461</v>
      </c>
      <c r="P50" s="17">
        <f t="shared" si="14"/>
        <v>66369.230769230766</v>
      </c>
      <c r="Q50" s="17">
        <f t="shared" si="14"/>
        <v>72276.923076923078</v>
      </c>
      <c r="R50" s="17">
        <f t="shared" si="14"/>
        <v>78184.61538461539</v>
      </c>
      <c r="S50" s="17">
        <f t="shared" si="14"/>
        <v>84092.307692307688</v>
      </c>
      <c r="T50" s="17">
        <f t="shared" si="14"/>
        <v>90000</v>
      </c>
      <c r="U50" s="17">
        <f t="shared" si="14"/>
        <v>90000</v>
      </c>
      <c r="V50" s="17">
        <f t="shared" si="14"/>
        <v>90000</v>
      </c>
      <c r="W50" s="17">
        <f t="shared" si="14"/>
        <v>90000</v>
      </c>
      <c r="X50" s="17">
        <f t="shared" si="14"/>
        <v>90000</v>
      </c>
      <c r="Y50" s="17">
        <f>MIN(IF(Y$4&lt;=$G50,$E50,$E50+($F50-$E50)/($H50-$G50)*(Y$4-$G50)),$F50)</f>
        <v>90000</v>
      </c>
      <c r="AD50" s="23" t="str">
        <f t="shared" si="4"/>
        <v>Lena</v>
      </c>
      <c r="AE50" s="23" t="str">
        <f t="shared" si="5"/>
        <v>Lena</v>
      </c>
      <c r="AF50" s="23" t="str">
        <f t="shared" si="6"/>
        <v>Lena Lena</v>
      </c>
      <c r="AG50" s="23">
        <f t="shared" si="7"/>
        <v>3</v>
      </c>
      <c r="AH50" s="17">
        <f t="shared" si="8"/>
        <v>120000</v>
      </c>
      <c r="AI50" s="24">
        <f t="shared" si="9"/>
        <v>51600</v>
      </c>
      <c r="AK50" s="23">
        <f t="shared" si="10"/>
        <v>46</v>
      </c>
      <c r="AL50" s="23">
        <f t="shared" si="11"/>
        <v>1</v>
      </c>
    </row>
    <row r="51" spans="1:38">
      <c r="A51" s="21">
        <f>Données!A48</f>
        <v>48</v>
      </c>
      <c r="B51" s="21" t="str">
        <f>Données!B48</f>
        <v>Maëlys</v>
      </c>
      <c r="C51" s="21" t="str">
        <f>Données!C48</f>
        <v>Maëlys</v>
      </c>
      <c r="D51" s="21">
        <f>Données!I48</f>
        <v>1</v>
      </c>
      <c r="E51" s="22">
        <f>VLOOKUP(A51,tbDonnées[],4,FALSE)</f>
        <v>50004</v>
      </c>
      <c r="F51" s="17">
        <f>VLOOKUP($A51,tbDonnées[],5,FALSE)</f>
        <v>75000</v>
      </c>
      <c r="G51" s="17">
        <f>VLOOKUP($A51,tbDonnées[],6,FALSE)</f>
        <v>180000</v>
      </c>
      <c r="H51" s="17">
        <f>VLOOKUP($A51,tbDonnées[],7,FALSE)</f>
        <v>300000</v>
      </c>
      <c r="I51" s="17"/>
      <c r="J51" s="17">
        <f t="shared" si="12"/>
        <v>50004</v>
      </c>
      <c r="K51" s="17">
        <f t="shared" si="14"/>
        <v>50004</v>
      </c>
      <c r="L51" s="17">
        <f t="shared" si="14"/>
        <v>50004</v>
      </c>
      <c r="M51" s="17">
        <f t="shared" si="14"/>
        <v>50004</v>
      </c>
      <c r="N51" s="17">
        <f t="shared" si="14"/>
        <v>50004</v>
      </c>
      <c r="O51" s="17">
        <f t="shared" si="14"/>
        <v>54170</v>
      </c>
      <c r="P51" s="17">
        <f t="shared" si="14"/>
        <v>58336</v>
      </c>
      <c r="Q51" s="17">
        <f t="shared" si="14"/>
        <v>62502</v>
      </c>
      <c r="R51" s="17">
        <f t="shared" si="14"/>
        <v>66668</v>
      </c>
      <c r="S51" s="17">
        <f t="shared" si="14"/>
        <v>70834</v>
      </c>
      <c r="T51" s="17">
        <f t="shared" si="14"/>
        <v>75000</v>
      </c>
      <c r="U51" s="17">
        <f t="shared" si="14"/>
        <v>75000</v>
      </c>
      <c r="V51" s="17">
        <f t="shared" si="14"/>
        <v>75000</v>
      </c>
      <c r="W51" s="17">
        <f t="shared" si="14"/>
        <v>75000</v>
      </c>
      <c r="X51" s="17">
        <f t="shared" si="14"/>
        <v>75000</v>
      </c>
      <c r="Y51" s="17">
        <f t="shared" ref="Y51:Y70" si="15">MIN(IF(Y$4&lt;=$G51,$E51,$E51+($F51-$E51)/($H51-$G51)*(Y$4-$G51)),$F51)</f>
        <v>75000</v>
      </c>
      <c r="AD51" s="23" t="str">
        <f t="shared" si="4"/>
        <v>Maëlys</v>
      </c>
      <c r="AE51" s="23" t="str">
        <f t="shared" si="5"/>
        <v>Maëlys</v>
      </c>
      <c r="AF51" s="23" t="str">
        <f t="shared" si="6"/>
        <v>Maëlys Maëlys</v>
      </c>
      <c r="AG51" s="23">
        <f t="shared" si="7"/>
        <v>1</v>
      </c>
      <c r="AH51" s="17">
        <f t="shared" si="8"/>
        <v>120000</v>
      </c>
      <c r="AI51" s="24">
        <f t="shared" si="9"/>
        <v>50004</v>
      </c>
      <c r="AK51" s="23">
        <f t="shared" si="10"/>
        <v>47</v>
      </c>
      <c r="AL51" s="23">
        <f t="shared" si="11"/>
        <v>1</v>
      </c>
    </row>
    <row r="52" spans="1:38">
      <c r="A52" s="21">
        <f>Données!A49</f>
        <v>49</v>
      </c>
      <c r="B52" s="21" t="str">
        <f>Données!B49</f>
        <v>Clara</v>
      </c>
      <c r="C52" s="21" t="str">
        <f>Données!C49</f>
        <v>Clara</v>
      </c>
      <c r="D52" s="21">
        <f>Données!I49</f>
        <v>1</v>
      </c>
      <c r="E52" s="22">
        <f>VLOOKUP(A52,tbDonnées[],4,FALSE)</f>
        <v>35000</v>
      </c>
      <c r="F52" s="17">
        <f>VLOOKUP($A52,tbDonnées[],5,FALSE)</f>
        <v>70000</v>
      </c>
      <c r="G52" s="17">
        <f>VLOOKUP($A52,tbDonnées[],6,FALSE)</f>
        <v>160000</v>
      </c>
      <c r="H52" s="17">
        <f>VLOOKUP($A52,tbDonnées[],7,FALSE)</f>
        <v>300000</v>
      </c>
      <c r="I52" s="17"/>
      <c r="J52" s="17">
        <f t="shared" si="12"/>
        <v>35000</v>
      </c>
      <c r="K52" s="17">
        <f t="shared" si="14"/>
        <v>35000</v>
      </c>
      <c r="L52" s="17">
        <f t="shared" si="14"/>
        <v>35000</v>
      </c>
      <c r="M52" s="17">
        <f t="shared" si="14"/>
        <v>35000</v>
      </c>
      <c r="N52" s="17">
        <f t="shared" si="14"/>
        <v>40000</v>
      </c>
      <c r="O52" s="17">
        <f t="shared" si="14"/>
        <v>45000</v>
      </c>
      <c r="P52" s="17">
        <f t="shared" si="14"/>
        <v>50000</v>
      </c>
      <c r="Q52" s="17">
        <f t="shared" si="14"/>
        <v>55000</v>
      </c>
      <c r="R52" s="17">
        <f t="shared" si="14"/>
        <v>60000</v>
      </c>
      <c r="S52" s="17">
        <f t="shared" si="14"/>
        <v>65000</v>
      </c>
      <c r="T52" s="17">
        <f t="shared" si="14"/>
        <v>70000</v>
      </c>
      <c r="U52" s="17">
        <f t="shared" si="14"/>
        <v>70000</v>
      </c>
      <c r="V52" s="17">
        <f t="shared" si="14"/>
        <v>70000</v>
      </c>
      <c r="W52" s="17">
        <f t="shared" si="14"/>
        <v>70000</v>
      </c>
      <c r="X52" s="17">
        <f t="shared" si="14"/>
        <v>70000</v>
      </c>
      <c r="Y52" s="17">
        <f t="shared" si="15"/>
        <v>70000</v>
      </c>
      <c r="AD52" s="23" t="str">
        <f t="shared" si="4"/>
        <v>Clara</v>
      </c>
      <c r="AE52" s="23" t="str">
        <f t="shared" si="5"/>
        <v>Clara</v>
      </c>
      <c r="AF52" s="23" t="str">
        <f t="shared" si="6"/>
        <v>Clara Clara</v>
      </c>
      <c r="AG52" s="23">
        <f t="shared" si="7"/>
        <v>1</v>
      </c>
      <c r="AH52" s="17">
        <f t="shared" si="8"/>
        <v>120000</v>
      </c>
      <c r="AI52" s="24">
        <f t="shared" si="9"/>
        <v>35000</v>
      </c>
      <c r="AK52" s="23">
        <f t="shared" si="10"/>
        <v>48</v>
      </c>
      <c r="AL52" s="23">
        <f t="shared" si="11"/>
        <v>1</v>
      </c>
    </row>
    <row r="53" spans="1:38">
      <c r="A53" s="21">
        <f>Données!A50</f>
        <v>50</v>
      </c>
      <c r="B53" s="21" t="str">
        <f>Données!B50</f>
        <v>Eva</v>
      </c>
      <c r="C53" s="21" t="str">
        <f>Données!C50</f>
        <v>Eva</v>
      </c>
      <c r="D53" s="21">
        <f>Données!I50</f>
        <v>1</v>
      </c>
      <c r="E53" s="22">
        <f>VLOOKUP(A53,tbDonnées[],4,FALSE)</f>
        <v>44000</v>
      </c>
      <c r="F53" s="17">
        <f>VLOOKUP($A53,tbDonnées[],5,FALSE)</f>
        <v>70000</v>
      </c>
      <c r="G53" s="17">
        <f>VLOOKUP($A53,tbDonnées[],6,FALSE)</f>
        <v>160000</v>
      </c>
      <c r="H53" s="17">
        <f>VLOOKUP($A53,tbDonnées[],7,FALSE)</f>
        <v>300000</v>
      </c>
      <c r="I53" s="17"/>
      <c r="J53" s="17">
        <f t="shared" si="12"/>
        <v>44000</v>
      </c>
      <c r="K53" s="17">
        <f t="shared" ref="K53:X68" si="16">MIN(IF(K$4&lt;=$G53,$E53,$E53+($F53-$E53)/($H53-$G53)*(K$4-$G53)),$F53)</f>
        <v>44000</v>
      </c>
      <c r="L53" s="17">
        <f t="shared" si="16"/>
        <v>44000</v>
      </c>
      <c r="M53" s="17">
        <f t="shared" si="16"/>
        <v>44000</v>
      </c>
      <c r="N53" s="17">
        <f t="shared" si="16"/>
        <v>47714.285714285717</v>
      </c>
      <c r="O53" s="17">
        <f t="shared" si="16"/>
        <v>51428.571428571428</v>
      </c>
      <c r="P53" s="17">
        <f t="shared" si="16"/>
        <v>55142.857142857145</v>
      </c>
      <c r="Q53" s="17">
        <f t="shared" si="16"/>
        <v>58857.142857142855</v>
      </c>
      <c r="R53" s="17">
        <f t="shared" si="16"/>
        <v>62571.428571428572</v>
      </c>
      <c r="S53" s="17">
        <f t="shared" si="16"/>
        <v>66285.71428571429</v>
      </c>
      <c r="T53" s="17">
        <f t="shared" si="16"/>
        <v>70000</v>
      </c>
      <c r="U53" s="17">
        <f t="shared" si="16"/>
        <v>70000</v>
      </c>
      <c r="V53" s="17">
        <f t="shared" si="16"/>
        <v>70000</v>
      </c>
      <c r="W53" s="17">
        <f t="shared" si="16"/>
        <v>70000</v>
      </c>
      <c r="X53" s="17">
        <f t="shared" si="16"/>
        <v>70000</v>
      </c>
      <c r="Y53" s="17">
        <f t="shared" si="15"/>
        <v>70000</v>
      </c>
      <c r="AD53" s="23" t="str">
        <f t="shared" si="4"/>
        <v>Eva</v>
      </c>
      <c r="AE53" s="23" t="str">
        <f t="shared" si="5"/>
        <v>Eva</v>
      </c>
      <c r="AF53" s="23" t="str">
        <f t="shared" si="6"/>
        <v>Eva Eva</v>
      </c>
      <c r="AG53" s="23">
        <f t="shared" si="7"/>
        <v>1</v>
      </c>
      <c r="AH53" s="17">
        <f t="shared" si="8"/>
        <v>120000</v>
      </c>
      <c r="AI53" s="24">
        <f t="shared" si="9"/>
        <v>44000</v>
      </c>
      <c r="AK53" s="23">
        <f t="shared" si="10"/>
        <v>49</v>
      </c>
      <c r="AL53" s="23">
        <f t="shared" si="11"/>
        <v>1</v>
      </c>
    </row>
    <row r="54" spans="1:38">
      <c r="A54" s="21">
        <f>Données!A51</f>
        <v>51</v>
      </c>
      <c r="B54" s="21" t="str">
        <f>Données!B51</f>
        <v>Lina</v>
      </c>
      <c r="C54" s="21" t="str">
        <f>Données!C51</f>
        <v>Lina</v>
      </c>
      <c r="D54" s="21">
        <f>Données!I51</f>
        <v>1</v>
      </c>
      <c r="E54" s="22">
        <f>VLOOKUP(A54,tbDonnées[],4,FALSE)</f>
        <v>54000</v>
      </c>
      <c r="F54" s="17">
        <f>VLOOKUP($A54,tbDonnées[],5,FALSE)</f>
        <v>80000</v>
      </c>
      <c r="G54" s="17">
        <f>VLOOKUP($A54,tbDonnées[],6,FALSE)</f>
        <v>180000</v>
      </c>
      <c r="H54" s="17">
        <f>VLOOKUP($A54,tbDonnées[],7,FALSE)</f>
        <v>300000</v>
      </c>
      <c r="I54" s="17"/>
      <c r="J54" s="17">
        <f t="shared" si="12"/>
        <v>54000</v>
      </c>
      <c r="K54" s="17">
        <f t="shared" si="16"/>
        <v>54000</v>
      </c>
      <c r="L54" s="17">
        <f t="shared" si="16"/>
        <v>54000</v>
      </c>
      <c r="M54" s="17">
        <f t="shared" si="16"/>
        <v>54000</v>
      </c>
      <c r="N54" s="17">
        <f t="shared" si="16"/>
        <v>54000</v>
      </c>
      <c r="O54" s="17">
        <f t="shared" si="16"/>
        <v>58333.333333333336</v>
      </c>
      <c r="P54" s="17">
        <f t="shared" si="16"/>
        <v>62666.666666666664</v>
      </c>
      <c r="Q54" s="17">
        <f t="shared" si="16"/>
        <v>67000</v>
      </c>
      <c r="R54" s="17">
        <f t="shared" si="16"/>
        <v>71333.333333333328</v>
      </c>
      <c r="S54" s="17">
        <f t="shared" si="16"/>
        <v>75666.666666666672</v>
      </c>
      <c r="T54" s="17">
        <f t="shared" si="16"/>
        <v>80000</v>
      </c>
      <c r="U54" s="17">
        <f t="shared" si="16"/>
        <v>80000</v>
      </c>
      <c r="V54" s="17">
        <f t="shared" si="16"/>
        <v>80000</v>
      </c>
      <c r="W54" s="17">
        <f t="shared" si="16"/>
        <v>80000</v>
      </c>
      <c r="X54" s="17">
        <f t="shared" si="16"/>
        <v>80000</v>
      </c>
      <c r="Y54" s="17">
        <f t="shared" si="15"/>
        <v>80000</v>
      </c>
      <c r="AD54" s="23" t="str">
        <f t="shared" si="4"/>
        <v>Lina</v>
      </c>
      <c r="AE54" s="23" t="str">
        <f t="shared" si="5"/>
        <v>Lina</v>
      </c>
      <c r="AF54" s="23" t="str">
        <f t="shared" si="6"/>
        <v>Lina Lina</v>
      </c>
      <c r="AG54" s="23">
        <f t="shared" si="7"/>
        <v>1</v>
      </c>
      <c r="AH54" s="17">
        <f t="shared" si="8"/>
        <v>120000</v>
      </c>
      <c r="AI54" s="24">
        <f t="shared" si="9"/>
        <v>54000</v>
      </c>
      <c r="AK54" s="23">
        <f t="shared" si="10"/>
        <v>50</v>
      </c>
      <c r="AL54" s="23">
        <f t="shared" si="11"/>
        <v>1</v>
      </c>
    </row>
    <row r="55" spans="1:38">
      <c r="A55" s="21">
        <f>Données!A52</f>
        <v>52</v>
      </c>
      <c r="B55" s="21" t="str">
        <f>Données!B52</f>
        <v>Anais</v>
      </c>
      <c r="C55" s="21" t="str">
        <f>Données!C52</f>
        <v>Anais</v>
      </c>
      <c r="D55" s="21">
        <f>Données!I52</f>
        <v>1</v>
      </c>
      <c r="E55" s="22">
        <f>VLOOKUP(A55,tbDonnées[],4,FALSE)</f>
        <v>51600</v>
      </c>
      <c r="F55" s="17">
        <f>VLOOKUP($A55,tbDonnées[],5,FALSE)</f>
        <v>85000</v>
      </c>
      <c r="G55" s="17">
        <f>VLOOKUP($A55,tbDonnées[],6,FALSE)</f>
        <v>180000</v>
      </c>
      <c r="H55" s="17">
        <f>VLOOKUP($A55,tbDonnées[],7,FALSE)</f>
        <v>300000</v>
      </c>
      <c r="I55" s="17"/>
      <c r="J55" s="17">
        <f t="shared" si="12"/>
        <v>51600</v>
      </c>
      <c r="K55" s="17">
        <f t="shared" si="16"/>
        <v>51600</v>
      </c>
      <c r="L55" s="17">
        <f t="shared" si="16"/>
        <v>51600</v>
      </c>
      <c r="M55" s="17">
        <f t="shared" si="16"/>
        <v>51600</v>
      </c>
      <c r="N55" s="17">
        <f t="shared" si="16"/>
        <v>51600</v>
      </c>
      <c r="O55" s="17">
        <f t="shared" si="16"/>
        <v>57166.666666666664</v>
      </c>
      <c r="P55" s="17">
        <f t="shared" si="16"/>
        <v>62733.333333333328</v>
      </c>
      <c r="Q55" s="17">
        <f t="shared" si="16"/>
        <v>68300</v>
      </c>
      <c r="R55" s="17">
        <f t="shared" si="16"/>
        <v>73866.666666666657</v>
      </c>
      <c r="S55" s="17">
        <f t="shared" si="16"/>
        <v>79433.333333333328</v>
      </c>
      <c r="T55" s="17">
        <f t="shared" si="16"/>
        <v>85000</v>
      </c>
      <c r="U55" s="17">
        <f t="shared" si="16"/>
        <v>85000</v>
      </c>
      <c r="V55" s="17">
        <f t="shared" si="16"/>
        <v>85000</v>
      </c>
      <c r="W55" s="17">
        <f t="shared" si="16"/>
        <v>85000</v>
      </c>
      <c r="X55" s="17">
        <f t="shared" si="16"/>
        <v>85000</v>
      </c>
      <c r="Y55" s="17">
        <f t="shared" si="15"/>
        <v>85000</v>
      </c>
      <c r="AD55" s="23" t="str">
        <f t="shared" si="4"/>
        <v>Anais</v>
      </c>
      <c r="AE55" s="23" t="str">
        <f t="shared" si="5"/>
        <v>Anais</v>
      </c>
      <c r="AF55" s="23" t="str">
        <f t="shared" si="6"/>
        <v>Anais Anais</v>
      </c>
      <c r="AG55" s="23">
        <f t="shared" si="7"/>
        <v>1</v>
      </c>
      <c r="AH55" s="17">
        <f t="shared" si="8"/>
        <v>120000</v>
      </c>
      <c r="AI55" s="24">
        <f t="shared" si="9"/>
        <v>51600</v>
      </c>
      <c r="AK55" s="23">
        <f t="shared" si="10"/>
        <v>51</v>
      </c>
      <c r="AL55" s="23">
        <f t="shared" si="11"/>
        <v>1</v>
      </c>
    </row>
    <row r="56" spans="1:38">
      <c r="A56" s="21">
        <f>Données!A53</f>
        <v>53</v>
      </c>
      <c r="B56" s="21" t="str">
        <f>Données!B53</f>
        <v>Louna</v>
      </c>
      <c r="C56" s="21" t="str">
        <f>Données!C53</f>
        <v>Louna</v>
      </c>
      <c r="D56" s="21">
        <f>Données!I53</f>
        <v>1</v>
      </c>
      <c r="E56" s="22">
        <f>VLOOKUP(A56,tbDonnées[],4,FALSE)</f>
        <v>50400</v>
      </c>
      <c r="F56" s="17">
        <f>VLOOKUP($A56,tbDonnées[],5,FALSE)</f>
        <v>75000</v>
      </c>
      <c r="G56" s="17">
        <f>VLOOKUP($A56,tbDonnées[],6,FALSE)</f>
        <v>180000</v>
      </c>
      <c r="H56" s="17">
        <f>VLOOKUP($A56,tbDonnées[],7,FALSE)</f>
        <v>300000</v>
      </c>
      <c r="I56" s="17"/>
      <c r="J56" s="17">
        <f t="shared" si="12"/>
        <v>50400</v>
      </c>
      <c r="K56" s="17">
        <f t="shared" si="16"/>
        <v>50400</v>
      </c>
      <c r="L56" s="17">
        <f t="shared" si="16"/>
        <v>50400</v>
      </c>
      <c r="M56" s="17">
        <f t="shared" si="16"/>
        <v>50400</v>
      </c>
      <c r="N56" s="17">
        <f t="shared" si="16"/>
        <v>50400</v>
      </c>
      <c r="O56" s="17">
        <f t="shared" si="16"/>
        <v>54500</v>
      </c>
      <c r="P56" s="17">
        <f t="shared" si="16"/>
        <v>58600</v>
      </c>
      <c r="Q56" s="17">
        <f t="shared" si="16"/>
        <v>62700</v>
      </c>
      <c r="R56" s="17">
        <f t="shared" si="16"/>
        <v>66800</v>
      </c>
      <c r="S56" s="17">
        <f t="shared" si="16"/>
        <v>70900</v>
      </c>
      <c r="T56" s="17">
        <f t="shared" si="16"/>
        <v>75000</v>
      </c>
      <c r="U56" s="17">
        <f t="shared" si="16"/>
        <v>75000</v>
      </c>
      <c r="V56" s="17">
        <f t="shared" si="16"/>
        <v>75000</v>
      </c>
      <c r="W56" s="17">
        <f t="shared" si="16"/>
        <v>75000</v>
      </c>
      <c r="X56" s="17">
        <f t="shared" si="16"/>
        <v>75000</v>
      </c>
      <c r="Y56" s="17">
        <f t="shared" si="15"/>
        <v>75000</v>
      </c>
      <c r="AD56" s="23" t="str">
        <f t="shared" si="4"/>
        <v>Louna</v>
      </c>
      <c r="AE56" s="23" t="str">
        <f t="shared" si="5"/>
        <v>Louna</v>
      </c>
      <c r="AF56" s="23" t="str">
        <f t="shared" si="6"/>
        <v>Louna Louna</v>
      </c>
      <c r="AG56" s="23">
        <f t="shared" si="7"/>
        <v>1</v>
      </c>
      <c r="AH56" s="17">
        <f t="shared" si="8"/>
        <v>120000</v>
      </c>
      <c r="AI56" s="24">
        <f t="shared" si="9"/>
        <v>50400</v>
      </c>
      <c r="AK56" s="23">
        <f t="shared" si="10"/>
        <v>52</v>
      </c>
      <c r="AL56" s="23">
        <f t="shared" si="11"/>
        <v>1</v>
      </c>
    </row>
    <row r="57" spans="1:38">
      <c r="A57" s="21">
        <f>Données!A54</f>
        <v>54</v>
      </c>
      <c r="B57" s="21" t="str">
        <f>Données!B54</f>
        <v>Romane</v>
      </c>
      <c r="C57" s="21" t="str">
        <f>Données!C54</f>
        <v>Romane</v>
      </c>
      <c r="D57" s="21">
        <f>Données!I54</f>
        <v>1</v>
      </c>
      <c r="E57" s="22">
        <f>VLOOKUP(A57,tbDonnées[],4,FALSE)</f>
        <v>44000</v>
      </c>
      <c r="F57" s="17">
        <f>VLOOKUP($A57,tbDonnées[],5,FALSE)</f>
        <v>70000</v>
      </c>
      <c r="G57" s="17">
        <f>VLOOKUP($A57,tbDonnées[],6,FALSE)</f>
        <v>180000</v>
      </c>
      <c r="H57" s="17">
        <f>VLOOKUP($A57,tbDonnées[],7,FALSE)</f>
        <v>300000</v>
      </c>
      <c r="I57" s="17"/>
      <c r="J57" s="17">
        <f t="shared" si="12"/>
        <v>44000</v>
      </c>
      <c r="K57" s="17">
        <f t="shared" si="16"/>
        <v>44000</v>
      </c>
      <c r="L57" s="17">
        <f t="shared" si="16"/>
        <v>44000</v>
      </c>
      <c r="M57" s="17">
        <f t="shared" si="16"/>
        <v>44000</v>
      </c>
      <c r="N57" s="17">
        <f t="shared" si="16"/>
        <v>44000</v>
      </c>
      <c r="O57" s="17">
        <f t="shared" si="16"/>
        <v>48333.333333333336</v>
      </c>
      <c r="P57" s="17">
        <f t="shared" si="16"/>
        <v>52666.666666666664</v>
      </c>
      <c r="Q57" s="17">
        <f t="shared" si="16"/>
        <v>57000</v>
      </c>
      <c r="R57" s="17">
        <f t="shared" si="16"/>
        <v>61333.333333333328</v>
      </c>
      <c r="S57" s="17">
        <f t="shared" si="16"/>
        <v>65666.666666666672</v>
      </c>
      <c r="T57" s="17">
        <f t="shared" si="16"/>
        <v>70000</v>
      </c>
      <c r="U57" s="17">
        <f t="shared" si="16"/>
        <v>70000</v>
      </c>
      <c r="V57" s="17">
        <f t="shared" si="16"/>
        <v>70000</v>
      </c>
      <c r="W57" s="17">
        <f t="shared" si="16"/>
        <v>70000</v>
      </c>
      <c r="X57" s="17">
        <f t="shared" si="16"/>
        <v>70000</v>
      </c>
      <c r="Y57" s="17">
        <f t="shared" si="15"/>
        <v>70000</v>
      </c>
      <c r="AD57" s="23" t="str">
        <f t="shared" si="4"/>
        <v>Romane</v>
      </c>
      <c r="AE57" s="23" t="str">
        <f t="shared" si="5"/>
        <v>Romane</v>
      </c>
      <c r="AF57" s="23" t="str">
        <f t="shared" si="6"/>
        <v>Romane Romane</v>
      </c>
      <c r="AG57" s="23">
        <f t="shared" si="7"/>
        <v>1</v>
      </c>
      <c r="AH57" s="17">
        <f t="shared" si="8"/>
        <v>120000</v>
      </c>
      <c r="AI57" s="24">
        <f t="shared" si="9"/>
        <v>44000</v>
      </c>
      <c r="AK57" s="23">
        <f t="shared" si="10"/>
        <v>53</v>
      </c>
      <c r="AL57" s="23">
        <f t="shared" si="11"/>
        <v>1</v>
      </c>
    </row>
    <row r="58" spans="1:38">
      <c r="A58" s="21">
        <f>Données!A55</f>
        <v>55</v>
      </c>
      <c r="B58" s="21" t="str">
        <f>Données!B55</f>
        <v>Juliette</v>
      </c>
      <c r="C58" s="21" t="str">
        <f>Données!C55</f>
        <v>Juliette</v>
      </c>
      <c r="D58" s="21">
        <f>Données!I55</f>
        <v>1</v>
      </c>
      <c r="E58" s="22">
        <f>VLOOKUP(A58,tbDonnées[],4,FALSE)</f>
        <v>38000</v>
      </c>
      <c r="F58" s="17">
        <f>VLOOKUP($A58,tbDonnées[],5,FALSE)</f>
        <v>70000</v>
      </c>
      <c r="G58" s="17">
        <f>VLOOKUP($A58,tbDonnées[],6,FALSE)</f>
        <v>180000</v>
      </c>
      <c r="H58" s="17">
        <f>VLOOKUP($A58,tbDonnées[],7,FALSE)</f>
        <v>300000</v>
      </c>
      <c r="I58" s="17"/>
      <c r="J58" s="17">
        <f t="shared" si="12"/>
        <v>38000</v>
      </c>
      <c r="K58" s="17">
        <f t="shared" si="16"/>
        <v>38000</v>
      </c>
      <c r="L58" s="17">
        <f t="shared" si="16"/>
        <v>38000</v>
      </c>
      <c r="M58" s="17">
        <f t="shared" si="16"/>
        <v>38000</v>
      </c>
      <c r="N58" s="17">
        <f t="shared" si="16"/>
        <v>38000</v>
      </c>
      <c r="O58" s="17">
        <f t="shared" si="16"/>
        <v>43333.333333333336</v>
      </c>
      <c r="P58" s="17">
        <f t="shared" si="16"/>
        <v>48666.666666666664</v>
      </c>
      <c r="Q58" s="17">
        <f t="shared" si="16"/>
        <v>54000</v>
      </c>
      <c r="R58" s="17">
        <f t="shared" si="16"/>
        <v>59333.333333333328</v>
      </c>
      <c r="S58" s="17">
        <f t="shared" si="16"/>
        <v>64666.666666666672</v>
      </c>
      <c r="T58" s="17">
        <f t="shared" si="16"/>
        <v>70000</v>
      </c>
      <c r="U58" s="17">
        <f t="shared" si="16"/>
        <v>70000</v>
      </c>
      <c r="V58" s="17">
        <f t="shared" si="16"/>
        <v>70000</v>
      </c>
      <c r="W58" s="17">
        <f t="shared" si="16"/>
        <v>70000</v>
      </c>
      <c r="X58" s="17">
        <f t="shared" si="16"/>
        <v>70000</v>
      </c>
      <c r="Y58" s="17">
        <f t="shared" si="15"/>
        <v>70000</v>
      </c>
      <c r="AD58" s="23" t="str">
        <f t="shared" si="4"/>
        <v>Juliette</v>
      </c>
      <c r="AE58" s="23" t="str">
        <f t="shared" si="5"/>
        <v>Juliette</v>
      </c>
      <c r="AF58" s="23" t="str">
        <f t="shared" si="6"/>
        <v>Juliette Juliette</v>
      </c>
      <c r="AG58" s="23">
        <f t="shared" si="7"/>
        <v>1</v>
      </c>
      <c r="AH58" s="17">
        <f t="shared" si="8"/>
        <v>120000</v>
      </c>
      <c r="AI58" s="24">
        <f t="shared" si="9"/>
        <v>38000</v>
      </c>
      <c r="AK58" s="23">
        <f t="shared" si="10"/>
        <v>54</v>
      </c>
      <c r="AL58" s="23">
        <f t="shared" si="11"/>
        <v>1</v>
      </c>
    </row>
    <row r="59" spans="1:38">
      <c r="A59" s="21">
        <f>Données!A56</f>
        <v>56</v>
      </c>
      <c r="B59" s="21" t="str">
        <f>Données!B56</f>
        <v>Lucie</v>
      </c>
      <c r="C59" s="21" t="str">
        <f>Données!C56</f>
        <v>Lucie</v>
      </c>
      <c r="D59" s="21">
        <f>Données!I56</f>
        <v>1</v>
      </c>
      <c r="E59" s="22">
        <f>VLOOKUP(A59,tbDonnées[],4,FALSE)</f>
        <v>45744</v>
      </c>
      <c r="F59" s="17">
        <f>VLOOKUP($A59,tbDonnées[],5,FALSE)</f>
        <v>76234</v>
      </c>
      <c r="G59" s="17">
        <f>VLOOKUP($A59,tbDonnées[],6,FALSE)</f>
        <v>182939</v>
      </c>
      <c r="H59" s="17">
        <f>VLOOKUP($A59,tbDonnées[],7,FALSE)</f>
        <v>304898</v>
      </c>
      <c r="I59" s="17"/>
      <c r="J59" s="17">
        <f t="shared" si="12"/>
        <v>45744</v>
      </c>
      <c r="K59" s="17">
        <f t="shared" si="16"/>
        <v>45744</v>
      </c>
      <c r="L59" s="17">
        <f t="shared" si="16"/>
        <v>45744</v>
      </c>
      <c r="M59" s="17">
        <f t="shared" si="16"/>
        <v>45744</v>
      </c>
      <c r="N59" s="17">
        <f t="shared" si="16"/>
        <v>45744</v>
      </c>
      <c r="O59" s="17">
        <f t="shared" si="16"/>
        <v>50009.284972818736</v>
      </c>
      <c r="P59" s="17">
        <f t="shared" si="16"/>
        <v>55009.325970203106</v>
      </c>
      <c r="Q59" s="17">
        <f t="shared" si="16"/>
        <v>60009.36696758747</v>
      </c>
      <c r="R59" s="17">
        <f t="shared" si="16"/>
        <v>65009.407964971833</v>
      </c>
      <c r="S59" s="17">
        <f t="shared" si="16"/>
        <v>70009.448962356197</v>
      </c>
      <c r="T59" s="17">
        <f t="shared" si="16"/>
        <v>75009.489959740575</v>
      </c>
      <c r="U59" s="17">
        <f t="shared" si="16"/>
        <v>76234</v>
      </c>
      <c r="V59" s="17">
        <f t="shared" si="16"/>
        <v>76234</v>
      </c>
      <c r="W59" s="17">
        <f t="shared" si="16"/>
        <v>76234</v>
      </c>
      <c r="X59" s="17">
        <f t="shared" si="16"/>
        <v>76234</v>
      </c>
      <c r="Y59" s="17">
        <f t="shared" si="15"/>
        <v>76234</v>
      </c>
      <c r="AD59" s="23" t="str">
        <f t="shared" si="4"/>
        <v>Lucie</v>
      </c>
      <c r="AE59" s="23" t="str">
        <f t="shared" si="5"/>
        <v>Lucie</v>
      </c>
      <c r="AF59" s="23" t="str">
        <f t="shared" si="6"/>
        <v>Lucie Lucie</v>
      </c>
      <c r="AG59" s="23">
        <f t="shared" si="7"/>
        <v>1</v>
      </c>
      <c r="AH59" s="17">
        <f t="shared" si="8"/>
        <v>120000</v>
      </c>
      <c r="AI59" s="24">
        <f t="shared" si="9"/>
        <v>45744</v>
      </c>
      <c r="AK59" s="23">
        <f t="shared" si="10"/>
        <v>55</v>
      </c>
      <c r="AL59" s="23">
        <f t="shared" si="11"/>
        <v>1</v>
      </c>
    </row>
    <row r="60" spans="1:38">
      <c r="A60" s="21">
        <f>Données!A57</f>
        <v>57</v>
      </c>
      <c r="B60" s="21" t="str">
        <f>Données!B57</f>
        <v>Ambre</v>
      </c>
      <c r="C60" s="21" t="str">
        <f>Données!C57</f>
        <v>Ambre</v>
      </c>
      <c r="D60" s="21">
        <f>Données!I57</f>
        <v>1</v>
      </c>
      <c r="E60" s="22">
        <f>VLOOKUP(A60,tbDonnées[],4,FALSE)</f>
        <v>44000</v>
      </c>
      <c r="F60" s="17">
        <f>VLOOKUP($A60,tbDonnées[],5,FALSE)</f>
        <v>70000</v>
      </c>
      <c r="G60" s="17">
        <f>VLOOKUP($A60,tbDonnées[],6,FALSE)</f>
        <v>160000</v>
      </c>
      <c r="H60" s="17">
        <f>VLOOKUP($A60,tbDonnées[],7,FALSE)</f>
        <v>300000</v>
      </c>
      <c r="I60" s="17"/>
      <c r="J60" s="17">
        <f t="shared" si="12"/>
        <v>44000</v>
      </c>
      <c r="K60" s="17">
        <f t="shared" si="16"/>
        <v>44000</v>
      </c>
      <c r="L60" s="17">
        <f t="shared" si="16"/>
        <v>44000</v>
      </c>
      <c r="M60" s="17">
        <f t="shared" si="16"/>
        <v>44000</v>
      </c>
      <c r="N60" s="17">
        <f t="shared" si="16"/>
        <v>47714.285714285717</v>
      </c>
      <c r="O60" s="17">
        <f t="shared" si="16"/>
        <v>51428.571428571428</v>
      </c>
      <c r="P60" s="17">
        <f t="shared" si="16"/>
        <v>55142.857142857145</v>
      </c>
      <c r="Q60" s="17">
        <f t="shared" si="16"/>
        <v>58857.142857142855</v>
      </c>
      <c r="R60" s="17">
        <f t="shared" si="16"/>
        <v>62571.428571428572</v>
      </c>
      <c r="S60" s="17">
        <f t="shared" si="16"/>
        <v>66285.71428571429</v>
      </c>
      <c r="T60" s="17">
        <f t="shared" si="16"/>
        <v>70000</v>
      </c>
      <c r="U60" s="17">
        <f t="shared" si="16"/>
        <v>70000</v>
      </c>
      <c r="V60" s="17">
        <f t="shared" si="16"/>
        <v>70000</v>
      </c>
      <c r="W60" s="17">
        <f t="shared" si="16"/>
        <v>70000</v>
      </c>
      <c r="X60" s="17">
        <f t="shared" si="16"/>
        <v>70000</v>
      </c>
      <c r="Y60" s="17">
        <f t="shared" si="15"/>
        <v>70000</v>
      </c>
      <c r="AD60" s="23" t="str">
        <f t="shared" si="4"/>
        <v>Ambre</v>
      </c>
      <c r="AE60" s="23" t="str">
        <f t="shared" si="5"/>
        <v>Ambre</v>
      </c>
      <c r="AF60" s="23" t="str">
        <f t="shared" si="6"/>
        <v>Ambre Ambre</v>
      </c>
      <c r="AG60" s="23">
        <f t="shared" si="7"/>
        <v>1</v>
      </c>
      <c r="AH60" s="17">
        <f t="shared" si="8"/>
        <v>120000</v>
      </c>
      <c r="AI60" s="24">
        <f t="shared" si="9"/>
        <v>44000</v>
      </c>
      <c r="AK60" s="23">
        <f t="shared" si="10"/>
        <v>56</v>
      </c>
      <c r="AL60" s="23">
        <f t="shared" si="11"/>
        <v>1</v>
      </c>
    </row>
    <row r="61" spans="1:38">
      <c r="A61" s="21">
        <f>Données!A58</f>
        <v>58</v>
      </c>
      <c r="B61" s="21" t="str">
        <f>Données!B58</f>
        <v>Alice</v>
      </c>
      <c r="C61" s="21" t="str">
        <f>Données!C58</f>
        <v>Alice</v>
      </c>
      <c r="D61" s="21">
        <f>Données!I58</f>
        <v>1</v>
      </c>
      <c r="E61" s="22">
        <f>VLOOKUP(A61,tbDonnées[],4,FALSE)</f>
        <v>40000</v>
      </c>
      <c r="F61" s="17">
        <f>VLOOKUP($A61,tbDonnées[],5,FALSE)</f>
        <v>70000</v>
      </c>
      <c r="G61" s="17">
        <f>VLOOKUP($A61,tbDonnées[],6,FALSE)</f>
        <v>160000</v>
      </c>
      <c r="H61" s="17">
        <f>VLOOKUP($A61,tbDonnées[],7,FALSE)</f>
        <v>300000</v>
      </c>
      <c r="I61" s="17"/>
      <c r="J61" s="17">
        <f t="shared" si="12"/>
        <v>40000</v>
      </c>
      <c r="K61" s="17">
        <f t="shared" si="16"/>
        <v>40000</v>
      </c>
      <c r="L61" s="17">
        <f t="shared" si="16"/>
        <v>40000</v>
      </c>
      <c r="M61" s="17">
        <f t="shared" si="16"/>
        <v>40000</v>
      </c>
      <c r="N61" s="17">
        <f t="shared" si="16"/>
        <v>44285.714285714283</v>
      </c>
      <c r="O61" s="17">
        <f t="shared" si="16"/>
        <v>48571.428571428572</v>
      </c>
      <c r="P61" s="17">
        <f t="shared" si="16"/>
        <v>52857.142857142855</v>
      </c>
      <c r="Q61" s="17">
        <f t="shared" si="16"/>
        <v>57142.857142857145</v>
      </c>
      <c r="R61" s="17">
        <f t="shared" si="16"/>
        <v>61428.571428571428</v>
      </c>
      <c r="S61" s="17">
        <f t="shared" si="16"/>
        <v>65714.28571428571</v>
      </c>
      <c r="T61" s="17">
        <f t="shared" si="16"/>
        <v>70000</v>
      </c>
      <c r="U61" s="17">
        <f t="shared" si="16"/>
        <v>70000</v>
      </c>
      <c r="V61" s="17">
        <f t="shared" si="16"/>
        <v>70000</v>
      </c>
      <c r="W61" s="17">
        <f t="shared" si="16"/>
        <v>70000</v>
      </c>
      <c r="X61" s="17">
        <f t="shared" si="16"/>
        <v>70000</v>
      </c>
      <c r="Y61" s="17">
        <f t="shared" si="15"/>
        <v>70000</v>
      </c>
      <c r="AD61" s="23" t="str">
        <f t="shared" si="4"/>
        <v>Alice</v>
      </c>
      <c r="AE61" s="23" t="str">
        <f t="shared" si="5"/>
        <v>Alice</v>
      </c>
      <c r="AF61" s="23" t="str">
        <f t="shared" si="6"/>
        <v>Alice Alice</v>
      </c>
      <c r="AG61" s="23">
        <f t="shared" si="7"/>
        <v>1</v>
      </c>
      <c r="AH61" s="17">
        <f t="shared" si="8"/>
        <v>120000</v>
      </c>
      <c r="AI61" s="24">
        <f t="shared" si="9"/>
        <v>40000</v>
      </c>
      <c r="AK61" s="23">
        <f t="shared" si="10"/>
        <v>57</v>
      </c>
      <c r="AL61" s="23">
        <f t="shared" si="11"/>
        <v>1</v>
      </c>
    </row>
    <row r="62" spans="1:38">
      <c r="A62" s="21">
        <f>Données!A59</f>
        <v>59</v>
      </c>
      <c r="B62" s="21" t="str">
        <f>Données!B59</f>
        <v>Lou</v>
      </c>
      <c r="C62" s="21" t="str">
        <f>Données!C59</f>
        <v>Lou</v>
      </c>
      <c r="D62" s="21">
        <f>Données!I59</f>
        <v>1</v>
      </c>
      <c r="E62" s="22">
        <f>VLOOKUP(A62,tbDonnées[],4,FALSE)</f>
        <v>50040</v>
      </c>
      <c r="F62" s="17">
        <f>VLOOKUP($A62,tbDonnées[],5,FALSE)</f>
        <v>80000</v>
      </c>
      <c r="G62" s="17">
        <f>VLOOKUP($A62,tbDonnées[],6,FALSE)</f>
        <v>180000</v>
      </c>
      <c r="H62" s="17">
        <f>VLOOKUP($A62,tbDonnées[],7,FALSE)</f>
        <v>300000</v>
      </c>
      <c r="I62" s="17"/>
      <c r="J62" s="17">
        <f t="shared" si="12"/>
        <v>50040</v>
      </c>
      <c r="K62" s="17">
        <f t="shared" si="16"/>
        <v>50040</v>
      </c>
      <c r="L62" s="17">
        <f t="shared" si="16"/>
        <v>50040</v>
      </c>
      <c r="M62" s="17">
        <f t="shared" si="16"/>
        <v>50040</v>
      </c>
      <c r="N62" s="17">
        <f t="shared" si="16"/>
        <v>50040</v>
      </c>
      <c r="O62" s="17">
        <f t="shared" si="16"/>
        <v>55033.333333333336</v>
      </c>
      <c r="P62" s="17">
        <f t="shared" si="16"/>
        <v>60026.666666666672</v>
      </c>
      <c r="Q62" s="17">
        <f t="shared" si="16"/>
        <v>65020</v>
      </c>
      <c r="R62" s="17">
        <f t="shared" si="16"/>
        <v>70013.333333333343</v>
      </c>
      <c r="S62" s="17">
        <f t="shared" si="16"/>
        <v>75006.666666666672</v>
      </c>
      <c r="T62" s="17">
        <f t="shared" si="16"/>
        <v>80000</v>
      </c>
      <c r="U62" s="17">
        <f t="shared" si="16"/>
        <v>80000</v>
      </c>
      <c r="V62" s="17">
        <f t="shared" si="16"/>
        <v>80000</v>
      </c>
      <c r="W62" s="17">
        <f t="shared" si="16"/>
        <v>80000</v>
      </c>
      <c r="X62" s="17">
        <f t="shared" si="16"/>
        <v>80000</v>
      </c>
      <c r="Y62" s="17">
        <f t="shared" si="15"/>
        <v>80000</v>
      </c>
      <c r="AD62" s="23" t="str">
        <f t="shared" si="4"/>
        <v>Lou</v>
      </c>
      <c r="AE62" s="23" t="str">
        <f t="shared" si="5"/>
        <v>Lou</v>
      </c>
      <c r="AF62" s="23" t="str">
        <f t="shared" si="6"/>
        <v>Lou Lou</v>
      </c>
      <c r="AG62" s="23">
        <f t="shared" si="7"/>
        <v>1</v>
      </c>
      <c r="AH62" s="17">
        <f t="shared" si="8"/>
        <v>120000</v>
      </c>
      <c r="AI62" s="24">
        <f t="shared" si="9"/>
        <v>50040</v>
      </c>
      <c r="AK62" s="23">
        <f t="shared" si="10"/>
        <v>58</v>
      </c>
      <c r="AL62" s="23">
        <f t="shared" si="11"/>
        <v>1</v>
      </c>
    </row>
    <row r="63" spans="1:38">
      <c r="A63" s="21">
        <f>Données!A60</f>
        <v>60</v>
      </c>
      <c r="B63" s="21" t="str">
        <f>Données!B60</f>
        <v>Lisa</v>
      </c>
      <c r="C63" s="21" t="str">
        <f>Données!C60</f>
        <v>Lisa</v>
      </c>
      <c r="D63" s="21">
        <f>Données!I60</f>
        <v>1</v>
      </c>
      <c r="E63" s="22">
        <f>VLOOKUP(A63,tbDonnées[],4,FALSE)</f>
        <v>60000</v>
      </c>
      <c r="F63" s="17">
        <f>VLOOKUP($A63,tbDonnées[],5,FALSE)</f>
        <v>85000</v>
      </c>
      <c r="G63" s="17">
        <f>VLOOKUP($A63,tbDonnées[],6,FALSE)</f>
        <v>180000</v>
      </c>
      <c r="H63" s="17">
        <f>VLOOKUP($A63,tbDonnées[],7,FALSE)</f>
        <v>280000</v>
      </c>
      <c r="I63" s="17"/>
      <c r="J63" s="17">
        <f t="shared" si="12"/>
        <v>60000</v>
      </c>
      <c r="K63" s="17">
        <f t="shared" si="16"/>
        <v>60000</v>
      </c>
      <c r="L63" s="17">
        <f t="shared" si="16"/>
        <v>60000</v>
      </c>
      <c r="M63" s="17">
        <f t="shared" si="16"/>
        <v>60000</v>
      </c>
      <c r="N63" s="17">
        <f t="shared" si="16"/>
        <v>60000</v>
      </c>
      <c r="O63" s="17">
        <f t="shared" si="16"/>
        <v>65000</v>
      </c>
      <c r="P63" s="17">
        <f t="shared" si="16"/>
        <v>70000</v>
      </c>
      <c r="Q63" s="17">
        <f t="shared" si="16"/>
        <v>75000</v>
      </c>
      <c r="R63" s="17">
        <f t="shared" si="16"/>
        <v>80000</v>
      </c>
      <c r="S63" s="17">
        <f t="shared" si="16"/>
        <v>85000</v>
      </c>
      <c r="T63" s="17">
        <f t="shared" si="16"/>
        <v>85000</v>
      </c>
      <c r="U63" s="17">
        <f t="shared" si="16"/>
        <v>85000</v>
      </c>
      <c r="V63" s="17">
        <f t="shared" si="16"/>
        <v>85000</v>
      </c>
      <c r="W63" s="17">
        <f t="shared" si="16"/>
        <v>85000</v>
      </c>
      <c r="X63" s="17">
        <f t="shared" si="16"/>
        <v>85000</v>
      </c>
      <c r="Y63" s="17">
        <f t="shared" si="15"/>
        <v>85000</v>
      </c>
      <c r="AD63" s="23" t="str">
        <f t="shared" si="4"/>
        <v>Lisa</v>
      </c>
      <c r="AE63" s="23" t="str">
        <f t="shared" si="5"/>
        <v>Lisa</v>
      </c>
      <c r="AF63" s="23" t="str">
        <f t="shared" si="6"/>
        <v>Lisa Lisa</v>
      </c>
      <c r="AG63" s="23">
        <f t="shared" si="7"/>
        <v>1</v>
      </c>
      <c r="AH63" s="17">
        <f t="shared" si="8"/>
        <v>120000</v>
      </c>
      <c r="AI63" s="24">
        <f t="shared" si="9"/>
        <v>60000</v>
      </c>
      <c r="AK63" s="23">
        <f t="shared" si="10"/>
        <v>59</v>
      </c>
      <c r="AL63" s="23">
        <f t="shared" si="11"/>
        <v>1</v>
      </c>
    </row>
    <row r="64" spans="1:38">
      <c r="A64" s="21">
        <f>Données!A61</f>
        <v>61</v>
      </c>
      <c r="B64" s="21" t="str">
        <f>Données!B61</f>
        <v>Clémence</v>
      </c>
      <c r="C64" s="21" t="str">
        <f>Données!C61</f>
        <v>Clémence</v>
      </c>
      <c r="D64" s="21">
        <f>Données!I61</f>
        <v>1</v>
      </c>
      <c r="E64" s="22">
        <f>VLOOKUP(A64,tbDonnées[],4,FALSE)</f>
        <v>51600</v>
      </c>
      <c r="F64" s="17">
        <f>VLOOKUP($A64,tbDonnées[],5,FALSE)</f>
        <v>70000</v>
      </c>
      <c r="G64" s="17">
        <f>VLOOKUP($A64,tbDonnées[],6,FALSE)</f>
        <v>180000</v>
      </c>
      <c r="H64" s="17">
        <f>VLOOKUP($A64,tbDonnées[],7,FALSE)</f>
        <v>300000</v>
      </c>
      <c r="I64" s="17"/>
      <c r="J64" s="17">
        <f t="shared" si="12"/>
        <v>51600</v>
      </c>
      <c r="K64" s="17">
        <f t="shared" si="16"/>
        <v>51600</v>
      </c>
      <c r="L64" s="17">
        <f t="shared" si="16"/>
        <v>51600</v>
      </c>
      <c r="M64" s="17">
        <f t="shared" si="16"/>
        <v>51600</v>
      </c>
      <c r="N64" s="17">
        <f t="shared" si="16"/>
        <v>51600</v>
      </c>
      <c r="O64" s="17">
        <f t="shared" si="16"/>
        <v>54666.666666666664</v>
      </c>
      <c r="P64" s="17">
        <f t="shared" si="16"/>
        <v>57733.333333333336</v>
      </c>
      <c r="Q64" s="17">
        <f t="shared" si="16"/>
        <v>60800</v>
      </c>
      <c r="R64" s="17">
        <f t="shared" si="16"/>
        <v>63866.666666666664</v>
      </c>
      <c r="S64" s="17">
        <f t="shared" si="16"/>
        <v>66933.333333333328</v>
      </c>
      <c r="T64" s="17">
        <f t="shared" si="16"/>
        <v>70000</v>
      </c>
      <c r="U64" s="17">
        <f t="shared" si="16"/>
        <v>70000</v>
      </c>
      <c r="V64" s="17">
        <f t="shared" si="16"/>
        <v>70000</v>
      </c>
      <c r="W64" s="17">
        <f t="shared" si="16"/>
        <v>70000</v>
      </c>
      <c r="X64" s="17">
        <f t="shared" si="16"/>
        <v>70000</v>
      </c>
      <c r="Y64" s="17">
        <f t="shared" si="15"/>
        <v>70000</v>
      </c>
      <c r="AD64" s="23" t="str">
        <f t="shared" si="4"/>
        <v>Clémence</v>
      </c>
      <c r="AE64" s="23" t="str">
        <f t="shared" si="5"/>
        <v>Clémence</v>
      </c>
      <c r="AF64" s="23" t="str">
        <f t="shared" si="6"/>
        <v>Clémence Clémence</v>
      </c>
      <c r="AG64" s="23">
        <f t="shared" si="7"/>
        <v>1</v>
      </c>
      <c r="AH64" s="17">
        <f t="shared" si="8"/>
        <v>120000</v>
      </c>
      <c r="AI64" s="24">
        <f t="shared" si="9"/>
        <v>51600</v>
      </c>
      <c r="AK64" s="23">
        <f t="shared" si="10"/>
        <v>60</v>
      </c>
      <c r="AL64" s="23">
        <f t="shared" si="11"/>
        <v>1</v>
      </c>
    </row>
    <row r="65" spans="1:38">
      <c r="A65" s="21">
        <f>Données!A62</f>
        <v>62</v>
      </c>
      <c r="B65" s="21" t="str">
        <f>Données!B62</f>
        <v>Jeanne</v>
      </c>
      <c r="C65" s="21" t="str">
        <f>Données!C62</f>
        <v>Jeanne</v>
      </c>
      <c r="D65" s="21">
        <f>Données!I62</f>
        <v>1</v>
      </c>
      <c r="E65" s="22">
        <f>VLOOKUP(A65,tbDonnées[],4,FALSE)</f>
        <v>50000</v>
      </c>
      <c r="F65" s="17">
        <f>VLOOKUP($A65,tbDonnées[],5,FALSE)</f>
        <v>70000</v>
      </c>
      <c r="G65" s="17">
        <f>VLOOKUP($A65,tbDonnées[],6,FALSE)</f>
        <v>180000</v>
      </c>
      <c r="H65" s="17">
        <f>VLOOKUP($A65,tbDonnées[],7,FALSE)</f>
        <v>300000</v>
      </c>
      <c r="I65" s="17"/>
      <c r="J65" s="17">
        <f t="shared" si="12"/>
        <v>50000</v>
      </c>
      <c r="K65" s="17">
        <f t="shared" si="16"/>
        <v>50000</v>
      </c>
      <c r="L65" s="17">
        <f t="shared" si="16"/>
        <v>50000</v>
      </c>
      <c r="M65" s="17">
        <f t="shared" si="16"/>
        <v>50000</v>
      </c>
      <c r="N65" s="17">
        <f t="shared" si="16"/>
        <v>50000</v>
      </c>
      <c r="O65" s="17">
        <f t="shared" si="16"/>
        <v>53333.333333333336</v>
      </c>
      <c r="P65" s="17">
        <f t="shared" si="16"/>
        <v>56666.666666666664</v>
      </c>
      <c r="Q65" s="17">
        <f t="shared" si="16"/>
        <v>60000</v>
      </c>
      <c r="R65" s="17">
        <f t="shared" si="16"/>
        <v>63333.333333333328</v>
      </c>
      <c r="S65" s="17">
        <f t="shared" si="16"/>
        <v>66666.666666666657</v>
      </c>
      <c r="T65" s="17">
        <f t="shared" si="16"/>
        <v>70000</v>
      </c>
      <c r="U65" s="17">
        <f t="shared" si="16"/>
        <v>70000</v>
      </c>
      <c r="V65" s="17">
        <f t="shared" si="16"/>
        <v>70000</v>
      </c>
      <c r="W65" s="17">
        <f t="shared" si="16"/>
        <v>70000</v>
      </c>
      <c r="X65" s="17">
        <f t="shared" si="16"/>
        <v>70000</v>
      </c>
      <c r="Y65" s="17">
        <f t="shared" si="15"/>
        <v>70000</v>
      </c>
      <c r="AD65" s="23" t="str">
        <f t="shared" si="4"/>
        <v>Jeanne</v>
      </c>
      <c r="AE65" s="23" t="str">
        <f t="shared" si="5"/>
        <v>Jeanne</v>
      </c>
      <c r="AF65" s="23" t="str">
        <f t="shared" si="6"/>
        <v>Jeanne Jeanne</v>
      </c>
      <c r="AG65" s="23">
        <f t="shared" si="7"/>
        <v>1</v>
      </c>
      <c r="AH65" s="17">
        <f t="shared" si="8"/>
        <v>120000</v>
      </c>
      <c r="AI65" s="24">
        <f t="shared" si="9"/>
        <v>50000</v>
      </c>
      <c r="AK65" s="23">
        <f t="shared" si="10"/>
        <v>61</v>
      </c>
      <c r="AL65" s="23">
        <f t="shared" si="11"/>
        <v>1</v>
      </c>
    </row>
    <row r="66" spans="1:38">
      <c r="A66" s="21">
        <f>Données!A63</f>
        <v>132</v>
      </c>
      <c r="B66" s="21" t="str">
        <f>Données!B63</f>
        <v>Louane</v>
      </c>
      <c r="C66" s="21" t="str">
        <f>Données!C63</f>
        <v>Louane</v>
      </c>
      <c r="D66" s="21">
        <f>Données!I63</f>
        <v>2</v>
      </c>
      <c r="E66" s="22">
        <f>VLOOKUP(A66,tbDonnées[],4,FALSE)</f>
        <v>41000</v>
      </c>
      <c r="F66" s="17">
        <f>VLOOKUP($A66,tbDonnées[],5,FALSE)</f>
        <v>70000</v>
      </c>
      <c r="G66" s="17">
        <f>VLOOKUP($A66,tbDonnées[],6,FALSE)</f>
        <v>160000</v>
      </c>
      <c r="H66" s="17">
        <f>VLOOKUP($A66,tbDonnées[],7,FALSE)</f>
        <v>270000</v>
      </c>
      <c r="I66" s="17"/>
      <c r="J66" s="17">
        <f t="shared" si="12"/>
        <v>41000</v>
      </c>
      <c r="K66" s="17">
        <f t="shared" si="16"/>
        <v>41000</v>
      </c>
      <c r="L66" s="17">
        <f t="shared" si="16"/>
        <v>41000</v>
      </c>
      <c r="M66" s="17">
        <f t="shared" si="16"/>
        <v>41000</v>
      </c>
      <c r="N66" s="17">
        <f t="shared" si="16"/>
        <v>46272.727272727272</v>
      </c>
      <c r="O66" s="17">
        <f t="shared" si="16"/>
        <v>51545.454545454544</v>
      </c>
      <c r="P66" s="17">
        <f t="shared" si="16"/>
        <v>56818.181818181816</v>
      </c>
      <c r="Q66" s="17">
        <f t="shared" si="16"/>
        <v>62090.909090909088</v>
      </c>
      <c r="R66" s="17">
        <f t="shared" si="16"/>
        <v>67363.636363636353</v>
      </c>
      <c r="S66" s="17">
        <f t="shared" si="16"/>
        <v>70000</v>
      </c>
      <c r="T66" s="17">
        <f t="shared" si="16"/>
        <v>70000</v>
      </c>
      <c r="U66" s="17">
        <f t="shared" si="16"/>
        <v>70000</v>
      </c>
      <c r="V66" s="17">
        <f t="shared" si="16"/>
        <v>70000</v>
      </c>
      <c r="W66" s="17">
        <f t="shared" si="16"/>
        <v>70000</v>
      </c>
      <c r="X66" s="17">
        <f t="shared" si="16"/>
        <v>70000</v>
      </c>
      <c r="Y66" s="17">
        <f t="shared" si="15"/>
        <v>70000</v>
      </c>
      <c r="AD66" s="23" t="str">
        <f t="shared" si="4"/>
        <v>Louane</v>
      </c>
      <c r="AE66" s="23" t="str">
        <f t="shared" si="5"/>
        <v>Louane</v>
      </c>
      <c r="AF66" s="23" t="str">
        <f t="shared" si="6"/>
        <v>Louane Louane</v>
      </c>
      <c r="AG66" s="23">
        <f t="shared" si="7"/>
        <v>2</v>
      </c>
      <c r="AH66" s="17">
        <f t="shared" si="8"/>
        <v>120000</v>
      </c>
      <c r="AI66" s="24">
        <f t="shared" si="9"/>
        <v>41000</v>
      </c>
      <c r="AK66" s="23">
        <f t="shared" si="10"/>
        <v>62</v>
      </c>
      <c r="AL66" s="23">
        <f t="shared" si="11"/>
        <v>1</v>
      </c>
    </row>
    <row r="67" spans="1:38">
      <c r="A67" s="21">
        <f>Données!A64</f>
        <v>134</v>
      </c>
      <c r="B67" s="21" t="str">
        <f>Données!B64</f>
        <v>Mathilde</v>
      </c>
      <c r="C67" s="21" t="str">
        <f>Données!C64</f>
        <v>Mathilde</v>
      </c>
      <c r="D67" s="21">
        <f>Données!I64</f>
        <v>2</v>
      </c>
      <c r="E67" s="22">
        <f>VLOOKUP(A67,tbDonnées[],4,FALSE)</f>
        <v>38400</v>
      </c>
      <c r="F67" s="17">
        <f>VLOOKUP($A67,tbDonnées[],5,FALSE)</f>
        <v>70000</v>
      </c>
      <c r="G67" s="17">
        <f>VLOOKUP($A67,tbDonnées[],6,FALSE)</f>
        <v>160000</v>
      </c>
      <c r="H67" s="17">
        <f>VLOOKUP($A67,tbDonnées[],7,FALSE)</f>
        <v>270000</v>
      </c>
      <c r="I67" s="17"/>
      <c r="J67" s="17">
        <f t="shared" si="12"/>
        <v>38400</v>
      </c>
      <c r="K67" s="17">
        <f t="shared" si="16"/>
        <v>38400</v>
      </c>
      <c r="L67" s="17">
        <f t="shared" si="16"/>
        <v>38400</v>
      </c>
      <c r="M67" s="17">
        <f t="shared" si="16"/>
        <v>38400</v>
      </c>
      <c r="N67" s="17">
        <f t="shared" si="16"/>
        <v>44145.454545454544</v>
      </c>
      <c r="O67" s="17">
        <f t="shared" si="16"/>
        <v>49890.909090909088</v>
      </c>
      <c r="P67" s="17">
        <f t="shared" si="16"/>
        <v>55636.363636363632</v>
      </c>
      <c r="Q67" s="17">
        <f t="shared" si="16"/>
        <v>61381.818181818184</v>
      </c>
      <c r="R67" s="17">
        <f t="shared" si="16"/>
        <v>67127.272727272735</v>
      </c>
      <c r="S67" s="17">
        <f t="shared" si="16"/>
        <v>70000</v>
      </c>
      <c r="T67" s="17">
        <f t="shared" si="16"/>
        <v>70000</v>
      </c>
      <c r="U67" s="17">
        <f t="shared" si="16"/>
        <v>70000</v>
      </c>
      <c r="V67" s="17">
        <f t="shared" si="16"/>
        <v>70000</v>
      </c>
      <c r="W67" s="17">
        <f t="shared" si="16"/>
        <v>70000</v>
      </c>
      <c r="X67" s="17">
        <f t="shared" si="16"/>
        <v>70000</v>
      </c>
      <c r="Y67" s="17">
        <f t="shared" si="15"/>
        <v>70000</v>
      </c>
      <c r="AD67" s="23" t="str">
        <f t="shared" si="4"/>
        <v>Mathilde</v>
      </c>
      <c r="AE67" s="23" t="str">
        <f t="shared" si="5"/>
        <v>Mathilde</v>
      </c>
      <c r="AF67" s="23" t="str">
        <f t="shared" si="6"/>
        <v>Mathilde Mathilde</v>
      </c>
      <c r="AG67" s="23">
        <f t="shared" si="7"/>
        <v>2</v>
      </c>
      <c r="AH67" s="17">
        <f t="shared" si="8"/>
        <v>120000</v>
      </c>
      <c r="AI67" s="24">
        <f t="shared" si="9"/>
        <v>38400</v>
      </c>
      <c r="AK67" s="23">
        <f t="shared" si="10"/>
        <v>63</v>
      </c>
      <c r="AL67" s="23">
        <f t="shared" si="11"/>
        <v>1</v>
      </c>
    </row>
    <row r="68" spans="1:38">
      <c r="A68" s="21">
        <f>Données!A65</f>
        <v>152</v>
      </c>
      <c r="B68" s="21" t="str">
        <f>Données!B65</f>
        <v>Océane</v>
      </c>
      <c r="C68" s="21" t="str">
        <f>Données!C65</f>
        <v>Océane</v>
      </c>
      <c r="D68" s="21">
        <f>Données!I65</f>
        <v>2</v>
      </c>
      <c r="E68" s="22">
        <f>VLOOKUP(A68,tbDonnées[],4,FALSE)</f>
        <v>60000</v>
      </c>
      <c r="F68" s="17">
        <f>VLOOKUP($A68,tbDonnées[],5,FALSE)</f>
        <v>85000</v>
      </c>
      <c r="G68" s="17">
        <f>VLOOKUP($A68,tbDonnées[],6,FALSE)</f>
        <v>180000</v>
      </c>
      <c r="H68" s="17">
        <f>VLOOKUP($A68,tbDonnées[],7,FALSE)</f>
        <v>280000</v>
      </c>
      <c r="I68" s="17"/>
      <c r="J68" s="17">
        <f t="shared" si="12"/>
        <v>60000</v>
      </c>
      <c r="K68" s="17">
        <f t="shared" si="16"/>
        <v>60000</v>
      </c>
      <c r="L68" s="17">
        <f t="shared" si="16"/>
        <v>60000</v>
      </c>
      <c r="M68" s="17">
        <f t="shared" si="16"/>
        <v>60000</v>
      </c>
      <c r="N68" s="17">
        <f t="shared" si="16"/>
        <v>60000</v>
      </c>
      <c r="O68" s="17">
        <f t="shared" si="16"/>
        <v>65000</v>
      </c>
      <c r="P68" s="17">
        <f t="shared" si="16"/>
        <v>70000</v>
      </c>
      <c r="Q68" s="17">
        <f t="shared" si="16"/>
        <v>75000</v>
      </c>
      <c r="R68" s="17">
        <f t="shared" si="16"/>
        <v>80000</v>
      </c>
      <c r="S68" s="17">
        <f t="shared" si="16"/>
        <v>85000</v>
      </c>
      <c r="T68" s="17">
        <f t="shared" si="16"/>
        <v>85000</v>
      </c>
      <c r="U68" s="17">
        <f t="shared" si="16"/>
        <v>85000</v>
      </c>
      <c r="V68" s="17">
        <f t="shared" si="16"/>
        <v>85000</v>
      </c>
      <c r="W68" s="17">
        <f t="shared" si="16"/>
        <v>85000</v>
      </c>
      <c r="X68" s="17">
        <f t="shared" si="16"/>
        <v>85000</v>
      </c>
      <c r="Y68" s="17">
        <f t="shared" si="15"/>
        <v>85000</v>
      </c>
      <c r="AD68" s="23" t="str">
        <f t="shared" si="4"/>
        <v>Océane</v>
      </c>
      <c r="AE68" s="23" t="str">
        <f t="shared" si="5"/>
        <v>Océane</v>
      </c>
      <c r="AF68" s="23" t="str">
        <f t="shared" si="6"/>
        <v>Océane Océane</v>
      </c>
      <c r="AG68" s="23">
        <f t="shared" si="7"/>
        <v>2</v>
      </c>
      <c r="AH68" s="17">
        <f t="shared" si="8"/>
        <v>120000</v>
      </c>
      <c r="AI68" s="24">
        <f t="shared" si="9"/>
        <v>60000</v>
      </c>
      <c r="AK68" s="23">
        <f t="shared" si="10"/>
        <v>64</v>
      </c>
      <c r="AL68" s="23">
        <f t="shared" si="11"/>
        <v>1</v>
      </c>
    </row>
    <row r="69" spans="1:38">
      <c r="A69" s="21">
        <f>Données!A66</f>
        <v>153</v>
      </c>
      <c r="B69" s="21" t="str">
        <f>Données!B66</f>
        <v>Charlotte</v>
      </c>
      <c r="C69" s="21" t="str">
        <f>Données!C66</f>
        <v>Charlotte</v>
      </c>
      <c r="D69" s="21">
        <f>Données!I66</f>
        <v>2</v>
      </c>
      <c r="E69" s="22">
        <f>VLOOKUP(A69,tbDonnées[],4,FALSE)</f>
        <v>50000</v>
      </c>
      <c r="F69" s="17">
        <f>VLOOKUP($A69,tbDonnées[],5,FALSE)</f>
        <v>84000</v>
      </c>
      <c r="G69" s="17">
        <f>VLOOKUP($A69,tbDonnées[],6,FALSE)</f>
        <v>180000</v>
      </c>
      <c r="H69" s="17">
        <f>VLOOKUP($A69,tbDonnées[],7,FALSE)</f>
        <v>315000</v>
      </c>
      <c r="I69" s="17"/>
      <c r="J69" s="17">
        <f t="shared" si="12"/>
        <v>50000</v>
      </c>
      <c r="K69" s="17">
        <f t="shared" ref="K69:X70" si="17">MIN(IF(K$4&lt;=$G69,$E69,$E69+($F69-$E69)/($H69-$G69)*(K$4-$G69)),$F69)</f>
        <v>50000</v>
      </c>
      <c r="L69" s="17">
        <f t="shared" si="17"/>
        <v>50000</v>
      </c>
      <c r="M69" s="17">
        <f t="shared" si="17"/>
        <v>50000</v>
      </c>
      <c r="N69" s="17">
        <f t="shared" si="17"/>
        <v>50000</v>
      </c>
      <c r="O69" s="17">
        <f t="shared" si="17"/>
        <v>55037.037037037036</v>
      </c>
      <c r="P69" s="17">
        <f t="shared" si="17"/>
        <v>60074.074074074073</v>
      </c>
      <c r="Q69" s="17">
        <f t="shared" si="17"/>
        <v>65111.111111111109</v>
      </c>
      <c r="R69" s="17">
        <f t="shared" si="17"/>
        <v>70148.148148148146</v>
      </c>
      <c r="S69" s="17">
        <f t="shared" si="17"/>
        <v>75185.185185185182</v>
      </c>
      <c r="T69" s="17">
        <f t="shared" si="17"/>
        <v>80222.222222222219</v>
      </c>
      <c r="U69" s="17">
        <f t="shared" si="17"/>
        <v>84000</v>
      </c>
      <c r="V69" s="17">
        <f t="shared" si="17"/>
        <v>84000</v>
      </c>
      <c r="W69" s="17">
        <f t="shared" si="17"/>
        <v>84000</v>
      </c>
      <c r="X69" s="17">
        <f t="shared" si="17"/>
        <v>84000</v>
      </c>
      <c r="Y69" s="17">
        <f t="shared" si="15"/>
        <v>84000</v>
      </c>
      <c r="AD69" s="23" t="str">
        <f t="shared" si="4"/>
        <v>Charlotte</v>
      </c>
      <c r="AE69" s="23" t="str">
        <f t="shared" si="5"/>
        <v>Charlotte</v>
      </c>
      <c r="AF69" s="23" t="str">
        <f t="shared" si="6"/>
        <v>Charlotte Charlotte</v>
      </c>
      <c r="AG69" s="23">
        <f t="shared" si="7"/>
        <v>2</v>
      </c>
      <c r="AH69" s="17">
        <f t="shared" si="8"/>
        <v>120000</v>
      </c>
      <c r="AI69" s="24">
        <f t="shared" si="9"/>
        <v>50000</v>
      </c>
      <c r="AK69" s="23">
        <f t="shared" si="10"/>
        <v>65</v>
      </c>
      <c r="AL69" s="23">
        <f t="shared" si="11"/>
        <v>1</v>
      </c>
    </row>
    <row r="70" spans="1:38">
      <c r="A70" s="21">
        <f>Données!A67</f>
        <v>156</v>
      </c>
      <c r="B70" s="21" t="str">
        <f>Données!B67</f>
        <v>Marie</v>
      </c>
      <c r="C70" s="21" t="str">
        <f>Données!C67</f>
        <v>Marie</v>
      </c>
      <c r="D70" s="21">
        <f>Données!I67</f>
        <v>2</v>
      </c>
      <c r="E70" s="22">
        <f>VLOOKUP(A70,tbDonnées[],4,FALSE)</f>
        <v>36000</v>
      </c>
      <c r="F70" s="17">
        <f>VLOOKUP($A70,tbDonnées[],5,FALSE)</f>
        <v>70000</v>
      </c>
      <c r="G70" s="17">
        <f>VLOOKUP($A70,tbDonnées[],6,FALSE)</f>
        <v>180000</v>
      </c>
      <c r="H70" s="17">
        <f>VLOOKUP($A70,tbDonnées[],7,FALSE)</f>
        <v>300000</v>
      </c>
      <c r="I70" s="17"/>
      <c r="J70" s="17">
        <f t="shared" si="12"/>
        <v>36000</v>
      </c>
      <c r="K70" s="17">
        <f t="shared" si="17"/>
        <v>36000</v>
      </c>
      <c r="L70" s="17">
        <f t="shared" si="17"/>
        <v>36000</v>
      </c>
      <c r="M70" s="17">
        <f t="shared" si="17"/>
        <v>36000</v>
      </c>
      <c r="N70" s="17">
        <f t="shared" si="17"/>
        <v>36000</v>
      </c>
      <c r="O70" s="17">
        <f t="shared" si="17"/>
        <v>41666.666666666664</v>
      </c>
      <c r="P70" s="17">
        <f t="shared" si="17"/>
        <v>47333.333333333336</v>
      </c>
      <c r="Q70" s="17">
        <f t="shared" si="17"/>
        <v>53000</v>
      </c>
      <c r="R70" s="17">
        <f t="shared" si="17"/>
        <v>58666.666666666672</v>
      </c>
      <c r="S70" s="17">
        <f t="shared" si="17"/>
        <v>64333.333333333328</v>
      </c>
      <c r="T70" s="17">
        <f t="shared" si="17"/>
        <v>70000</v>
      </c>
      <c r="U70" s="17">
        <f t="shared" si="17"/>
        <v>70000</v>
      </c>
      <c r="V70" s="17">
        <f t="shared" si="17"/>
        <v>70000</v>
      </c>
      <c r="W70" s="17">
        <f t="shared" si="17"/>
        <v>70000</v>
      </c>
      <c r="X70" s="17">
        <f t="shared" si="17"/>
        <v>70000</v>
      </c>
      <c r="Y70" s="17">
        <f t="shared" si="15"/>
        <v>70000</v>
      </c>
      <c r="AD70" s="23" t="str">
        <f t="shared" ref="AD70:AD133" si="18">INDEX($B$5:$B$70,$AK70)</f>
        <v>Marie</v>
      </c>
      <c r="AE70" s="23" t="str">
        <f t="shared" ref="AE70:AE133" si="19">INDEX($C$5:$C$70,$AK70)</f>
        <v>Marie</v>
      </c>
      <c r="AF70" s="23" t="str">
        <f t="shared" ref="AF70:AF133" si="20">AD70&amp;" "&amp;AE70</f>
        <v>Marie Marie</v>
      </c>
      <c r="AG70" s="23">
        <f t="shared" ref="AG70:AG133" si="21">INDEX($D$5:$D$70,$AK70)</f>
        <v>2</v>
      </c>
      <c r="AH70" s="17">
        <f t="shared" ref="AH70:AH133" si="22">INDEX($K$4:$Y$4,,$AL70)</f>
        <v>120000</v>
      </c>
      <c r="AI70" s="24">
        <f t="shared" ref="AI70:AI133" si="23">INDEX($K$5:$Y$70,$AK70,$AL70)</f>
        <v>36000</v>
      </c>
      <c r="AK70" s="23">
        <f t="shared" ref="AK70:AK133" si="24">MOD(((ROW(AK70)-ROW(AK$5))),$AL$3)+1</f>
        <v>66</v>
      </c>
      <c r="AL70" s="23">
        <f t="shared" ref="AL70:AL133" si="25">ROUNDDOWN(((ROW(AL70)-ROW(AL$5))/AL$3)+1,0)</f>
        <v>1</v>
      </c>
    </row>
    <row r="71" spans="1:38">
      <c r="AD71" s="23" t="str">
        <f t="shared" si="18"/>
        <v>Nathan</v>
      </c>
      <c r="AE71" s="23" t="str">
        <f t="shared" si="19"/>
        <v>Nathan</v>
      </c>
      <c r="AF71" s="23" t="str">
        <f t="shared" si="20"/>
        <v>Nathan Nathan</v>
      </c>
      <c r="AG71" s="23">
        <f t="shared" si="21"/>
        <v>1</v>
      </c>
      <c r="AH71" s="17">
        <f t="shared" si="22"/>
        <v>140000</v>
      </c>
      <c r="AI71" s="24">
        <f t="shared" si="23"/>
        <v>38400</v>
      </c>
      <c r="AK71" s="23">
        <f t="shared" si="24"/>
        <v>1</v>
      </c>
      <c r="AL71" s="23">
        <f t="shared" si="25"/>
        <v>2</v>
      </c>
    </row>
    <row r="72" spans="1:38">
      <c r="AD72" s="23" t="str">
        <f t="shared" si="18"/>
        <v>Lucas</v>
      </c>
      <c r="AE72" s="23" t="str">
        <f t="shared" si="19"/>
        <v>Lucas</v>
      </c>
      <c r="AF72" s="23" t="str">
        <f t="shared" si="20"/>
        <v>Lucas Lucas</v>
      </c>
      <c r="AG72" s="23">
        <f t="shared" si="21"/>
        <v>1</v>
      </c>
      <c r="AH72" s="17">
        <f t="shared" si="22"/>
        <v>140000</v>
      </c>
      <c r="AI72" s="24">
        <f t="shared" si="23"/>
        <v>38400</v>
      </c>
      <c r="AK72" s="23">
        <f t="shared" si="24"/>
        <v>2</v>
      </c>
      <c r="AL72" s="23">
        <f t="shared" si="25"/>
        <v>2</v>
      </c>
    </row>
    <row r="73" spans="1:38">
      <c r="AD73" s="23" t="str">
        <f t="shared" si="18"/>
        <v>Enzo</v>
      </c>
      <c r="AE73" s="23" t="str">
        <f t="shared" si="19"/>
        <v>Enzo</v>
      </c>
      <c r="AF73" s="23" t="str">
        <f t="shared" si="20"/>
        <v>Enzo Enzo</v>
      </c>
      <c r="AG73" s="23">
        <f t="shared" si="21"/>
        <v>1</v>
      </c>
      <c r="AH73" s="17">
        <f t="shared" si="22"/>
        <v>140000</v>
      </c>
      <c r="AI73" s="24">
        <f t="shared" si="23"/>
        <v>45000</v>
      </c>
      <c r="AK73" s="23">
        <f t="shared" si="24"/>
        <v>3</v>
      </c>
      <c r="AL73" s="23">
        <f t="shared" si="25"/>
        <v>2</v>
      </c>
    </row>
    <row r="74" spans="1:38">
      <c r="AD74" s="23" t="str">
        <f t="shared" si="18"/>
        <v>Leo</v>
      </c>
      <c r="AE74" s="23" t="str">
        <f t="shared" si="19"/>
        <v>Leo</v>
      </c>
      <c r="AF74" s="23" t="str">
        <f t="shared" si="20"/>
        <v>Leo Leo</v>
      </c>
      <c r="AG74" s="23">
        <f t="shared" si="21"/>
        <v>1</v>
      </c>
      <c r="AH74" s="17">
        <f t="shared" si="22"/>
        <v>140000</v>
      </c>
      <c r="AI74" s="24">
        <f t="shared" si="23"/>
        <v>52800</v>
      </c>
      <c r="AK74" s="23">
        <f t="shared" si="24"/>
        <v>4</v>
      </c>
      <c r="AL74" s="23">
        <f t="shared" si="25"/>
        <v>2</v>
      </c>
    </row>
    <row r="75" spans="1:38">
      <c r="AD75" s="23" t="str">
        <f t="shared" si="18"/>
        <v>Louis</v>
      </c>
      <c r="AE75" s="23" t="str">
        <f t="shared" si="19"/>
        <v>Louis</v>
      </c>
      <c r="AF75" s="23" t="str">
        <f t="shared" si="20"/>
        <v>Louis Louis</v>
      </c>
      <c r="AG75" s="23">
        <f t="shared" si="21"/>
        <v>1</v>
      </c>
      <c r="AH75" s="17">
        <f t="shared" si="22"/>
        <v>140000</v>
      </c>
      <c r="AI75" s="24">
        <f t="shared" si="23"/>
        <v>60000</v>
      </c>
      <c r="AK75" s="23">
        <f t="shared" si="24"/>
        <v>5</v>
      </c>
      <c r="AL75" s="23">
        <f t="shared" si="25"/>
        <v>2</v>
      </c>
    </row>
    <row r="76" spans="1:38">
      <c r="AD76" s="23" t="str">
        <f t="shared" si="18"/>
        <v>Hugo</v>
      </c>
      <c r="AE76" s="23" t="str">
        <f t="shared" si="19"/>
        <v>Hugo</v>
      </c>
      <c r="AF76" s="23" t="str">
        <f t="shared" si="20"/>
        <v>Hugo Hugo</v>
      </c>
      <c r="AG76" s="23">
        <f t="shared" si="21"/>
        <v>1</v>
      </c>
      <c r="AH76" s="17">
        <f t="shared" si="22"/>
        <v>140000</v>
      </c>
      <c r="AI76" s="24">
        <f t="shared" si="23"/>
        <v>72000</v>
      </c>
      <c r="AK76" s="23">
        <f t="shared" si="24"/>
        <v>6</v>
      </c>
      <c r="AL76" s="23">
        <f t="shared" si="25"/>
        <v>2</v>
      </c>
    </row>
    <row r="77" spans="1:38">
      <c r="AD77" s="23" t="str">
        <f t="shared" si="18"/>
        <v>Gabriel</v>
      </c>
      <c r="AE77" s="23" t="str">
        <f t="shared" si="19"/>
        <v>Gabriel</v>
      </c>
      <c r="AF77" s="23" t="str">
        <f t="shared" si="20"/>
        <v>Gabriel Gabriel</v>
      </c>
      <c r="AG77" s="23">
        <f t="shared" si="21"/>
        <v>1</v>
      </c>
      <c r="AH77" s="17">
        <f t="shared" si="22"/>
        <v>140000</v>
      </c>
      <c r="AI77" s="24">
        <f t="shared" si="23"/>
        <v>60000</v>
      </c>
      <c r="AK77" s="23">
        <f t="shared" si="24"/>
        <v>7</v>
      </c>
      <c r="AL77" s="23">
        <f t="shared" si="25"/>
        <v>2</v>
      </c>
    </row>
    <row r="78" spans="1:38">
      <c r="AD78" s="23" t="str">
        <f t="shared" si="18"/>
        <v>Ethan</v>
      </c>
      <c r="AE78" s="23" t="str">
        <f t="shared" si="19"/>
        <v>Ethan</v>
      </c>
      <c r="AF78" s="23" t="str">
        <f t="shared" si="20"/>
        <v>Ethan Ethan</v>
      </c>
      <c r="AG78" s="23">
        <f t="shared" si="21"/>
        <v>1</v>
      </c>
      <c r="AH78" s="17">
        <f t="shared" si="22"/>
        <v>140000</v>
      </c>
      <c r="AI78" s="24">
        <f t="shared" si="23"/>
        <v>56000</v>
      </c>
      <c r="AK78" s="23">
        <f t="shared" si="24"/>
        <v>8</v>
      </c>
      <c r="AL78" s="23">
        <f t="shared" si="25"/>
        <v>2</v>
      </c>
    </row>
    <row r="79" spans="1:38">
      <c r="AD79" s="23" t="str">
        <f t="shared" si="18"/>
        <v>Mathis</v>
      </c>
      <c r="AE79" s="23" t="str">
        <f t="shared" si="19"/>
        <v>Mathis</v>
      </c>
      <c r="AF79" s="23" t="str">
        <f t="shared" si="20"/>
        <v>Mathis Mathis</v>
      </c>
      <c r="AG79" s="23">
        <f t="shared" si="21"/>
        <v>1</v>
      </c>
      <c r="AH79" s="17">
        <f t="shared" si="22"/>
        <v>140000</v>
      </c>
      <c r="AI79" s="24">
        <f t="shared" si="23"/>
        <v>52000</v>
      </c>
      <c r="AK79" s="23">
        <f t="shared" si="24"/>
        <v>9</v>
      </c>
      <c r="AL79" s="23">
        <f t="shared" si="25"/>
        <v>2</v>
      </c>
    </row>
    <row r="80" spans="1:38">
      <c r="AD80" s="23" t="str">
        <f t="shared" si="18"/>
        <v>Jules</v>
      </c>
      <c r="AE80" s="23" t="str">
        <f t="shared" si="19"/>
        <v>Jules</v>
      </c>
      <c r="AF80" s="23" t="str">
        <f t="shared" si="20"/>
        <v>Jules Jules</v>
      </c>
      <c r="AG80" s="23">
        <f t="shared" si="21"/>
        <v>1</v>
      </c>
      <c r="AH80" s="17">
        <f t="shared" si="22"/>
        <v>140000</v>
      </c>
      <c r="AI80" s="24">
        <f t="shared" si="23"/>
        <v>64800</v>
      </c>
      <c r="AK80" s="23">
        <f t="shared" si="24"/>
        <v>10</v>
      </c>
      <c r="AL80" s="23">
        <f t="shared" si="25"/>
        <v>2</v>
      </c>
    </row>
    <row r="81" spans="30:38">
      <c r="AD81" s="23" t="str">
        <f t="shared" si="18"/>
        <v>Raphaël</v>
      </c>
      <c r="AE81" s="23" t="str">
        <f t="shared" si="19"/>
        <v>Raphaël</v>
      </c>
      <c r="AF81" s="23" t="str">
        <f t="shared" si="20"/>
        <v>Raphaël Raphaël</v>
      </c>
      <c r="AG81" s="23">
        <f t="shared" si="21"/>
        <v>1</v>
      </c>
      <c r="AH81" s="17">
        <f t="shared" si="22"/>
        <v>140000</v>
      </c>
      <c r="AI81" s="24">
        <f t="shared" si="23"/>
        <v>48000</v>
      </c>
      <c r="AK81" s="23">
        <f t="shared" si="24"/>
        <v>11</v>
      </c>
      <c r="AL81" s="23">
        <f t="shared" si="25"/>
        <v>2</v>
      </c>
    </row>
    <row r="82" spans="30:38">
      <c r="AD82" s="23" t="str">
        <f t="shared" si="18"/>
        <v>Arthur</v>
      </c>
      <c r="AE82" s="23" t="str">
        <f t="shared" si="19"/>
        <v>Arthur</v>
      </c>
      <c r="AF82" s="23" t="str">
        <f t="shared" si="20"/>
        <v>Arthur Arthur</v>
      </c>
      <c r="AG82" s="23">
        <f t="shared" si="21"/>
        <v>1</v>
      </c>
      <c r="AH82" s="17">
        <f t="shared" si="22"/>
        <v>140000</v>
      </c>
      <c r="AI82" s="24">
        <f t="shared" si="23"/>
        <v>42000</v>
      </c>
      <c r="AK82" s="23">
        <f t="shared" si="24"/>
        <v>12</v>
      </c>
      <c r="AL82" s="23">
        <f t="shared" si="25"/>
        <v>2</v>
      </c>
    </row>
    <row r="83" spans="30:38">
      <c r="AD83" s="23" t="str">
        <f t="shared" si="18"/>
        <v>Tom</v>
      </c>
      <c r="AE83" s="23" t="str">
        <f t="shared" si="19"/>
        <v>Tom</v>
      </c>
      <c r="AF83" s="23" t="str">
        <f t="shared" si="20"/>
        <v>Tom Tom</v>
      </c>
      <c r="AG83" s="23">
        <f t="shared" si="21"/>
        <v>1</v>
      </c>
      <c r="AH83" s="17">
        <f t="shared" si="22"/>
        <v>140000</v>
      </c>
      <c r="AI83" s="24">
        <f t="shared" si="23"/>
        <v>36000</v>
      </c>
      <c r="AK83" s="23">
        <f t="shared" si="24"/>
        <v>13</v>
      </c>
      <c r="AL83" s="23">
        <f t="shared" si="25"/>
        <v>2</v>
      </c>
    </row>
    <row r="84" spans="30:38">
      <c r="AD84" s="23" t="str">
        <f t="shared" si="18"/>
        <v>Théo</v>
      </c>
      <c r="AE84" s="23" t="str">
        <f t="shared" si="19"/>
        <v>Théo</v>
      </c>
      <c r="AF84" s="23" t="str">
        <f t="shared" si="20"/>
        <v>Théo Théo</v>
      </c>
      <c r="AG84" s="23">
        <f t="shared" si="21"/>
        <v>1</v>
      </c>
      <c r="AH84" s="17">
        <f t="shared" si="22"/>
        <v>140000</v>
      </c>
      <c r="AI84" s="24">
        <f t="shared" si="23"/>
        <v>54000</v>
      </c>
      <c r="AK84" s="23">
        <f t="shared" si="24"/>
        <v>14</v>
      </c>
      <c r="AL84" s="23">
        <f t="shared" si="25"/>
        <v>2</v>
      </c>
    </row>
    <row r="85" spans="30:38">
      <c r="AD85" s="23" t="str">
        <f t="shared" si="18"/>
        <v>Noah</v>
      </c>
      <c r="AE85" s="23" t="str">
        <f t="shared" si="19"/>
        <v>Noah</v>
      </c>
      <c r="AF85" s="23" t="str">
        <f t="shared" si="20"/>
        <v>Noah Noah</v>
      </c>
      <c r="AG85" s="23">
        <f t="shared" si="21"/>
        <v>1</v>
      </c>
      <c r="AH85" s="17">
        <f t="shared" si="22"/>
        <v>140000</v>
      </c>
      <c r="AI85" s="24">
        <f t="shared" si="23"/>
        <v>54000</v>
      </c>
      <c r="AK85" s="23">
        <f t="shared" si="24"/>
        <v>15</v>
      </c>
      <c r="AL85" s="23">
        <f t="shared" si="25"/>
        <v>2</v>
      </c>
    </row>
    <row r="86" spans="30:38">
      <c r="AD86" s="23" t="str">
        <f t="shared" si="18"/>
        <v>Timéo</v>
      </c>
      <c r="AE86" s="23" t="str">
        <f t="shared" si="19"/>
        <v>Timéo</v>
      </c>
      <c r="AF86" s="23" t="str">
        <f t="shared" si="20"/>
        <v>Timéo Timéo</v>
      </c>
      <c r="AG86" s="23">
        <f t="shared" si="21"/>
        <v>1</v>
      </c>
      <c r="AH86" s="17">
        <f t="shared" si="22"/>
        <v>140000</v>
      </c>
      <c r="AI86" s="24">
        <f t="shared" si="23"/>
        <v>50004</v>
      </c>
      <c r="AK86" s="23">
        <f t="shared" si="24"/>
        <v>16</v>
      </c>
      <c r="AL86" s="23">
        <f t="shared" si="25"/>
        <v>2</v>
      </c>
    </row>
    <row r="87" spans="30:38">
      <c r="AD87" s="23" t="str">
        <f t="shared" si="18"/>
        <v>Matheo</v>
      </c>
      <c r="AE87" s="23" t="str">
        <f t="shared" si="19"/>
        <v>Matheo</v>
      </c>
      <c r="AF87" s="23" t="str">
        <f t="shared" si="20"/>
        <v>Matheo Matheo</v>
      </c>
      <c r="AG87" s="23">
        <f t="shared" si="21"/>
        <v>1</v>
      </c>
      <c r="AH87" s="17">
        <f t="shared" si="22"/>
        <v>140000</v>
      </c>
      <c r="AI87" s="24">
        <f t="shared" si="23"/>
        <v>45000</v>
      </c>
      <c r="AK87" s="23">
        <f t="shared" si="24"/>
        <v>17</v>
      </c>
      <c r="AL87" s="23">
        <f t="shared" si="25"/>
        <v>2</v>
      </c>
    </row>
    <row r="88" spans="30:38">
      <c r="AD88" s="23" t="str">
        <f t="shared" si="18"/>
        <v>Clément</v>
      </c>
      <c r="AE88" s="23" t="str">
        <f t="shared" si="19"/>
        <v>Clément</v>
      </c>
      <c r="AF88" s="23" t="str">
        <f t="shared" si="20"/>
        <v>Clément Clément</v>
      </c>
      <c r="AG88" s="23">
        <f t="shared" si="21"/>
        <v>1</v>
      </c>
      <c r="AH88" s="17">
        <f t="shared" si="22"/>
        <v>140000</v>
      </c>
      <c r="AI88" s="24">
        <f t="shared" si="23"/>
        <v>66000</v>
      </c>
      <c r="AK88" s="23">
        <f t="shared" si="24"/>
        <v>18</v>
      </c>
      <c r="AL88" s="23">
        <f t="shared" si="25"/>
        <v>2</v>
      </c>
    </row>
    <row r="89" spans="30:38">
      <c r="AD89" s="23" t="str">
        <f t="shared" si="18"/>
        <v>Maxime</v>
      </c>
      <c r="AE89" s="23" t="str">
        <f t="shared" si="19"/>
        <v>Maxime</v>
      </c>
      <c r="AF89" s="23" t="str">
        <f t="shared" si="20"/>
        <v>Maxime Maxime</v>
      </c>
      <c r="AG89" s="23">
        <f t="shared" si="21"/>
        <v>1</v>
      </c>
      <c r="AH89" s="17">
        <f t="shared" si="22"/>
        <v>140000</v>
      </c>
      <c r="AI89" s="24">
        <f t="shared" si="23"/>
        <v>39600</v>
      </c>
      <c r="AK89" s="23">
        <f t="shared" si="24"/>
        <v>19</v>
      </c>
      <c r="AL89" s="23">
        <f t="shared" si="25"/>
        <v>2</v>
      </c>
    </row>
    <row r="90" spans="30:38">
      <c r="AD90" s="23" t="str">
        <f t="shared" si="18"/>
        <v>Yanis</v>
      </c>
      <c r="AE90" s="23" t="str">
        <f t="shared" si="19"/>
        <v>Yanis</v>
      </c>
      <c r="AF90" s="23" t="str">
        <f t="shared" si="20"/>
        <v>Yanis Yanis</v>
      </c>
      <c r="AG90" s="23">
        <f t="shared" si="21"/>
        <v>1</v>
      </c>
      <c r="AH90" s="17">
        <f t="shared" si="22"/>
        <v>140000</v>
      </c>
      <c r="AI90" s="24">
        <f t="shared" si="23"/>
        <v>42000</v>
      </c>
      <c r="AK90" s="23">
        <f t="shared" si="24"/>
        <v>20</v>
      </c>
      <c r="AL90" s="23">
        <f t="shared" si="25"/>
        <v>2</v>
      </c>
    </row>
    <row r="91" spans="30:38">
      <c r="AD91" s="23" t="str">
        <f t="shared" si="18"/>
        <v>Maël</v>
      </c>
      <c r="AE91" s="23" t="str">
        <f t="shared" si="19"/>
        <v>Maël</v>
      </c>
      <c r="AF91" s="23" t="str">
        <f t="shared" si="20"/>
        <v>Maël Maël</v>
      </c>
      <c r="AG91" s="23">
        <f t="shared" si="21"/>
        <v>2</v>
      </c>
      <c r="AH91" s="17">
        <f t="shared" si="22"/>
        <v>140000</v>
      </c>
      <c r="AI91" s="24">
        <f t="shared" si="23"/>
        <v>48000</v>
      </c>
      <c r="AK91" s="23">
        <f t="shared" si="24"/>
        <v>21</v>
      </c>
      <c r="AL91" s="23">
        <f t="shared" si="25"/>
        <v>2</v>
      </c>
    </row>
    <row r="92" spans="30:38">
      <c r="AD92" s="23" t="str">
        <f t="shared" si="18"/>
        <v>Adam</v>
      </c>
      <c r="AE92" s="23" t="str">
        <f t="shared" si="19"/>
        <v>Adam</v>
      </c>
      <c r="AF92" s="23" t="str">
        <f t="shared" si="20"/>
        <v>Adam Adam</v>
      </c>
      <c r="AG92" s="23">
        <f t="shared" si="21"/>
        <v>2</v>
      </c>
      <c r="AH92" s="17">
        <f t="shared" si="22"/>
        <v>140000</v>
      </c>
      <c r="AI92" s="24">
        <f t="shared" si="23"/>
        <v>57000</v>
      </c>
      <c r="AK92" s="23">
        <f t="shared" si="24"/>
        <v>22</v>
      </c>
      <c r="AL92" s="23">
        <f t="shared" si="25"/>
        <v>2</v>
      </c>
    </row>
    <row r="93" spans="30:38">
      <c r="AD93" s="23" t="str">
        <f t="shared" si="18"/>
        <v>Thomas</v>
      </c>
      <c r="AE93" s="23" t="str">
        <f t="shared" si="19"/>
        <v>Thomas</v>
      </c>
      <c r="AF93" s="23" t="str">
        <f t="shared" si="20"/>
        <v>Thomas Thomas</v>
      </c>
      <c r="AG93" s="23">
        <f t="shared" si="21"/>
        <v>2</v>
      </c>
      <c r="AH93" s="17">
        <f t="shared" si="22"/>
        <v>140000</v>
      </c>
      <c r="AI93" s="24">
        <f t="shared" si="23"/>
        <v>42000</v>
      </c>
      <c r="AK93" s="23">
        <f t="shared" si="24"/>
        <v>23</v>
      </c>
      <c r="AL93" s="23">
        <f t="shared" si="25"/>
        <v>2</v>
      </c>
    </row>
    <row r="94" spans="30:38">
      <c r="AD94" s="23" t="str">
        <f t="shared" si="18"/>
        <v>Evan</v>
      </c>
      <c r="AE94" s="23" t="str">
        <f t="shared" si="19"/>
        <v>Evan</v>
      </c>
      <c r="AF94" s="23" t="str">
        <f t="shared" si="20"/>
        <v>Evan Evan</v>
      </c>
      <c r="AG94" s="23">
        <f t="shared" si="21"/>
        <v>2</v>
      </c>
      <c r="AH94" s="17">
        <f t="shared" si="22"/>
        <v>140000</v>
      </c>
      <c r="AI94" s="24">
        <f t="shared" si="23"/>
        <v>48000</v>
      </c>
      <c r="AK94" s="23">
        <f t="shared" si="24"/>
        <v>24</v>
      </c>
      <c r="AL94" s="23">
        <f t="shared" si="25"/>
        <v>2</v>
      </c>
    </row>
    <row r="95" spans="30:38">
      <c r="AD95" s="23" t="str">
        <f t="shared" si="18"/>
        <v>Paul</v>
      </c>
      <c r="AE95" s="23" t="str">
        <f t="shared" si="19"/>
        <v>Paul</v>
      </c>
      <c r="AF95" s="23" t="str">
        <f t="shared" si="20"/>
        <v>Paul Paul</v>
      </c>
      <c r="AG95" s="23">
        <f t="shared" si="21"/>
        <v>2</v>
      </c>
      <c r="AH95" s="17">
        <f t="shared" si="22"/>
        <v>140000</v>
      </c>
      <c r="AI95" s="24">
        <f t="shared" si="23"/>
        <v>38000</v>
      </c>
      <c r="AK95" s="23">
        <f t="shared" si="24"/>
        <v>25</v>
      </c>
      <c r="AL95" s="23">
        <f t="shared" si="25"/>
        <v>2</v>
      </c>
    </row>
    <row r="96" spans="30:38">
      <c r="AD96" s="23" t="str">
        <f t="shared" si="18"/>
        <v>Nolan</v>
      </c>
      <c r="AE96" s="23" t="str">
        <f t="shared" si="19"/>
        <v>Nolan</v>
      </c>
      <c r="AF96" s="23" t="str">
        <f t="shared" si="20"/>
        <v>Nolan Nolan</v>
      </c>
      <c r="AG96" s="23">
        <f t="shared" si="21"/>
        <v>2</v>
      </c>
      <c r="AH96" s="17">
        <f t="shared" si="22"/>
        <v>140000</v>
      </c>
      <c r="AI96" s="24">
        <f t="shared" si="23"/>
        <v>54876</v>
      </c>
      <c r="AK96" s="23">
        <f t="shared" si="24"/>
        <v>26</v>
      </c>
      <c r="AL96" s="23">
        <f t="shared" si="25"/>
        <v>2</v>
      </c>
    </row>
    <row r="97" spans="30:38">
      <c r="AD97" s="23" t="str">
        <f t="shared" si="18"/>
        <v>Axel</v>
      </c>
      <c r="AE97" s="23" t="str">
        <f t="shared" si="19"/>
        <v>Axel</v>
      </c>
      <c r="AF97" s="23" t="str">
        <f t="shared" si="20"/>
        <v>Axel Axel</v>
      </c>
      <c r="AG97" s="23">
        <f t="shared" si="21"/>
        <v>2</v>
      </c>
      <c r="AH97" s="17">
        <f t="shared" si="22"/>
        <v>140000</v>
      </c>
      <c r="AI97" s="24">
        <f t="shared" si="23"/>
        <v>48000</v>
      </c>
      <c r="AK97" s="23">
        <f t="shared" si="24"/>
        <v>27</v>
      </c>
      <c r="AL97" s="23">
        <f t="shared" si="25"/>
        <v>2</v>
      </c>
    </row>
    <row r="98" spans="30:38">
      <c r="AD98" s="23" t="str">
        <f t="shared" si="18"/>
        <v>Antoine</v>
      </c>
      <c r="AE98" s="23" t="str">
        <f t="shared" si="19"/>
        <v>Antoine</v>
      </c>
      <c r="AF98" s="23" t="str">
        <f t="shared" si="20"/>
        <v>Antoine Antoine</v>
      </c>
      <c r="AG98" s="23">
        <f t="shared" si="21"/>
        <v>2</v>
      </c>
      <c r="AH98" s="17">
        <f t="shared" si="22"/>
        <v>140000</v>
      </c>
      <c r="AI98" s="24">
        <f t="shared" si="23"/>
        <v>50000</v>
      </c>
      <c r="AK98" s="23">
        <f t="shared" si="24"/>
        <v>28</v>
      </c>
      <c r="AL98" s="23">
        <f t="shared" si="25"/>
        <v>2</v>
      </c>
    </row>
    <row r="99" spans="30:38">
      <c r="AD99" s="23" t="str">
        <f t="shared" si="18"/>
        <v>Alexandre</v>
      </c>
      <c r="AE99" s="23" t="str">
        <f t="shared" si="19"/>
        <v>Alexandre</v>
      </c>
      <c r="AF99" s="23" t="str">
        <f t="shared" si="20"/>
        <v>Alexandre Alexandre</v>
      </c>
      <c r="AG99" s="23">
        <f t="shared" si="21"/>
        <v>2</v>
      </c>
      <c r="AH99" s="17">
        <f t="shared" si="22"/>
        <v>140000</v>
      </c>
      <c r="AI99" s="24">
        <f t="shared" si="23"/>
        <v>45000</v>
      </c>
      <c r="AK99" s="23">
        <f t="shared" si="24"/>
        <v>29</v>
      </c>
      <c r="AL99" s="23">
        <f t="shared" si="25"/>
        <v>2</v>
      </c>
    </row>
    <row r="100" spans="30:38">
      <c r="AD100" s="23" t="str">
        <f t="shared" si="18"/>
        <v>Noé</v>
      </c>
      <c r="AE100" s="23" t="str">
        <f t="shared" si="19"/>
        <v>Noé</v>
      </c>
      <c r="AF100" s="23" t="str">
        <f t="shared" si="20"/>
        <v>Noé Noé</v>
      </c>
      <c r="AG100" s="23">
        <f t="shared" si="21"/>
        <v>2</v>
      </c>
      <c r="AH100" s="17">
        <f t="shared" si="22"/>
        <v>140000</v>
      </c>
      <c r="AI100" s="24">
        <f t="shared" si="23"/>
        <v>41866.666666666664</v>
      </c>
      <c r="AK100" s="23">
        <f t="shared" si="24"/>
        <v>30</v>
      </c>
      <c r="AL100" s="23">
        <f t="shared" si="25"/>
        <v>2</v>
      </c>
    </row>
    <row r="101" spans="30:38">
      <c r="AD101" s="23" t="str">
        <f t="shared" si="18"/>
        <v>Sacha</v>
      </c>
      <c r="AE101" s="23" t="str">
        <f t="shared" si="19"/>
        <v>Sacha</v>
      </c>
      <c r="AF101" s="23" t="str">
        <f t="shared" si="20"/>
        <v>Sacha Sacha</v>
      </c>
      <c r="AG101" s="23">
        <f t="shared" si="21"/>
        <v>2</v>
      </c>
      <c r="AH101" s="17">
        <f t="shared" si="22"/>
        <v>140000</v>
      </c>
      <c r="AI101" s="24">
        <f t="shared" si="23"/>
        <v>53364</v>
      </c>
      <c r="AK101" s="23">
        <f t="shared" si="24"/>
        <v>31</v>
      </c>
      <c r="AL101" s="23">
        <f t="shared" si="25"/>
        <v>2</v>
      </c>
    </row>
    <row r="102" spans="30:38">
      <c r="AD102" s="23" t="str">
        <f t="shared" si="18"/>
        <v>Noa</v>
      </c>
      <c r="AE102" s="23" t="str">
        <f t="shared" si="19"/>
        <v>Noa</v>
      </c>
      <c r="AF102" s="23" t="str">
        <f t="shared" si="20"/>
        <v>Noa Noa</v>
      </c>
      <c r="AG102" s="23">
        <f t="shared" si="21"/>
        <v>3</v>
      </c>
      <c r="AH102" s="17">
        <f t="shared" si="22"/>
        <v>140000</v>
      </c>
      <c r="AI102" s="24">
        <f t="shared" si="23"/>
        <v>60000</v>
      </c>
      <c r="AK102" s="23">
        <f t="shared" si="24"/>
        <v>32</v>
      </c>
      <c r="AL102" s="23">
        <f t="shared" si="25"/>
        <v>2</v>
      </c>
    </row>
    <row r="103" spans="30:38">
      <c r="AD103" s="23" t="str">
        <f t="shared" si="18"/>
        <v>Baptiste</v>
      </c>
      <c r="AE103" s="23" t="str">
        <f t="shared" si="19"/>
        <v>Baptiste</v>
      </c>
      <c r="AF103" s="23" t="str">
        <f t="shared" si="20"/>
        <v>Baptiste Baptiste</v>
      </c>
      <c r="AG103" s="23">
        <f t="shared" si="21"/>
        <v>3</v>
      </c>
      <c r="AH103" s="17">
        <f t="shared" si="22"/>
        <v>140000</v>
      </c>
      <c r="AI103" s="24">
        <f t="shared" si="23"/>
        <v>42000</v>
      </c>
      <c r="AK103" s="23">
        <f t="shared" si="24"/>
        <v>33</v>
      </c>
      <c r="AL103" s="23">
        <f t="shared" si="25"/>
        <v>2</v>
      </c>
    </row>
    <row r="104" spans="30:38">
      <c r="AD104" s="23" t="str">
        <f t="shared" si="18"/>
        <v>Emma</v>
      </c>
      <c r="AE104" s="23" t="str">
        <f t="shared" si="19"/>
        <v>Emma</v>
      </c>
      <c r="AF104" s="23" t="str">
        <f t="shared" si="20"/>
        <v>Emma Emma</v>
      </c>
      <c r="AG104" s="23">
        <f t="shared" si="21"/>
        <v>3</v>
      </c>
      <c r="AH104" s="17">
        <f t="shared" si="22"/>
        <v>140000</v>
      </c>
      <c r="AI104" s="24">
        <f t="shared" si="23"/>
        <v>46200</v>
      </c>
      <c r="AK104" s="23">
        <f t="shared" si="24"/>
        <v>34</v>
      </c>
      <c r="AL104" s="23">
        <f t="shared" si="25"/>
        <v>2</v>
      </c>
    </row>
    <row r="105" spans="30:38">
      <c r="AD105" s="23" t="str">
        <f t="shared" si="18"/>
        <v>Lea</v>
      </c>
      <c r="AE105" s="23" t="str">
        <f t="shared" si="19"/>
        <v>Lea</v>
      </c>
      <c r="AF105" s="23" t="str">
        <f t="shared" si="20"/>
        <v>Lea Lea</v>
      </c>
      <c r="AG105" s="23">
        <f t="shared" si="21"/>
        <v>3</v>
      </c>
      <c r="AH105" s="17">
        <f t="shared" si="22"/>
        <v>140000</v>
      </c>
      <c r="AI105" s="24">
        <f t="shared" si="23"/>
        <v>52000</v>
      </c>
      <c r="AK105" s="23">
        <f t="shared" si="24"/>
        <v>35</v>
      </c>
      <c r="AL105" s="23">
        <f t="shared" si="25"/>
        <v>2</v>
      </c>
    </row>
    <row r="106" spans="30:38">
      <c r="AD106" s="23" t="str">
        <f t="shared" si="18"/>
        <v>Chloé</v>
      </c>
      <c r="AE106" s="23" t="str">
        <f t="shared" si="19"/>
        <v>Chloé</v>
      </c>
      <c r="AF106" s="23" t="str">
        <f t="shared" si="20"/>
        <v>Chloé Chloé</v>
      </c>
      <c r="AG106" s="23">
        <f t="shared" si="21"/>
        <v>3</v>
      </c>
      <c r="AH106" s="17">
        <f t="shared" si="22"/>
        <v>140000</v>
      </c>
      <c r="AI106" s="24">
        <f t="shared" si="23"/>
        <v>54000</v>
      </c>
      <c r="AK106" s="23">
        <f t="shared" si="24"/>
        <v>36</v>
      </c>
      <c r="AL106" s="23">
        <f t="shared" si="25"/>
        <v>2</v>
      </c>
    </row>
    <row r="107" spans="30:38">
      <c r="AD107" s="23" t="str">
        <f t="shared" si="18"/>
        <v>Manon</v>
      </c>
      <c r="AE107" s="23" t="str">
        <f t="shared" si="19"/>
        <v>Manon</v>
      </c>
      <c r="AF107" s="23" t="str">
        <f t="shared" si="20"/>
        <v>Manon Manon</v>
      </c>
      <c r="AG107" s="23">
        <f t="shared" si="21"/>
        <v>3</v>
      </c>
      <c r="AH107" s="17">
        <f t="shared" si="22"/>
        <v>140000</v>
      </c>
      <c r="AI107" s="24">
        <f t="shared" si="23"/>
        <v>44000</v>
      </c>
      <c r="AK107" s="23">
        <f t="shared" si="24"/>
        <v>37</v>
      </c>
      <c r="AL107" s="23">
        <f t="shared" si="25"/>
        <v>2</v>
      </c>
    </row>
    <row r="108" spans="30:38">
      <c r="AD108" s="23" t="str">
        <f t="shared" si="18"/>
        <v>Ines</v>
      </c>
      <c r="AE108" s="23" t="str">
        <f t="shared" si="19"/>
        <v>Ines</v>
      </c>
      <c r="AF108" s="23" t="str">
        <f t="shared" si="20"/>
        <v>Ines Ines</v>
      </c>
      <c r="AG108" s="23">
        <f t="shared" si="21"/>
        <v>3</v>
      </c>
      <c r="AH108" s="17">
        <f t="shared" si="22"/>
        <v>140000</v>
      </c>
      <c r="AI108" s="24">
        <f t="shared" si="23"/>
        <v>45000</v>
      </c>
      <c r="AK108" s="23">
        <f t="shared" si="24"/>
        <v>38</v>
      </c>
      <c r="AL108" s="23">
        <f t="shared" si="25"/>
        <v>2</v>
      </c>
    </row>
    <row r="109" spans="30:38">
      <c r="AD109" s="23" t="str">
        <f t="shared" si="18"/>
        <v>Lola</v>
      </c>
      <c r="AE109" s="23" t="str">
        <f t="shared" si="19"/>
        <v>Lola</v>
      </c>
      <c r="AF109" s="23" t="str">
        <f t="shared" si="20"/>
        <v>Lola Lola</v>
      </c>
      <c r="AG109" s="23">
        <f t="shared" si="21"/>
        <v>3</v>
      </c>
      <c r="AH109" s="17">
        <f t="shared" si="22"/>
        <v>140000</v>
      </c>
      <c r="AI109" s="24">
        <f t="shared" si="23"/>
        <v>46800</v>
      </c>
      <c r="AK109" s="23">
        <f t="shared" si="24"/>
        <v>39</v>
      </c>
      <c r="AL109" s="23">
        <f t="shared" si="25"/>
        <v>2</v>
      </c>
    </row>
    <row r="110" spans="30:38">
      <c r="AD110" s="23" t="str">
        <f t="shared" si="18"/>
        <v>Jade</v>
      </c>
      <c r="AE110" s="23" t="str">
        <f t="shared" si="19"/>
        <v>Jade</v>
      </c>
      <c r="AF110" s="23" t="str">
        <f t="shared" si="20"/>
        <v>Jade Jade</v>
      </c>
      <c r="AG110" s="23">
        <f t="shared" si="21"/>
        <v>3</v>
      </c>
      <c r="AH110" s="17">
        <f t="shared" si="22"/>
        <v>140000</v>
      </c>
      <c r="AI110" s="24">
        <f t="shared" si="23"/>
        <v>63000</v>
      </c>
      <c r="AK110" s="23">
        <f t="shared" si="24"/>
        <v>40</v>
      </c>
      <c r="AL110" s="23">
        <f t="shared" si="25"/>
        <v>2</v>
      </c>
    </row>
    <row r="111" spans="30:38">
      <c r="AD111" s="23" t="str">
        <f t="shared" si="18"/>
        <v>Camille</v>
      </c>
      <c r="AE111" s="23" t="str">
        <f t="shared" si="19"/>
        <v>Camille</v>
      </c>
      <c r="AF111" s="23" t="str">
        <f t="shared" si="20"/>
        <v>Camille Camille</v>
      </c>
      <c r="AG111" s="23">
        <f t="shared" si="21"/>
        <v>3</v>
      </c>
      <c r="AH111" s="17">
        <f t="shared" si="22"/>
        <v>140000</v>
      </c>
      <c r="AI111" s="24">
        <f t="shared" si="23"/>
        <v>41400</v>
      </c>
      <c r="AK111" s="23">
        <f t="shared" si="24"/>
        <v>41</v>
      </c>
      <c r="AL111" s="23">
        <f t="shared" si="25"/>
        <v>2</v>
      </c>
    </row>
    <row r="112" spans="30:38">
      <c r="AD112" s="23" t="str">
        <f t="shared" si="18"/>
        <v>Sarah</v>
      </c>
      <c r="AE112" s="23" t="str">
        <f t="shared" si="19"/>
        <v>Sarah</v>
      </c>
      <c r="AF112" s="23" t="str">
        <f t="shared" si="20"/>
        <v>Sarah Sarah</v>
      </c>
      <c r="AG112" s="23">
        <f t="shared" si="21"/>
        <v>3</v>
      </c>
      <c r="AH112" s="17">
        <f t="shared" si="22"/>
        <v>140000</v>
      </c>
      <c r="AI112" s="24">
        <f t="shared" si="23"/>
        <v>38000</v>
      </c>
      <c r="AK112" s="23">
        <f t="shared" si="24"/>
        <v>42</v>
      </c>
      <c r="AL112" s="23">
        <f t="shared" si="25"/>
        <v>2</v>
      </c>
    </row>
    <row r="113" spans="30:38">
      <c r="AD113" s="23" t="str">
        <f t="shared" si="18"/>
        <v>Louise</v>
      </c>
      <c r="AE113" s="23" t="str">
        <f t="shared" si="19"/>
        <v>Louise</v>
      </c>
      <c r="AF113" s="23" t="str">
        <f t="shared" si="20"/>
        <v>Louise Louise</v>
      </c>
      <c r="AG113" s="23">
        <f t="shared" si="21"/>
        <v>3</v>
      </c>
      <c r="AH113" s="17">
        <f t="shared" si="22"/>
        <v>140000</v>
      </c>
      <c r="AI113" s="24">
        <f t="shared" si="23"/>
        <v>72000</v>
      </c>
      <c r="AK113" s="23">
        <f t="shared" si="24"/>
        <v>43</v>
      </c>
      <c r="AL113" s="23">
        <f t="shared" si="25"/>
        <v>2</v>
      </c>
    </row>
    <row r="114" spans="30:38">
      <c r="AD114" s="23" t="str">
        <f t="shared" si="18"/>
        <v>Zoé</v>
      </c>
      <c r="AE114" s="23" t="str">
        <f t="shared" si="19"/>
        <v>Zoé</v>
      </c>
      <c r="AF114" s="23" t="str">
        <f t="shared" si="20"/>
        <v>Zoé Zoé</v>
      </c>
      <c r="AG114" s="23">
        <f t="shared" si="21"/>
        <v>3</v>
      </c>
      <c r="AH114" s="17">
        <f t="shared" si="22"/>
        <v>140000</v>
      </c>
      <c r="AI114" s="24">
        <f t="shared" si="23"/>
        <v>42000</v>
      </c>
      <c r="AK114" s="23">
        <f t="shared" si="24"/>
        <v>44</v>
      </c>
      <c r="AL114" s="23">
        <f t="shared" si="25"/>
        <v>2</v>
      </c>
    </row>
    <row r="115" spans="30:38">
      <c r="AD115" s="23" t="str">
        <f t="shared" si="18"/>
        <v>Lilou</v>
      </c>
      <c r="AE115" s="23" t="str">
        <f t="shared" si="19"/>
        <v>Lilou</v>
      </c>
      <c r="AF115" s="23" t="str">
        <f t="shared" si="20"/>
        <v>Lilou Lilou</v>
      </c>
      <c r="AG115" s="23">
        <f t="shared" si="21"/>
        <v>3</v>
      </c>
      <c r="AH115" s="17">
        <f t="shared" si="22"/>
        <v>140000</v>
      </c>
      <c r="AI115" s="24">
        <f t="shared" si="23"/>
        <v>48000</v>
      </c>
      <c r="AK115" s="23">
        <f t="shared" si="24"/>
        <v>45</v>
      </c>
      <c r="AL115" s="23">
        <f t="shared" si="25"/>
        <v>2</v>
      </c>
    </row>
    <row r="116" spans="30:38">
      <c r="AD116" s="23" t="str">
        <f t="shared" si="18"/>
        <v>Lena</v>
      </c>
      <c r="AE116" s="23" t="str">
        <f t="shared" si="19"/>
        <v>Lena</v>
      </c>
      <c r="AF116" s="23" t="str">
        <f t="shared" si="20"/>
        <v>Lena Lena</v>
      </c>
      <c r="AG116" s="23">
        <f t="shared" si="21"/>
        <v>3</v>
      </c>
      <c r="AH116" s="17">
        <f t="shared" si="22"/>
        <v>140000</v>
      </c>
      <c r="AI116" s="24">
        <f t="shared" si="23"/>
        <v>51600</v>
      </c>
      <c r="AK116" s="23">
        <f t="shared" si="24"/>
        <v>46</v>
      </c>
      <c r="AL116" s="23">
        <f t="shared" si="25"/>
        <v>2</v>
      </c>
    </row>
    <row r="117" spans="30:38">
      <c r="AD117" s="23" t="str">
        <f t="shared" si="18"/>
        <v>Maëlys</v>
      </c>
      <c r="AE117" s="23" t="str">
        <f t="shared" si="19"/>
        <v>Maëlys</v>
      </c>
      <c r="AF117" s="23" t="str">
        <f t="shared" si="20"/>
        <v>Maëlys Maëlys</v>
      </c>
      <c r="AG117" s="23">
        <f t="shared" si="21"/>
        <v>1</v>
      </c>
      <c r="AH117" s="17">
        <f t="shared" si="22"/>
        <v>140000</v>
      </c>
      <c r="AI117" s="24">
        <f t="shared" si="23"/>
        <v>50004</v>
      </c>
      <c r="AK117" s="23">
        <f t="shared" si="24"/>
        <v>47</v>
      </c>
      <c r="AL117" s="23">
        <f t="shared" si="25"/>
        <v>2</v>
      </c>
    </row>
    <row r="118" spans="30:38">
      <c r="AD118" s="23" t="str">
        <f t="shared" si="18"/>
        <v>Clara</v>
      </c>
      <c r="AE118" s="23" t="str">
        <f t="shared" si="19"/>
        <v>Clara</v>
      </c>
      <c r="AF118" s="23" t="str">
        <f t="shared" si="20"/>
        <v>Clara Clara</v>
      </c>
      <c r="AG118" s="23">
        <f t="shared" si="21"/>
        <v>1</v>
      </c>
      <c r="AH118" s="17">
        <f t="shared" si="22"/>
        <v>140000</v>
      </c>
      <c r="AI118" s="24">
        <f t="shared" si="23"/>
        <v>35000</v>
      </c>
      <c r="AK118" s="23">
        <f t="shared" si="24"/>
        <v>48</v>
      </c>
      <c r="AL118" s="23">
        <f t="shared" si="25"/>
        <v>2</v>
      </c>
    </row>
    <row r="119" spans="30:38">
      <c r="AD119" s="23" t="str">
        <f t="shared" si="18"/>
        <v>Eva</v>
      </c>
      <c r="AE119" s="23" t="str">
        <f t="shared" si="19"/>
        <v>Eva</v>
      </c>
      <c r="AF119" s="23" t="str">
        <f t="shared" si="20"/>
        <v>Eva Eva</v>
      </c>
      <c r="AG119" s="23">
        <f t="shared" si="21"/>
        <v>1</v>
      </c>
      <c r="AH119" s="17">
        <f t="shared" si="22"/>
        <v>140000</v>
      </c>
      <c r="AI119" s="24">
        <f t="shared" si="23"/>
        <v>44000</v>
      </c>
      <c r="AK119" s="23">
        <f t="shared" si="24"/>
        <v>49</v>
      </c>
      <c r="AL119" s="23">
        <f t="shared" si="25"/>
        <v>2</v>
      </c>
    </row>
    <row r="120" spans="30:38">
      <c r="AD120" s="23" t="str">
        <f t="shared" si="18"/>
        <v>Lina</v>
      </c>
      <c r="AE120" s="23" t="str">
        <f t="shared" si="19"/>
        <v>Lina</v>
      </c>
      <c r="AF120" s="23" t="str">
        <f t="shared" si="20"/>
        <v>Lina Lina</v>
      </c>
      <c r="AG120" s="23">
        <f t="shared" si="21"/>
        <v>1</v>
      </c>
      <c r="AH120" s="17">
        <f t="shared" si="22"/>
        <v>140000</v>
      </c>
      <c r="AI120" s="24">
        <f t="shared" si="23"/>
        <v>54000</v>
      </c>
      <c r="AK120" s="23">
        <f t="shared" si="24"/>
        <v>50</v>
      </c>
      <c r="AL120" s="23">
        <f t="shared" si="25"/>
        <v>2</v>
      </c>
    </row>
    <row r="121" spans="30:38">
      <c r="AD121" s="23" t="str">
        <f t="shared" si="18"/>
        <v>Anais</v>
      </c>
      <c r="AE121" s="23" t="str">
        <f t="shared" si="19"/>
        <v>Anais</v>
      </c>
      <c r="AF121" s="23" t="str">
        <f t="shared" si="20"/>
        <v>Anais Anais</v>
      </c>
      <c r="AG121" s="23">
        <f t="shared" si="21"/>
        <v>1</v>
      </c>
      <c r="AH121" s="17">
        <f t="shared" si="22"/>
        <v>140000</v>
      </c>
      <c r="AI121" s="24">
        <f t="shared" si="23"/>
        <v>51600</v>
      </c>
      <c r="AK121" s="23">
        <f t="shared" si="24"/>
        <v>51</v>
      </c>
      <c r="AL121" s="23">
        <f t="shared" si="25"/>
        <v>2</v>
      </c>
    </row>
    <row r="122" spans="30:38">
      <c r="AD122" s="23" t="str">
        <f t="shared" si="18"/>
        <v>Louna</v>
      </c>
      <c r="AE122" s="23" t="str">
        <f t="shared" si="19"/>
        <v>Louna</v>
      </c>
      <c r="AF122" s="23" t="str">
        <f t="shared" si="20"/>
        <v>Louna Louna</v>
      </c>
      <c r="AG122" s="23">
        <f t="shared" si="21"/>
        <v>1</v>
      </c>
      <c r="AH122" s="17">
        <f t="shared" si="22"/>
        <v>140000</v>
      </c>
      <c r="AI122" s="24">
        <f t="shared" si="23"/>
        <v>50400</v>
      </c>
      <c r="AK122" s="23">
        <f t="shared" si="24"/>
        <v>52</v>
      </c>
      <c r="AL122" s="23">
        <f t="shared" si="25"/>
        <v>2</v>
      </c>
    </row>
    <row r="123" spans="30:38">
      <c r="AD123" s="23" t="str">
        <f t="shared" si="18"/>
        <v>Romane</v>
      </c>
      <c r="AE123" s="23" t="str">
        <f t="shared" si="19"/>
        <v>Romane</v>
      </c>
      <c r="AF123" s="23" t="str">
        <f t="shared" si="20"/>
        <v>Romane Romane</v>
      </c>
      <c r="AG123" s="23">
        <f t="shared" si="21"/>
        <v>1</v>
      </c>
      <c r="AH123" s="17">
        <f t="shared" si="22"/>
        <v>140000</v>
      </c>
      <c r="AI123" s="24">
        <f t="shared" si="23"/>
        <v>44000</v>
      </c>
      <c r="AK123" s="23">
        <f t="shared" si="24"/>
        <v>53</v>
      </c>
      <c r="AL123" s="23">
        <f t="shared" si="25"/>
        <v>2</v>
      </c>
    </row>
    <row r="124" spans="30:38">
      <c r="AD124" s="23" t="str">
        <f t="shared" si="18"/>
        <v>Juliette</v>
      </c>
      <c r="AE124" s="23" t="str">
        <f t="shared" si="19"/>
        <v>Juliette</v>
      </c>
      <c r="AF124" s="23" t="str">
        <f t="shared" si="20"/>
        <v>Juliette Juliette</v>
      </c>
      <c r="AG124" s="23">
        <f t="shared" si="21"/>
        <v>1</v>
      </c>
      <c r="AH124" s="17">
        <f t="shared" si="22"/>
        <v>140000</v>
      </c>
      <c r="AI124" s="24">
        <f t="shared" si="23"/>
        <v>38000</v>
      </c>
      <c r="AK124" s="23">
        <f t="shared" si="24"/>
        <v>54</v>
      </c>
      <c r="AL124" s="23">
        <f t="shared" si="25"/>
        <v>2</v>
      </c>
    </row>
    <row r="125" spans="30:38">
      <c r="AD125" s="23" t="str">
        <f t="shared" si="18"/>
        <v>Lucie</v>
      </c>
      <c r="AE125" s="23" t="str">
        <f t="shared" si="19"/>
        <v>Lucie</v>
      </c>
      <c r="AF125" s="23" t="str">
        <f t="shared" si="20"/>
        <v>Lucie Lucie</v>
      </c>
      <c r="AG125" s="23">
        <f t="shared" si="21"/>
        <v>1</v>
      </c>
      <c r="AH125" s="17">
        <f t="shared" si="22"/>
        <v>140000</v>
      </c>
      <c r="AI125" s="24">
        <f t="shared" si="23"/>
        <v>45744</v>
      </c>
      <c r="AK125" s="23">
        <f t="shared" si="24"/>
        <v>55</v>
      </c>
      <c r="AL125" s="23">
        <f t="shared" si="25"/>
        <v>2</v>
      </c>
    </row>
    <row r="126" spans="30:38">
      <c r="AD126" s="23" t="str">
        <f t="shared" si="18"/>
        <v>Ambre</v>
      </c>
      <c r="AE126" s="23" t="str">
        <f t="shared" si="19"/>
        <v>Ambre</v>
      </c>
      <c r="AF126" s="23" t="str">
        <f t="shared" si="20"/>
        <v>Ambre Ambre</v>
      </c>
      <c r="AG126" s="23">
        <f t="shared" si="21"/>
        <v>1</v>
      </c>
      <c r="AH126" s="17">
        <f t="shared" si="22"/>
        <v>140000</v>
      </c>
      <c r="AI126" s="24">
        <f t="shared" si="23"/>
        <v>44000</v>
      </c>
      <c r="AK126" s="23">
        <f t="shared" si="24"/>
        <v>56</v>
      </c>
      <c r="AL126" s="23">
        <f t="shared" si="25"/>
        <v>2</v>
      </c>
    </row>
    <row r="127" spans="30:38">
      <c r="AD127" s="23" t="str">
        <f t="shared" si="18"/>
        <v>Alice</v>
      </c>
      <c r="AE127" s="23" t="str">
        <f t="shared" si="19"/>
        <v>Alice</v>
      </c>
      <c r="AF127" s="23" t="str">
        <f t="shared" si="20"/>
        <v>Alice Alice</v>
      </c>
      <c r="AG127" s="23">
        <f t="shared" si="21"/>
        <v>1</v>
      </c>
      <c r="AH127" s="17">
        <f t="shared" si="22"/>
        <v>140000</v>
      </c>
      <c r="AI127" s="24">
        <f t="shared" si="23"/>
        <v>40000</v>
      </c>
      <c r="AK127" s="23">
        <f t="shared" si="24"/>
        <v>57</v>
      </c>
      <c r="AL127" s="23">
        <f t="shared" si="25"/>
        <v>2</v>
      </c>
    </row>
    <row r="128" spans="30:38">
      <c r="AD128" s="23" t="str">
        <f t="shared" si="18"/>
        <v>Lou</v>
      </c>
      <c r="AE128" s="23" t="str">
        <f t="shared" si="19"/>
        <v>Lou</v>
      </c>
      <c r="AF128" s="23" t="str">
        <f t="shared" si="20"/>
        <v>Lou Lou</v>
      </c>
      <c r="AG128" s="23">
        <f t="shared" si="21"/>
        <v>1</v>
      </c>
      <c r="AH128" s="17">
        <f t="shared" si="22"/>
        <v>140000</v>
      </c>
      <c r="AI128" s="24">
        <f t="shared" si="23"/>
        <v>50040</v>
      </c>
      <c r="AK128" s="23">
        <f t="shared" si="24"/>
        <v>58</v>
      </c>
      <c r="AL128" s="23">
        <f t="shared" si="25"/>
        <v>2</v>
      </c>
    </row>
    <row r="129" spans="30:38">
      <c r="AD129" s="23" t="str">
        <f t="shared" si="18"/>
        <v>Lisa</v>
      </c>
      <c r="AE129" s="23" t="str">
        <f t="shared" si="19"/>
        <v>Lisa</v>
      </c>
      <c r="AF129" s="23" t="str">
        <f t="shared" si="20"/>
        <v>Lisa Lisa</v>
      </c>
      <c r="AG129" s="23">
        <f t="shared" si="21"/>
        <v>1</v>
      </c>
      <c r="AH129" s="17">
        <f t="shared" si="22"/>
        <v>140000</v>
      </c>
      <c r="AI129" s="24">
        <f t="shared" si="23"/>
        <v>60000</v>
      </c>
      <c r="AK129" s="23">
        <f t="shared" si="24"/>
        <v>59</v>
      </c>
      <c r="AL129" s="23">
        <f t="shared" si="25"/>
        <v>2</v>
      </c>
    </row>
    <row r="130" spans="30:38">
      <c r="AD130" s="23" t="str">
        <f t="shared" si="18"/>
        <v>Clémence</v>
      </c>
      <c r="AE130" s="23" t="str">
        <f t="shared" si="19"/>
        <v>Clémence</v>
      </c>
      <c r="AF130" s="23" t="str">
        <f t="shared" si="20"/>
        <v>Clémence Clémence</v>
      </c>
      <c r="AG130" s="23">
        <f t="shared" si="21"/>
        <v>1</v>
      </c>
      <c r="AH130" s="17">
        <f t="shared" si="22"/>
        <v>140000</v>
      </c>
      <c r="AI130" s="24">
        <f t="shared" si="23"/>
        <v>51600</v>
      </c>
      <c r="AK130" s="23">
        <f t="shared" si="24"/>
        <v>60</v>
      </c>
      <c r="AL130" s="23">
        <f t="shared" si="25"/>
        <v>2</v>
      </c>
    </row>
    <row r="131" spans="30:38">
      <c r="AD131" s="23" t="str">
        <f t="shared" si="18"/>
        <v>Jeanne</v>
      </c>
      <c r="AE131" s="23" t="str">
        <f t="shared" si="19"/>
        <v>Jeanne</v>
      </c>
      <c r="AF131" s="23" t="str">
        <f t="shared" si="20"/>
        <v>Jeanne Jeanne</v>
      </c>
      <c r="AG131" s="23">
        <f t="shared" si="21"/>
        <v>1</v>
      </c>
      <c r="AH131" s="17">
        <f t="shared" si="22"/>
        <v>140000</v>
      </c>
      <c r="AI131" s="24">
        <f t="shared" si="23"/>
        <v>50000</v>
      </c>
      <c r="AK131" s="23">
        <f t="shared" si="24"/>
        <v>61</v>
      </c>
      <c r="AL131" s="23">
        <f t="shared" si="25"/>
        <v>2</v>
      </c>
    </row>
    <row r="132" spans="30:38">
      <c r="AD132" s="23" t="str">
        <f t="shared" si="18"/>
        <v>Louane</v>
      </c>
      <c r="AE132" s="23" t="str">
        <f t="shared" si="19"/>
        <v>Louane</v>
      </c>
      <c r="AF132" s="23" t="str">
        <f t="shared" si="20"/>
        <v>Louane Louane</v>
      </c>
      <c r="AG132" s="23">
        <f t="shared" si="21"/>
        <v>2</v>
      </c>
      <c r="AH132" s="17">
        <f t="shared" si="22"/>
        <v>140000</v>
      </c>
      <c r="AI132" s="24">
        <f t="shared" si="23"/>
        <v>41000</v>
      </c>
      <c r="AK132" s="23">
        <f t="shared" si="24"/>
        <v>62</v>
      </c>
      <c r="AL132" s="23">
        <f t="shared" si="25"/>
        <v>2</v>
      </c>
    </row>
    <row r="133" spans="30:38">
      <c r="AD133" s="23" t="str">
        <f t="shared" si="18"/>
        <v>Mathilde</v>
      </c>
      <c r="AE133" s="23" t="str">
        <f t="shared" si="19"/>
        <v>Mathilde</v>
      </c>
      <c r="AF133" s="23" t="str">
        <f t="shared" si="20"/>
        <v>Mathilde Mathilde</v>
      </c>
      <c r="AG133" s="23">
        <f t="shared" si="21"/>
        <v>2</v>
      </c>
      <c r="AH133" s="17">
        <f t="shared" si="22"/>
        <v>140000</v>
      </c>
      <c r="AI133" s="24">
        <f t="shared" si="23"/>
        <v>38400</v>
      </c>
      <c r="AK133" s="23">
        <f t="shared" si="24"/>
        <v>63</v>
      </c>
      <c r="AL133" s="23">
        <f t="shared" si="25"/>
        <v>2</v>
      </c>
    </row>
    <row r="134" spans="30:38">
      <c r="AD134" s="23" t="str">
        <f t="shared" ref="AD134:AD197" si="26">INDEX($B$5:$B$70,$AK134)</f>
        <v>Océane</v>
      </c>
      <c r="AE134" s="23" t="str">
        <f t="shared" ref="AE134:AE197" si="27">INDEX($C$5:$C$70,$AK134)</f>
        <v>Océane</v>
      </c>
      <c r="AF134" s="23" t="str">
        <f t="shared" ref="AF134:AF197" si="28">AD134&amp;" "&amp;AE134</f>
        <v>Océane Océane</v>
      </c>
      <c r="AG134" s="23">
        <f t="shared" ref="AG134:AG197" si="29">INDEX($D$5:$D$70,$AK134)</f>
        <v>2</v>
      </c>
      <c r="AH134" s="17">
        <f t="shared" ref="AH134:AH197" si="30">INDEX($K$4:$Y$4,,$AL134)</f>
        <v>140000</v>
      </c>
      <c r="AI134" s="24">
        <f t="shared" ref="AI134:AI197" si="31">INDEX($K$5:$Y$70,$AK134,$AL134)</f>
        <v>60000</v>
      </c>
      <c r="AK134" s="23">
        <f t="shared" ref="AK134:AK197" si="32">MOD(((ROW(AK134)-ROW(AK$5))),$AL$3)+1</f>
        <v>64</v>
      </c>
      <c r="AL134" s="23">
        <f t="shared" ref="AL134:AL197" si="33">ROUNDDOWN(((ROW(AL134)-ROW(AL$5))/AL$3)+1,0)</f>
        <v>2</v>
      </c>
    </row>
    <row r="135" spans="30:38">
      <c r="AD135" s="23" t="str">
        <f t="shared" si="26"/>
        <v>Charlotte</v>
      </c>
      <c r="AE135" s="23" t="str">
        <f t="shared" si="27"/>
        <v>Charlotte</v>
      </c>
      <c r="AF135" s="23" t="str">
        <f t="shared" si="28"/>
        <v>Charlotte Charlotte</v>
      </c>
      <c r="AG135" s="23">
        <f t="shared" si="29"/>
        <v>2</v>
      </c>
      <c r="AH135" s="17">
        <f t="shared" si="30"/>
        <v>140000</v>
      </c>
      <c r="AI135" s="24">
        <f t="shared" si="31"/>
        <v>50000</v>
      </c>
      <c r="AK135" s="23">
        <f t="shared" si="32"/>
        <v>65</v>
      </c>
      <c r="AL135" s="23">
        <f t="shared" si="33"/>
        <v>2</v>
      </c>
    </row>
    <row r="136" spans="30:38">
      <c r="AD136" s="23" t="str">
        <f t="shared" si="26"/>
        <v>Marie</v>
      </c>
      <c r="AE136" s="23" t="str">
        <f t="shared" si="27"/>
        <v>Marie</v>
      </c>
      <c r="AF136" s="23" t="str">
        <f t="shared" si="28"/>
        <v>Marie Marie</v>
      </c>
      <c r="AG136" s="23">
        <f t="shared" si="29"/>
        <v>2</v>
      </c>
      <c r="AH136" s="17">
        <f t="shared" si="30"/>
        <v>140000</v>
      </c>
      <c r="AI136" s="24">
        <f t="shared" si="31"/>
        <v>36000</v>
      </c>
      <c r="AK136" s="23">
        <f t="shared" si="32"/>
        <v>66</v>
      </c>
      <c r="AL136" s="23">
        <f t="shared" si="33"/>
        <v>2</v>
      </c>
    </row>
    <row r="137" spans="30:38">
      <c r="AD137" s="23" t="str">
        <f t="shared" si="26"/>
        <v>Nathan</v>
      </c>
      <c r="AE137" s="23" t="str">
        <f t="shared" si="27"/>
        <v>Nathan</v>
      </c>
      <c r="AF137" s="23" t="str">
        <f t="shared" si="28"/>
        <v>Nathan Nathan</v>
      </c>
      <c r="AG137" s="23">
        <f t="shared" si="29"/>
        <v>1</v>
      </c>
      <c r="AH137" s="17">
        <f t="shared" si="30"/>
        <v>160000</v>
      </c>
      <c r="AI137" s="24">
        <f t="shared" si="31"/>
        <v>38400</v>
      </c>
      <c r="AK137" s="23">
        <f t="shared" si="32"/>
        <v>1</v>
      </c>
      <c r="AL137" s="23">
        <f t="shared" si="33"/>
        <v>3</v>
      </c>
    </row>
    <row r="138" spans="30:38">
      <c r="AD138" s="23" t="str">
        <f t="shared" si="26"/>
        <v>Lucas</v>
      </c>
      <c r="AE138" s="23" t="str">
        <f t="shared" si="27"/>
        <v>Lucas</v>
      </c>
      <c r="AF138" s="23" t="str">
        <f t="shared" si="28"/>
        <v>Lucas Lucas</v>
      </c>
      <c r="AG138" s="23">
        <f t="shared" si="29"/>
        <v>1</v>
      </c>
      <c r="AH138" s="17">
        <f t="shared" si="30"/>
        <v>160000</v>
      </c>
      <c r="AI138" s="24">
        <f t="shared" si="31"/>
        <v>38400</v>
      </c>
      <c r="AK138" s="23">
        <f t="shared" si="32"/>
        <v>2</v>
      </c>
      <c r="AL138" s="23">
        <f t="shared" si="33"/>
        <v>3</v>
      </c>
    </row>
    <row r="139" spans="30:38">
      <c r="AD139" s="23" t="str">
        <f t="shared" si="26"/>
        <v>Enzo</v>
      </c>
      <c r="AE139" s="23" t="str">
        <f t="shared" si="27"/>
        <v>Enzo</v>
      </c>
      <c r="AF139" s="23" t="str">
        <f t="shared" si="28"/>
        <v>Enzo Enzo</v>
      </c>
      <c r="AG139" s="23">
        <f t="shared" si="29"/>
        <v>1</v>
      </c>
      <c r="AH139" s="17">
        <f t="shared" si="30"/>
        <v>160000</v>
      </c>
      <c r="AI139" s="24">
        <f t="shared" si="31"/>
        <v>45000</v>
      </c>
      <c r="AK139" s="23">
        <f t="shared" si="32"/>
        <v>3</v>
      </c>
      <c r="AL139" s="23">
        <f t="shared" si="33"/>
        <v>3</v>
      </c>
    </row>
    <row r="140" spans="30:38">
      <c r="AD140" s="23" t="str">
        <f t="shared" si="26"/>
        <v>Leo</v>
      </c>
      <c r="AE140" s="23" t="str">
        <f t="shared" si="27"/>
        <v>Leo</v>
      </c>
      <c r="AF140" s="23" t="str">
        <f t="shared" si="28"/>
        <v>Leo Leo</v>
      </c>
      <c r="AG140" s="23">
        <f t="shared" si="29"/>
        <v>1</v>
      </c>
      <c r="AH140" s="17">
        <f t="shared" si="30"/>
        <v>160000</v>
      </c>
      <c r="AI140" s="24">
        <f t="shared" si="31"/>
        <v>52800</v>
      </c>
      <c r="AK140" s="23">
        <f t="shared" si="32"/>
        <v>4</v>
      </c>
      <c r="AL140" s="23">
        <f t="shared" si="33"/>
        <v>3</v>
      </c>
    </row>
    <row r="141" spans="30:38">
      <c r="AD141" s="23" t="str">
        <f t="shared" si="26"/>
        <v>Louis</v>
      </c>
      <c r="AE141" s="23" t="str">
        <f t="shared" si="27"/>
        <v>Louis</v>
      </c>
      <c r="AF141" s="23" t="str">
        <f t="shared" si="28"/>
        <v>Louis Louis</v>
      </c>
      <c r="AG141" s="23">
        <f t="shared" si="29"/>
        <v>1</v>
      </c>
      <c r="AH141" s="17">
        <f t="shared" si="30"/>
        <v>160000</v>
      </c>
      <c r="AI141" s="24">
        <f t="shared" si="31"/>
        <v>60000</v>
      </c>
      <c r="AK141" s="23">
        <f t="shared" si="32"/>
        <v>5</v>
      </c>
      <c r="AL141" s="23">
        <f t="shared" si="33"/>
        <v>3</v>
      </c>
    </row>
    <row r="142" spans="30:38">
      <c r="AD142" s="23" t="str">
        <f t="shared" si="26"/>
        <v>Hugo</v>
      </c>
      <c r="AE142" s="23" t="str">
        <f t="shared" si="27"/>
        <v>Hugo</v>
      </c>
      <c r="AF142" s="23" t="str">
        <f t="shared" si="28"/>
        <v>Hugo Hugo</v>
      </c>
      <c r="AG142" s="23">
        <f t="shared" si="29"/>
        <v>1</v>
      </c>
      <c r="AH142" s="17">
        <f t="shared" si="30"/>
        <v>160000</v>
      </c>
      <c r="AI142" s="24">
        <f t="shared" si="31"/>
        <v>72000</v>
      </c>
      <c r="AK142" s="23">
        <f t="shared" si="32"/>
        <v>6</v>
      </c>
      <c r="AL142" s="23">
        <f t="shared" si="33"/>
        <v>3</v>
      </c>
    </row>
    <row r="143" spans="30:38">
      <c r="AD143" s="23" t="str">
        <f t="shared" si="26"/>
        <v>Gabriel</v>
      </c>
      <c r="AE143" s="23" t="str">
        <f t="shared" si="27"/>
        <v>Gabriel</v>
      </c>
      <c r="AF143" s="23" t="str">
        <f t="shared" si="28"/>
        <v>Gabriel Gabriel</v>
      </c>
      <c r="AG143" s="23">
        <f t="shared" si="29"/>
        <v>1</v>
      </c>
      <c r="AH143" s="17">
        <f t="shared" si="30"/>
        <v>160000</v>
      </c>
      <c r="AI143" s="24">
        <f t="shared" si="31"/>
        <v>60000</v>
      </c>
      <c r="AK143" s="23">
        <f t="shared" si="32"/>
        <v>7</v>
      </c>
      <c r="AL143" s="23">
        <f t="shared" si="33"/>
        <v>3</v>
      </c>
    </row>
    <row r="144" spans="30:38">
      <c r="AD144" s="23" t="str">
        <f t="shared" si="26"/>
        <v>Ethan</v>
      </c>
      <c r="AE144" s="23" t="str">
        <f t="shared" si="27"/>
        <v>Ethan</v>
      </c>
      <c r="AF144" s="23" t="str">
        <f t="shared" si="28"/>
        <v>Ethan Ethan</v>
      </c>
      <c r="AG144" s="23">
        <f t="shared" si="29"/>
        <v>1</v>
      </c>
      <c r="AH144" s="17">
        <f t="shared" si="30"/>
        <v>160000</v>
      </c>
      <c r="AI144" s="24">
        <f t="shared" si="31"/>
        <v>56000</v>
      </c>
      <c r="AK144" s="23">
        <f t="shared" si="32"/>
        <v>8</v>
      </c>
      <c r="AL144" s="23">
        <f t="shared" si="33"/>
        <v>3</v>
      </c>
    </row>
    <row r="145" spans="30:38">
      <c r="AD145" s="23" t="str">
        <f t="shared" si="26"/>
        <v>Mathis</v>
      </c>
      <c r="AE145" s="23" t="str">
        <f t="shared" si="27"/>
        <v>Mathis</v>
      </c>
      <c r="AF145" s="23" t="str">
        <f t="shared" si="28"/>
        <v>Mathis Mathis</v>
      </c>
      <c r="AG145" s="23">
        <f t="shared" si="29"/>
        <v>1</v>
      </c>
      <c r="AH145" s="17">
        <f t="shared" si="30"/>
        <v>160000</v>
      </c>
      <c r="AI145" s="24">
        <f t="shared" si="31"/>
        <v>52000</v>
      </c>
      <c r="AK145" s="23">
        <f t="shared" si="32"/>
        <v>9</v>
      </c>
      <c r="AL145" s="23">
        <f t="shared" si="33"/>
        <v>3</v>
      </c>
    </row>
    <row r="146" spans="30:38">
      <c r="AD146" s="23" t="str">
        <f t="shared" si="26"/>
        <v>Jules</v>
      </c>
      <c r="AE146" s="23" t="str">
        <f t="shared" si="27"/>
        <v>Jules</v>
      </c>
      <c r="AF146" s="23" t="str">
        <f t="shared" si="28"/>
        <v>Jules Jules</v>
      </c>
      <c r="AG146" s="23">
        <f t="shared" si="29"/>
        <v>1</v>
      </c>
      <c r="AH146" s="17">
        <f t="shared" si="30"/>
        <v>160000</v>
      </c>
      <c r="AI146" s="24">
        <f t="shared" si="31"/>
        <v>64800</v>
      </c>
      <c r="AK146" s="23">
        <f t="shared" si="32"/>
        <v>10</v>
      </c>
      <c r="AL146" s="23">
        <f t="shared" si="33"/>
        <v>3</v>
      </c>
    </row>
    <row r="147" spans="30:38">
      <c r="AD147" s="23" t="str">
        <f t="shared" si="26"/>
        <v>Raphaël</v>
      </c>
      <c r="AE147" s="23" t="str">
        <f t="shared" si="27"/>
        <v>Raphaël</v>
      </c>
      <c r="AF147" s="23" t="str">
        <f t="shared" si="28"/>
        <v>Raphaël Raphaël</v>
      </c>
      <c r="AG147" s="23">
        <f t="shared" si="29"/>
        <v>1</v>
      </c>
      <c r="AH147" s="17">
        <f t="shared" si="30"/>
        <v>160000</v>
      </c>
      <c r="AI147" s="24">
        <f t="shared" si="31"/>
        <v>48000</v>
      </c>
      <c r="AK147" s="23">
        <f t="shared" si="32"/>
        <v>11</v>
      </c>
      <c r="AL147" s="23">
        <f t="shared" si="33"/>
        <v>3</v>
      </c>
    </row>
    <row r="148" spans="30:38">
      <c r="AD148" s="23" t="str">
        <f t="shared" si="26"/>
        <v>Arthur</v>
      </c>
      <c r="AE148" s="23" t="str">
        <f t="shared" si="27"/>
        <v>Arthur</v>
      </c>
      <c r="AF148" s="23" t="str">
        <f t="shared" si="28"/>
        <v>Arthur Arthur</v>
      </c>
      <c r="AG148" s="23">
        <f t="shared" si="29"/>
        <v>1</v>
      </c>
      <c r="AH148" s="17">
        <f t="shared" si="30"/>
        <v>160000</v>
      </c>
      <c r="AI148" s="24">
        <f t="shared" si="31"/>
        <v>42000</v>
      </c>
      <c r="AK148" s="23">
        <f t="shared" si="32"/>
        <v>12</v>
      </c>
      <c r="AL148" s="23">
        <f t="shared" si="33"/>
        <v>3</v>
      </c>
    </row>
    <row r="149" spans="30:38">
      <c r="AD149" s="23" t="str">
        <f t="shared" si="26"/>
        <v>Tom</v>
      </c>
      <c r="AE149" s="23" t="str">
        <f t="shared" si="27"/>
        <v>Tom</v>
      </c>
      <c r="AF149" s="23" t="str">
        <f t="shared" si="28"/>
        <v>Tom Tom</v>
      </c>
      <c r="AG149" s="23">
        <f t="shared" si="29"/>
        <v>1</v>
      </c>
      <c r="AH149" s="17">
        <f t="shared" si="30"/>
        <v>160000</v>
      </c>
      <c r="AI149" s="24">
        <f t="shared" si="31"/>
        <v>36000</v>
      </c>
      <c r="AK149" s="23">
        <f t="shared" si="32"/>
        <v>13</v>
      </c>
      <c r="AL149" s="23">
        <f t="shared" si="33"/>
        <v>3</v>
      </c>
    </row>
    <row r="150" spans="30:38">
      <c r="AD150" s="23" t="str">
        <f t="shared" si="26"/>
        <v>Théo</v>
      </c>
      <c r="AE150" s="23" t="str">
        <f t="shared" si="27"/>
        <v>Théo</v>
      </c>
      <c r="AF150" s="23" t="str">
        <f t="shared" si="28"/>
        <v>Théo Théo</v>
      </c>
      <c r="AG150" s="23">
        <f t="shared" si="29"/>
        <v>1</v>
      </c>
      <c r="AH150" s="17">
        <f t="shared" si="30"/>
        <v>160000</v>
      </c>
      <c r="AI150" s="24">
        <f t="shared" si="31"/>
        <v>54000</v>
      </c>
      <c r="AK150" s="23">
        <f t="shared" si="32"/>
        <v>14</v>
      </c>
      <c r="AL150" s="23">
        <f t="shared" si="33"/>
        <v>3</v>
      </c>
    </row>
    <row r="151" spans="30:38">
      <c r="AD151" s="23" t="str">
        <f t="shared" si="26"/>
        <v>Noah</v>
      </c>
      <c r="AE151" s="23" t="str">
        <f t="shared" si="27"/>
        <v>Noah</v>
      </c>
      <c r="AF151" s="23" t="str">
        <f t="shared" si="28"/>
        <v>Noah Noah</v>
      </c>
      <c r="AG151" s="23">
        <f t="shared" si="29"/>
        <v>1</v>
      </c>
      <c r="AH151" s="17">
        <f t="shared" si="30"/>
        <v>160000</v>
      </c>
      <c r="AI151" s="24">
        <f t="shared" si="31"/>
        <v>54000</v>
      </c>
      <c r="AK151" s="23">
        <f t="shared" si="32"/>
        <v>15</v>
      </c>
      <c r="AL151" s="23">
        <f t="shared" si="33"/>
        <v>3</v>
      </c>
    </row>
    <row r="152" spans="30:38">
      <c r="AD152" s="23" t="str">
        <f t="shared" si="26"/>
        <v>Timéo</v>
      </c>
      <c r="AE152" s="23" t="str">
        <f t="shared" si="27"/>
        <v>Timéo</v>
      </c>
      <c r="AF152" s="23" t="str">
        <f t="shared" si="28"/>
        <v>Timéo Timéo</v>
      </c>
      <c r="AG152" s="23">
        <f t="shared" si="29"/>
        <v>1</v>
      </c>
      <c r="AH152" s="17">
        <f t="shared" si="30"/>
        <v>160000</v>
      </c>
      <c r="AI152" s="24">
        <f t="shared" si="31"/>
        <v>50004</v>
      </c>
      <c r="AK152" s="23">
        <f t="shared" si="32"/>
        <v>16</v>
      </c>
      <c r="AL152" s="23">
        <f t="shared" si="33"/>
        <v>3</v>
      </c>
    </row>
    <row r="153" spans="30:38">
      <c r="AD153" s="23" t="str">
        <f t="shared" si="26"/>
        <v>Matheo</v>
      </c>
      <c r="AE153" s="23" t="str">
        <f t="shared" si="27"/>
        <v>Matheo</v>
      </c>
      <c r="AF153" s="23" t="str">
        <f t="shared" si="28"/>
        <v>Matheo Matheo</v>
      </c>
      <c r="AG153" s="23">
        <f t="shared" si="29"/>
        <v>1</v>
      </c>
      <c r="AH153" s="17">
        <f t="shared" si="30"/>
        <v>160000</v>
      </c>
      <c r="AI153" s="24">
        <f t="shared" si="31"/>
        <v>45000</v>
      </c>
      <c r="AK153" s="23">
        <f t="shared" si="32"/>
        <v>17</v>
      </c>
      <c r="AL153" s="23">
        <f t="shared" si="33"/>
        <v>3</v>
      </c>
    </row>
    <row r="154" spans="30:38">
      <c r="AD154" s="23" t="str">
        <f t="shared" si="26"/>
        <v>Clément</v>
      </c>
      <c r="AE154" s="23" t="str">
        <f t="shared" si="27"/>
        <v>Clément</v>
      </c>
      <c r="AF154" s="23" t="str">
        <f t="shared" si="28"/>
        <v>Clément Clément</v>
      </c>
      <c r="AG154" s="23">
        <f t="shared" si="29"/>
        <v>1</v>
      </c>
      <c r="AH154" s="17">
        <f t="shared" si="30"/>
        <v>160000</v>
      </c>
      <c r="AI154" s="24">
        <f t="shared" si="31"/>
        <v>66000</v>
      </c>
      <c r="AK154" s="23">
        <f t="shared" si="32"/>
        <v>18</v>
      </c>
      <c r="AL154" s="23">
        <f t="shared" si="33"/>
        <v>3</v>
      </c>
    </row>
    <row r="155" spans="30:38">
      <c r="AD155" s="23" t="str">
        <f t="shared" si="26"/>
        <v>Maxime</v>
      </c>
      <c r="AE155" s="23" t="str">
        <f t="shared" si="27"/>
        <v>Maxime</v>
      </c>
      <c r="AF155" s="23" t="str">
        <f t="shared" si="28"/>
        <v>Maxime Maxime</v>
      </c>
      <c r="AG155" s="23">
        <f t="shared" si="29"/>
        <v>1</v>
      </c>
      <c r="AH155" s="17">
        <f t="shared" si="30"/>
        <v>160000</v>
      </c>
      <c r="AI155" s="24">
        <f t="shared" si="31"/>
        <v>39600</v>
      </c>
      <c r="AK155" s="23">
        <f t="shared" si="32"/>
        <v>19</v>
      </c>
      <c r="AL155" s="23">
        <f t="shared" si="33"/>
        <v>3</v>
      </c>
    </row>
    <row r="156" spans="30:38">
      <c r="AD156" s="23" t="str">
        <f t="shared" si="26"/>
        <v>Yanis</v>
      </c>
      <c r="AE156" s="23" t="str">
        <f t="shared" si="27"/>
        <v>Yanis</v>
      </c>
      <c r="AF156" s="23" t="str">
        <f t="shared" si="28"/>
        <v>Yanis Yanis</v>
      </c>
      <c r="AG156" s="23">
        <f t="shared" si="29"/>
        <v>1</v>
      </c>
      <c r="AH156" s="17">
        <f t="shared" si="30"/>
        <v>160000</v>
      </c>
      <c r="AI156" s="24">
        <f t="shared" si="31"/>
        <v>42000</v>
      </c>
      <c r="AK156" s="23">
        <f t="shared" si="32"/>
        <v>20</v>
      </c>
      <c r="AL156" s="23">
        <f t="shared" si="33"/>
        <v>3</v>
      </c>
    </row>
    <row r="157" spans="30:38">
      <c r="AD157" s="23" t="str">
        <f t="shared" si="26"/>
        <v>Maël</v>
      </c>
      <c r="AE157" s="23" t="str">
        <f t="shared" si="27"/>
        <v>Maël</v>
      </c>
      <c r="AF157" s="23" t="str">
        <f t="shared" si="28"/>
        <v>Maël Maël</v>
      </c>
      <c r="AG157" s="23">
        <f t="shared" si="29"/>
        <v>2</v>
      </c>
      <c r="AH157" s="17">
        <f t="shared" si="30"/>
        <v>160000</v>
      </c>
      <c r="AI157" s="24">
        <f t="shared" si="31"/>
        <v>48000</v>
      </c>
      <c r="AK157" s="23">
        <f t="shared" si="32"/>
        <v>21</v>
      </c>
      <c r="AL157" s="23">
        <f t="shared" si="33"/>
        <v>3</v>
      </c>
    </row>
    <row r="158" spans="30:38">
      <c r="AD158" s="23" t="str">
        <f t="shared" si="26"/>
        <v>Adam</v>
      </c>
      <c r="AE158" s="23" t="str">
        <f t="shared" si="27"/>
        <v>Adam</v>
      </c>
      <c r="AF158" s="23" t="str">
        <f t="shared" si="28"/>
        <v>Adam Adam</v>
      </c>
      <c r="AG158" s="23">
        <f t="shared" si="29"/>
        <v>2</v>
      </c>
      <c r="AH158" s="17">
        <f t="shared" si="30"/>
        <v>160000</v>
      </c>
      <c r="AI158" s="24">
        <f t="shared" si="31"/>
        <v>57000</v>
      </c>
      <c r="AK158" s="23">
        <f t="shared" si="32"/>
        <v>22</v>
      </c>
      <c r="AL158" s="23">
        <f t="shared" si="33"/>
        <v>3</v>
      </c>
    </row>
    <row r="159" spans="30:38">
      <c r="AD159" s="23" t="str">
        <f t="shared" si="26"/>
        <v>Thomas</v>
      </c>
      <c r="AE159" s="23" t="str">
        <f t="shared" si="27"/>
        <v>Thomas</v>
      </c>
      <c r="AF159" s="23" t="str">
        <f t="shared" si="28"/>
        <v>Thomas Thomas</v>
      </c>
      <c r="AG159" s="23">
        <f t="shared" si="29"/>
        <v>2</v>
      </c>
      <c r="AH159" s="17">
        <f t="shared" si="30"/>
        <v>160000</v>
      </c>
      <c r="AI159" s="24">
        <f t="shared" si="31"/>
        <v>42000</v>
      </c>
      <c r="AK159" s="23">
        <f t="shared" si="32"/>
        <v>23</v>
      </c>
      <c r="AL159" s="23">
        <f t="shared" si="33"/>
        <v>3</v>
      </c>
    </row>
    <row r="160" spans="30:38">
      <c r="AD160" s="23" t="str">
        <f t="shared" si="26"/>
        <v>Evan</v>
      </c>
      <c r="AE160" s="23" t="str">
        <f t="shared" si="27"/>
        <v>Evan</v>
      </c>
      <c r="AF160" s="23" t="str">
        <f t="shared" si="28"/>
        <v>Evan Evan</v>
      </c>
      <c r="AG160" s="23">
        <f t="shared" si="29"/>
        <v>2</v>
      </c>
      <c r="AH160" s="17">
        <f t="shared" si="30"/>
        <v>160000</v>
      </c>
      <c r="AI160" s="24">
        <f t="shared" si="31"/>
        <v>48000</v>
      </c>
      <c r="AK160" s="23">
        <f t="shared" si="32"/>
        <v>24</v>
      </c>
      <c r="AL160" s="23">
        <f t="shared" si="33"/>
        <v>3</v>
      </c>
    </row>
    <row r="161" spans="30:38">
      <c r="AD161" s="23" t="str">
        <f t="shared" si="26"/>
        <v>Paul</v>
      </c>
      <c r="AE161" s="23" t="str">
        <f t="shared" si="27"/>
        <v>Paul</v>
      </c>
      <c r="AF161" s="23" t="str">
        <f t="shared" si="28"/>
        <v>Paul Paul</v>
      </c>
      <c r="AG161" s="23">
        <f t="shared" si="29"/>
        <v>2</v>
      </c>
      <c r="AH161" s="17">
        <f t="shared" si="30"/>
        <v>160000</v>
      </c>
      <c r="AI161" s="24">
        <f t="shared" si="31"/>
        <v>38000</v>
      </c>
      <c r="AK161" s="23">
        <f t="shared" si="32"/>
        <v>25</v>
      </c>
      <c r="AL161" s="23">
        <f t="shared" si="33"/>
        <v>3</v>
      </c>
    </row>
    <row r="162" spans="30:38">
      <c r="AD162" s="23" t="str">
        <f t="shared" si="26"/>
        <v>Nolan</v>
      </c>
      <c r="AE162" s="23" t="str">
        <f t="shared" si="27"/>
        <v>Nolan</v>
      </c>
      <c r="AF162" s="23" t="str">
        <f t="shared" si="28"/>
        <v>Nolan Nolan</v>
      </c>
      <c r="AG162" s="23">
        <f t="shared" si="29"/>
        <v>2</v>
      </c>
      <c r="AH162" s="17">
        <f t="shared" si="30"/>
        <v>160000</v>
      </c>
      <c r="AI162" s="24">
        <f t="shared" si="31"/>
        <v>54876</v>
      </c>
      <c r="AK162" s="23">
        <f t="shared" si="32"/>
        <v>26</v>
      </c>
      <c r="AL162" s="23">
        <f t="shared" si="33"/>
        <v>3</v>
      </c>
    </row>
    <row r="163" spans="30:38">
      <c r="AD163" s="23" t="str">
        <f t="shared" si="26"/>
        <v>Axel</v>
      </c>
      <c r="AE163" s="23" t="str">
        <f t="shared" si="27"/>
        <v>Axel</v>
      </c>
      <c r="AF163" s="23" t="str">
        <f t="shared" si="28"/>
        <v>Axel Axel</v>
      </c>
      <c r="AG163" s="23">
        <f t="shared" si="29"/>
        <v>2</v>
      </c>
      <c r="AH163" s="17">
        <f t="shared" si="30"/>
        <v>160000</v>
      </c>
      <c r="AI163" s="24">
        <f t="shared" si="31"/>
        <v>48000</v>
      </c>
      <c r="AK163" s="23">
        <f t="shared" si="32"/>
        <v>27</v>
      </c>
      <c r="AL163" s="23">
        <f t="shared" si="33"/>
        <v>3</v>
      </c>
    </row>
    <row r="164" spans="30:38">
      <c r="AD164" s="23" t="str">
        <f t="shared" si="26"/>
        <v>Antoine</v>
      </c>
      <c r="AE164" s="23" t="str">
        <f t="shared" si="27"/>
        <v>Antoine</v>
      </c>
      <c r="AF164" s="23" t="str">
        <f t="shared" si="28"/>
        <v>Antoine Antoine</v>
      </c>
      <c r="AG164" s="23">
        <f t="shared" si="29"/>
        <v>2</v>
      </c>
      <c r="AH164" s="17">
        <f t="shared" si="30"/>
        <v>160000</v>
      </c>
      <c r="AI164" s="24">
        <f t="shared" si="31"/>
        <v>50000</v>
      </c>
      <c r="AK164" s="23">
        <f t="shared" si="32"/>
        <v>28</v>
      </c>
      <c r="AL164" s="23">
        <f t="shared" si="33"/>
        <v>3</v>
      </c>
    </row>
    <row r="165" spans="30:38">
      <c r="AD165" s="23" t="str">
        <f t="shared" si="26"/>
        <v>Alexandre</v>
      </c>
      <c r="AE165" s="23" t="str">
        <f t="shared" si="27"/>
        <v>Alexandre</v>
      </c>
      <c r="AF165" s="23" t="str">
        <f t="shared" si="28"/>
        <v>Alexandre Alexandre</v>
      </c>
      <c r="AG165" s="23">
        <f t="shared" si="29"/>
        <v>2</v>
      </c>
      <c r="AH165" s="17">
        <f t="shared" si="30"/>
        <v>160000</v>
      </c>
      <c r="AI165" s="24">
        <f t="shared" si="31"/>
        <v>45000</v>
      </c>
      <c r="AK165" s="23">
        <f t="shared" si="32"/>
        <v>29</v>
      </c>
      <c r="AL165" s="23">
        <f t="shared" si="33"/>
        <v>3</v>
      </c>
    </row>
    <row r="166" spans="30:38">
      <c r="AD166" s="23" t="str">
        <f t="shared" si="26"/>
        <v>Noé</v>
      </c>
      <c r="AE166" s="23" t="str">
        <f t="shared" si="27"/>
        <v>Noé</v>
      </c>
      <c r="AF166" s="23" t="str">
        <f t="shared" si="28"/>
        <v>Noé Noé</v>
      </c>
      <c r="AG166" s="23">
        <f t="shared" si="29"/>
        <v>2</v>
      </c>
      <c r="AH166" s="17">
        <f t="shared" si="30"/>
        <v>160000</v>
      </c>
      <c r="AI166" s="24">
        <f t="shared" si="31"/>
        <v>45333.333333333336</v>
      </c>
      <c r="AK166" s="23">
        <f t="shared" si="32"/>
        <v>30</v>
      </c>
      <c r="AL166" s="23">
        <f t="shared" si="33"/>
        <v>3</v>
      </c>
    </row>
    <row r="167" spans="30:38">
      <c r="AD167" s="23" t="str">
        <f t="shared" si="26"/>
        <v>Sacha</v>
      </c>
      <c r="AE167" s="23" t="str">
        <f t="shared" si="27"/>
        <v>Sacha</v>
      </c>
      <c r="AF167" s="23" t="str">
        <f t="shared" si="28"/>
        <v>Sacha Sacha</v>
      </c>
      <c r="AG167" s="23">
        <f t="shared" si="29"/>
        <v>2</v>
      </c>
      <c r="AH167" s="17">
        <f t="shared" si="30"/>
        <v>160000</v>
      </c>
      <c r="AI167" s="24">
        <f t="shared" si="31"/>
        <v>53364</v>
      </c>
      <c r="AK167" s="23">
        <f t="shared" si="32"/>
        <v>31</v>
      </c>
      <c r="AL167" s="23">
        <f t="shared" si="33"/>
        <v>3</v>
      </c>
    </row>
    <row r="168" spans="30:38">
      <c r="AD168" s="23" t="str">
        <f t="shared" si="26"/>
        <v>Noa</v>
      </c>
      <c r="AE168" s="23" t="str">
        <f t="shared" si="27"/>
        <v>Noa</v>
      </c>
      <c r="AF168" s="23" t="str">
        <f t="shared" si="28"/>
        <v>Noa Noa</v>
      </c>
      <c r="AG168" s="23">
        <f t="shared" si="29"/>
        <v>3</v>
      </c>
      <c r="AH168" s="17">
        <f t="shared" si="30"/>
        <v>160000</v>
      </c>
      <c r="AI168" s="24">
        <f t="shared" si="31"/>
        <v>60000</v>
      </c>
      <c r="AK168" s="23">
        <f t="shared" si="32"/>
        <v>32</v>
      </c>
      <c r="AL168" s="23">
        <f t="shared" si="33"/>
        <v>3</v>
      </c>
    </row>
    <row r="169" spans="30:38">
      <c r="AD169" s="23" t="str">
        <f t="shared" si="26"/>
        <v>Baptiste</v>
      </c>
      <c r="AE169" s="23" t="str">
        <f t="shared" si="27"/>
        <v>Baptiste</v>
      </c>
      <c r="AF169" s="23" t="str">
        <f t="shared" si="28"/>
        <v>Baptiste Baptiste</v>
      </c>
      <c r="AG169" s="23">
        <f t="shared" si="29"/>
        <v>3</v>
      </c>
      <c r="AH169" s="17">
        <f t="shared" si="30"/>
        <v>160000</v>
      </c>
      <c r="AI169" s="24">
        <f t="shared" si="31"/>
        <v>42000</v>
      </c>
      <c r="AK169" s="23">
        <f t="shared" si="32"/>
        <v>33</v>
      </c>
      <c r="AL169" s="23">
        <f t="shared" si="33"/>
        <v>3</v>
      </c>
    </row>
    <row r="170" spans="30:38">
      <c r="AD170" s="23" t="str">
        <f t="shared" si="26"/>
        <v>Emma</v>
      </c>
      <c r="AE170" s="23" t="str">
        <f t="shared" si="27"/>
        <v>Emma</v>
      </c>
      <c r="AF170" s="23" t="str">
        <f t="shared" si="28"/>
        <v>Emma Emma</v>
      </c>
      <c r="AG170" s="23">
        <f t="shared" si="29"/>
        <v>3</v>
      </c>
      <c r="AH170" s="17">
        <f t="shared" si="30"/>
        <v>160000</v>
      </c>
      <c r="AI170" s="24">
        <f t="shared" si="31"/>
        <v>46200</v>
      </c>
      <c r="AK170" s="23">
        <f t="shared" si="32"/>
        <v>34</v>
      </c>
      <c r="AL170" s="23">
        <f t="shared" si="33"/>
        <v>3</v>
      </c>
    </row>
    <row r="171" spans="30:38">
      <c r="AD171" s="23" t="str">
        <f t="shared" si="26"/>
        <v>Lea</v>
      </c>
      <c r="AE171" s="23" t="str">
        <f t="shared" si="27"/>
        <v>Lea</v>
      </c>
      <c r="AF171" s="23" t="str">
        <f t="shared" si="28"/>
        <v>Lea Lea</v>
      </c>
      <c r="AG171" s="23">
        <f t="shared" si="29"/>
        <v>3</v>
      </c>
      <c r="AH171" s="17">
        <f t="shared" si="30"/>
        <v>160000</v>
      </c>
      <c r="AI171" s="24">
        <f t="shared" si="31"/>
        <v>52000</v>
      </c>
      <c r="AK171" s="23">
        <f t="shared" si="32"/>
        <v>35</v>
      </c>
      <c r="AL171" s="23">
        <f t="shared" si="33"/>
        <v>3</v>
      </c>
    </row>
    <row r="172" spans="30:38">
      <c r="AD172" s="23" t="str">
        <f t="shared" si="26"/>
        <v>Chloé</v>
      </c>
      <c r="AE172" s="23" t="str">
        <f t="shared" si="27"/>
        <v>Chloé</v>
      </c>
      <c r="AF172" s="23" t="str">
        <f t="shared" si="28"/>
        <v>Chloé Chloé</v>
      </c>
      <c r="AG172" s="23">
        <f t="shared" si="29"/>
        <v>3</v>
      </c>
      <c r="AH172" s="17">
        <f t="shared" si="30"/>
        <v>160000</v>
      </c>
      <c r="AI172" s="24">
        <f t="shared" si="31"/>
        <v>54000</v>
      </c>
      <c r="AK172" s="23">
        <f t="shared" si="32"/>
        <v>36</v>
      </c>
      <c r="AL172" s="23">
        <f t="shared" si="33"/>
        <v>3</v>
      </c>
    </row>
    <row r="173" spans="30:38">
      <c r="AD173" s="23" t="str">
        <f t="shared" si="26"/>
        <v>Manon</v>
      </c>
      <c r="AE173" s="23" t="str">
        <f t="shared" si="27"/>
        <v>Manon</v>
      </c>
      <c r="AF173" s="23" t="str">
        <f t="shared" si="28"/>
        <v>Manon Manon</v>
      </c>
      <c r="AG173" s="23">
        <f t="shared" si="29"/>
        <v>3</v>
      </c>
      <c r="AH173" s="17">
        <f t="shared" si="30"/>
        <v>160000</v>
      </c>
      <c r="AI173" s="24">
        <f t="shared" si="31"/>
        <v>44000</v>
      </c>
      <c r="AK173" s="23">
        <f t="shared" si="32"/>
        <v>37</v>
      </c>
      <c r="AL173" s="23">
        <f t="shared" si="33"/>
        <v>3</v>
      </c>
    </row>
    <row r="174" spans="30:38">
      <c r="AD174" s="23" t="str">
        <f t="shared" si="26"/>
        <v>Ines</v>
      </c>
      <c r="AE174" s="23" t="str">
        <f t="shared" si="27"/>
        <v>Ines</v>
      </c>
      <c r="AF174" s="23" t="str">
        <f t="shared" si="28"/>
        <v>Ines Ines</v>
      </c>
      <c r="AG174" s="23">
        <f t="shared" si="29"/>
        <v>3</v>
      </c>
      <c r="AH174" s="17">
        <f t="shared" si="30"/>
        <v>160000</v>
      </c>
      <c r="AI174" s="24">
        <f t="shared" si="31"/>
        <v>45000</v>
      </c>
      <c r="AK174" s="23">
        <f t="shared" si="32"/>
        <v>38</v>
      </c>
      <c r="AL174" s="23">
        <f t="shared" si="33"/>
        <v>3</v>
      </c>
    </row>
    <row r="175" spans="30:38">
      <c r="AD175" s="23" t="str">
        <f t="shared" si="26"/>
        <v>Lola</v>
      </c>
      <c r="AE175" s="23" t="str">
        <f t="shared" si="27"/>
        <v>Lola</v>
      </c>
      <c r="AF175" s="23" t="str">
        <f t="shared" si="28"/>
        <v>Lola Lola</v>
      </c>
      <c r="AG175" s="23">
        <f t="shared" si="29"/>
        <v>3</v>
      </c>
      <c r="AH175" s="17">
        <f t="shared" si="30"/>
        <v>160000</v>
      </c>
      <c r="AI175" s="24">
        <f t="shared" si="31"/>
        <v>46800</v>
      </c>
      <c r="AK175" s="23">
        <f t="shared" si="32"/>
        <v>39</v>
      </c>
      <c r="AL175" s="23">
        <f t="shared" si="33"/>
        <v>3</v>
      </c>
    </row>
    <row r="176" spans="30:38">
      <c r="AD176" s="23" t="str">
        <f t="shared" si="26"/>
        <v>Jade</v>
      </c>
      <c r="AE176" s="23" t="str">
        <f t="shared" si="27"/>
        <v>Jade</v>
      </c>
      <c r="AF176" s="23" t="str">
        <f t="shared" si="28"/>
        <v>Jade Jade</v>
      </c>
      <c r="AG176" s="23">
        <f t="shared" si="29"/>
        <v>3</v>
      </c>
      <c r="AH176" s="17">
        <f t="shared" si="30"/>
        <v>160000</v>
      </c>
      <c r="AI176" s="24">
        <f t="shared" si="31"/>
        <v>63000</v>
      </c>
      <c r="AK176" s="23">
        <f t="shared" si="32"/>
        <v>40</v>
      </c>
      <c r="AL176" s="23">
        <f t="shared" si="33"/>
        <v>3</v>
      </c>
    </row>
    <row r="177" spans="30:38">
      <c r="AD177" s="23" t="str">
        <f t="shared" si="26"/>
        <v>Camille</v>
      </c>
      <c r="AE177" s="23" t="str">
        <f t="shared" si="27"/>
        <v>Camille</v>
      </c>
      <c r="AF177" s="23" t="str">
        <f t="shared" si="28"/>
        <v>Camille Camille</v>
      </c>
      <c r="AG177" s="23">
        <f t="shared" si="29"/>
        <v>3</v>
      </c>
      <c r="AH177" s="17">
        <f t="shared" si="30"/>
        <v>160000</v>
      </c>
      <c r="AI177" s="24">
        <f t="shared" si="31"/>
        <v>41400</v>
      </c>
      <c r="AK177" s="23">
        <f t="shared" si="32"/>
        <v>41</v>
      </c>
      <c r="AL177" s="23">
        <f t="shared" si="33"/>
        <v>3</v>
      </c>
    </row>
    <row r="178" spans="30:38">
      <c r="AD178" s="23" t="str">
        <f t="shared" si="26"/>
        <v>Sarah</v>
      </c>
      <c r="AE178" s="23" t="str">
        <f t="shared" si="27"/>
        <v>Sarah</v>
      </c>
      <c r="AF178" s="23" t="str">
        <f t="shared" si="28"/>
        <v>Sarah Sarah</v>
      </c>
      <c r="AG178" s="23">
        <f t="shared" si="29"/>
        <v>3</v>
      </c>
      <c r="AH178" s="17">
        <f t="shared" si="30"/>
        <v>160000</v>
      </c>
      <c r="AI178" s="24">
        <f t="shared" si="31"/>
        <v>38000</v>
      </c>
      <c r="AK178" s="23">
        <f t="shared" si="32"/>
        <v>42</v>
      </c>
      <c r="AL178" s="23">
        <f t="shared" si="33"/>
        <v>3</v>
      </c>
    </row>
    <row r="179" spans="30:38">
      <c r="AD179" s="23" t="str">
        <f t="shared" si="26"/>
        <v>Louise</v>
      </c>
      <c r="AE179" s="23" t="str">
        <f t="shared" si="27"/>
        <v>Louise</v>
      </c>
      <c r="AF179" s="23" t="str">
        <f t="shared" si="28"/>
        <v>Louise Louise</v>
      </c>
      <c r="AG179" s="23">
        <f t="shared" si="29"/>
        <v>3</v>
      </c>
      <c r="AH179" s="17">
        <f t="shared" si="30"/>
        <v>160000</v>
      </c>
      <c r="AI179" s="24">
        <f t="shared" si="31"/>
        <v>72000</v>
      </c>
      <c r="AK179" s="23">
        <f t="shared" si="32"/>
        <v>43</v>
      </c>
      <c r="AL179" s="23">
        <f t="shared" si="33"/>
        <v>3</v>
      </c>
    </row>
    <row r="180" spans="30:38">
      <c r="AD180" s="23" t="str">
        <f t="shared" si="26"/>
        <v>Zoé</v>
      </c>
      <c r="AE180" s="23" t="str">
        <f t="shared" si="27"/>
        <v>Zoé</v>
      </c>
      <c r="AF180" s="23" t="str">
        <f t="shared" si="28"/>
        <v>Zoé Zoé</v>
      </c>
      <c r="AG180" s="23">
        <f t="shared" si="29"/>
        <v>3</v>
      </c>
      <c r="AH180" s="17">
        <f t="shared" si="30"/>
        <v>160000</v>
      </c>
      <c r="AI180" s="24">
        <f t="shared" si="31"/>
        <v>42000</v>
      </c>
      <c r="AK180" s="23">
        <f t="shared" si="32"/>
        <v>44</v>
      </c>
      <c r="AL180" s="23">
        <f t="shared" si="33"/>
        <v>3</v>
      </c>
    </row>
    <row r="181" spans="30:38">
      <c r="AD181" s="23" t="str">
        <f t="shared" si="26"/>
        <v>Lilou</v>
      </c>
      <c r="AE181" s="23" t="str">
        <f t="shared" si="27"/>
        <v>Lilou</v>
      </c>
      <c r="AF181" s="23" t="str">
        <f t="shared" si="28"/>
        <v>Lilou Lilou</v>
      </c>
      <c r="AG181" s="23">
        <f t="shared" si="29"/>
        <v>3</v>
      </c>
      <c r="AH181" s="17">
        <f t="shared" si="30"/>
        <v>160000</v>
      </c>
      <c r="AI181" s="24">
        <f t="shared" si="31"/>
        <v>48000</v>
      </c>
      <c r="AK181" s="23">
        <f t="shared" si="32"/>
        <v>45</v>
      </c>
      <c r="AL181" s="23">
        <f t="shared" si="33"/>
        <v>3</v>
      </c>
    </row>
    <row r="182" spans="30:38">
      <c r="AD182" s="23" t="str">
        <f t="shared" si="26"/>
        <v>Lena</v>
      </c>
      <c r="AE182" s="23" t="str">
        <f t="shared" si="27"/>
        <v>Lena</v>
      </c>
      <c r="AF182" s="23" t="str">
        <f t="shared" si="28"/>
        <v>Lena Lena</v>
      </c>
      <c r="AG182" s="23">
        <f t="shared" si="29"/>
        <v>3</v>
      </c>
      <c r="AH182" s="17">
        <f t="shared" si="30"/>
        <v>160000</v>
      </c>
      <c r="AI182" s="24">
        <f t="shared" si="31"/>
        <v>51600</v>
      </c>
      <c r="AK182" s="23">
        <f t="shared" si="32"/>
        <v>46</v>
      </c>
      <c r="AL182" s="23">
        <f t="shared" si="33"/>
        <v>3</v>
      </c>
    </row>
    <row r="183" spans="30:38">
      <c r="AD183" s="23" t="str">
        <f t="shared" si="26"/>
        <v>Maëlys</v>
      </c>
      <c r="AE183" s="23" t="str">
        <f t="shared" si="27"/>
        <v>Maëlys</v>
      </c>
      <c r="AF183" s="23" t="str">
        <f t="shared" si="28"/>
        <v>Maëlys Maëlys</v>
      </c>
      <c r="AG183" s="23">
        <f t="shared" si="29"/>
        <v>1</v>
      </c>
      <c r="AH183" s="17">
        <f t="shared" si="30"/>
        <v>160000</v>
      </c>
      <c r="AI183" s="24">
        <f t="shared" si="31"/>
        <v>50004</v>
      </c>
      <c r="AK183" s="23">
        <f t="shared" si="32"/>
        <v>47</v>
      </c>
      <c r="AL183" s="23">
        <f t="shared" si="33"/>
        <v>3</v>
      </c>
    </row>
    <row r="184" spans="30:38">
      <c r="AD184" s="23" t="str">
        <f t="shared" si="26"/>
        <v>Clara</v>
      </c>
      <c r="AE184" s="23" t="str">
        <f t="shared" si="27"/>
        <v>Clara</v>
      </c>
      <c r="AF184" s="23" t="str">
        <f t="shared" si="28"/>
        <v>Clara Clara</v>
      </c>
      <c r="AG184" s="23">
        <f t="shared" si="29"/>
        <v>1</v>
      </c>
      <c r="AH184" s="17">
        <f t="shared" si="30"/>
        <v>160000</v>
      </c>
      <c r="AI184" s="24">
        <f t="shared" si="31"/>
        <v>35000</v>
      </c>
      <c r="AK184" s="23">
        <f t="shared" si="32"/>
        <v>48</v>
      </c>
      <c r="AL184" s="23">
        <f t="shared" si="33"/>
        <v>3</v>
      </c>
    </row>
    <row r="185" spans="30:38">
      <c r="AD185" s="23" t="str">
        <f t="shared" si="26"/>
        <v>Eva</v>
      </c>
      <c r="AE185" s="23" t="str">
        <f t="shared" si="27"/>
        <v>Eva</v>
      </c>
      <c r="AF185" s="23" t="str">
        <f t="shared" si="28"/>
        <v>Eva Eva</v>
      </c>
      <c r="AG185" s="23">
        <f t="shared" si="29"/>
        <v>1</v>
      </c>
      <c r="AH185" s="17">
        <f t="shared" si="30"/>
        <v>160000</v>
      </c>
      <c r="AI185" s="24">
        <f t="shared" si="31"/>
        <v>44000</v>
      </c>
      <c r="AK185" s="23">
        <f t="shared" si="32"/>
        <v>49</v>
      </c>
      <c r="AL185" s="23">
        <f t="shared" si="33"/>
        <v>3</v>
      </c>
    </row>
    <row r="186" spans="30:38">
      <c r="AD186" s="23" t="str">
        <f t="shared" si="26"/>
        <v>Lina</v>
      </c>
      <c r="AE186" s="23" t="str">
        <f t="shared" si="27"/>
        <v>Lina</v>
      </c>
      <c r="AF186" s="23" t="str">
        <f t="shared" si="28"/>
        <v>Lina Lina</v>
      </c>
      <c r="AG186" s="23">
        <f t="shared" si="29"/>
        <v>1</v>
      </c>
      <c r="AH186" s="17">
        <f t="shared" si="30"/>
        <v>160000</v>
      </c>
      <c r="AI186" s="24">
        <f t="shared" si="31"/>
        <v>54000</v>
      </c>
      <c r="AK186" s="23">
        <f t="shared" si="32"/>
        <v>50</v>
      </c>
      <c r="AL186" s="23">
        <f t="shared" si="33"/>
        <v>3</v>
      </c>
    </row>
    <row r="187" spans="30:38">
      <c r="AD187" s="23" t="str">
        <f t="shared" si="26"/>
        <v>Anais</v>
      </c>
      <c r="AE187" s="23" t="str">
        <f t="shared" si="27"/>
        <v>Anais</v>
      </c>
      <c r="AF187" s="23" t="str">
        <f t="shared" si="28"/>
        <v>Anais Anais</v>
      </c>
      <c r="AG187" s="23">
        <f t="shared" si="29"/>
        <v>1</v>
      </c>
      <c r="AH187" s="17">
        <f t="shared" si="30"/>
        <v>160000</v>
      </c>
      <c r="AI187" s="24">
        <f t="shared" si="31"/>
        <v>51600</v>
      </c>
      <c r="AK187" s="23">
        <f t="shared" si="32"/>
        <v>51</v>
      </c>
      <c r="AL187" s="23">
        <f t="shared" si="33"/>
        <v>3</v>
      </c>
    </row>
    <row r="188" spans="30:38">
      <c r="AD188" s="23" t="str">
        <f t="shared" si="26"/>
        <v>Louna</v>
      </c>
      <c r="AE188" s="23" t="str">
        <f t="shared" si="27"/>
        <v>Louna</v>
      </c>
      <c r="AF188" s="23" t="str">
        <f t="shared" si="28"/>
        <v>Louna Louna</v>
      </c>
      <c r="AG188" s="23">
        <f t="shared" si="29"/>
        <v>1</v>
      </c>
      <c r="AH188" s="17">
        <f t="shared" si="30"/>
        <v>160000</v>
      </c>
      <c r="AI188" s="24">
        <f t="shared" si="31"/>
        <v>50400</v>
      </c>
      <c r="AK188" s="23">
        <f t="shared" si="32"/>
        <v>52</v>
      </c>
      <c r="AL188" s="23">
        <f t="shared" si="33"/>
        <v>3</v>
      </c>
    </row>
    <row r="189" spans="30:38">
      <c r="AD189" s="23" t="str">
        <f t="shared" si="26"/>
        <v>Romane</v>
      </c>
      <c r="AE189" s="23" t="str">
        <f t="shared" si="27"/>
        <v>Romane</v>
      </c>
      <c r="AF189" s="23" t="str">
        <f t="shared" si="28"/>
        <v>Romane Romane</v>
      </c>
      <c r="AG189" s="23">
        <f t="shared" si="29"/>
        <v>1</v>
      </c>
      <c r="AH189" s="17">
        <f t="shared" si="30"/>
        <v>160000</v>
      </c>
      <c r="AI189" s="24">
        <f t="shared" si="31"/>
        <v>44000</v>
      </c>
      <c r="AK189" s="23">
        <f t="shared" si="32"/>
        <v>53</v>
      </c>
      <c r="AL189" s="23">
        <f t="shared" si="33"/>
        <v>3</v>
      </c>
    </row>
    <row r="190" spans="30:38">
      <c r="AD190" s="23" t="str">
        <f t="shared" si="26"/>
        <v>Juliette</v>
      </c>
      <c r="AE190" s="23" t="str">
        <f t="shared" si="27"/>
        <v>Juliette</v>
      </c>
      <c r="AF190" s="23" t="str">
        <f t="shared" si="28"/>
        <v>Juliette Juliette</v>
      </c>
      <c r="AG190" s="23">
        <f t="shared" si="29"/>
        <v>1</v>
      </c>
      <c r="AH190" s="17">
        <f t="shared" si="30"/>
        <v>160000</v>
      </c>
      <c r="AI190" s="24">
        <f t="shared" si="31"/>
        <v>38000</v>
      </c>
      <c r="AK190" s="23">
        <f t="shared" si="32"/>
        <v>54</v>
      </c>
      <c r="AL190" s="23">
        <f t="shared" si="33"/>
        <v>3</v>
      </c>
    </row>
    <row r="191" spans="30:38">
      <c r="AD191" s="23" t="str">
        <f t="shared" si="26"/>
        <v>Lucie</v>
      </c>
      <c r="AE191" s="23" t="str">
        <f t="shared" si="27"/>
        <v>Lucie</v>
      </c>
      <c r="AF191" s="23" t="str">
        <f t="shared" si="28"/>
        <v>Lucie Lucie</v>
      </c>
      <c r="AG191" s="23">
        <f t="shared" si="29"/>
        <v>1</v>
      </c>
      <c r="AH191" s="17">
        <f t="shared" si="30"/>
        <v>160000</v>
      </c>
      <c r="AI191" s="24">
        <f t="shared" si="31"/>
        <v>45744</v>
      </c>
      <c r="AK191" s="23">
        <f t="shared" si="32"/>
        <v>55</v>
      </c>
      <c r="AL191" s="23">
        <f t="shared" si="33"/>
        <v>3</v>
      </c>
    </row>
    <row r="192" spans="30:38">
      <c r="AD192" s="23" t="str">
        <f t="shared" si="26"/>
        <v>Ambre</v>
      </c>
      <c r="AE192" s="23" t="str">
        <f t="shared" si="27"/>
        <v>Ambre</v>
      </c>
      <c r="AF192" s="23" t="str">
        <f t="shared" si="28"/>
        <v>Ambre Ambre</v>
      </c>
      <c r="AG192" s="23">
        <f t="shared" si="29"/>
        <v>1</v>
      </c>
      <c r="AH192" s="17">
        <f t="shared" si="30"/>
        <v>160000</v>
      </c>
      <c r="AI192" s="24">
        <f t="shared" si="31"/>
        <v>44000</v>
      </c>
      <c r="AK192" s="23">
        <f t="shared" si="32"/>
        <v>56</v>
      </c>
      <c r="AL192" s="23">
        <f t="shared" si="33"/>
        <v>3</v>
      </c>
    </row>
    <row r="193" spans="30:38">
      <c r="AD193" s="23" t="str">
        <f t="shared" si="26"/>
        <v>Alice</v>
      </c>
      <c r="AE193" s="23" t="str">
        <f t="shared" si="27"/>
        <v>Alice</v>
      </c>
      <c r="AF193" s="23" t="str">
        <f t="shared" si="28"/>
        <v>Alice Alice</v>
      </c>
      <c r="AG193" s="23">
        <f t="shared" si="29"/>
        <v>1</v>
      </c>
      <c r="AH193" s="17">
        <f t="shared" si="30"/>
        <v>160000</v>
      </c>
      <c r="AI193" s="24">
        <f t="shared" si="31"/>
        <v>40000</v>
      </c>
      <c r="AK193" s="23">
        <f t="shared" si="32"/>
        <v>57</v>
      </c>
      <c r="AL193" s="23">
        <f t="shared" si="33"/>
        <v>3</v>
      </c>
    </row>
    <row r="194" spans="30:38">
      <c r="AD194" s="23" t="str">
        <f t="shared" si="26"/>
        <v>Lou</v>
      </c>
      <c r="AE194" s="23" t="str">
        <f t="shared" si="27"/>
        <v>Lou</v>
      </c>
      <c r="AF194" s="23" t="str">
        <f t="shared" si="28"/>
        <v>Lou Lou</v>
      </c>
      <c r="AG194" s="23">
        <f t="shared" si="29"/>
        <v>1</v>
      </c>
      <c r="AH194" s="17">
        <f t="shared" si="30"/>
        <v>160000</v>
      </c>
      <c r="AI194" s="24">
        <f t="shared" si="31"/>
        <v>50040</v>
      </c>
      <c r="AK194" s="23">
        <f t="shared" si="32"/>
        <v>58</v>
      </c>
      <c r="AL194" s="23">
        <f t="shared" si="33"/>
        <v>3</v>
      </c>
    </row>
    <row r="195" spans="30:38">
      <c r="AD195" s="23" t="str">
        <f t="shared" si="26"/>
        <v>Lisa</v>
      </c>
      <c r="AE195" s="23" t="str">
        <f t="shared" si="27"/>
        <v>Lisa</v>
      </c>
      <c r="AF195" s="23" t="str">
        <f t="shared" si="28"/>
        <v>Lisa Lisa</v>
      </c>
      <c r="AG195" s="23">
        <f t="shared" si="29"/>
        <v>1</v>
      </c>
      <c r="AH195" s="17">
        <f t="shared" si="30"/>
        <v>160000</v>
      </c>
      <c r="AI195" s="24">
        <f t="shared" si="31"/>
        <v>60000</v>
      </c>
      <c r="AK195" s="23">
        <f t="shared" si="32"/>
        <v>59</v>
      </c>
      <c r="AL195" s="23">
        <f t="shared" si="33"/>
        <v>3</v>
      </c>
    </row>
    <row r="196" spans="30:38">
      <c r="AD196" s="23" t="str">
        <f t="shared" si="26"/>
        <v>Clémence</v>
      </c>
      <c r="AE196" s="23" t="str">
        <f t="shared" si="27"/>
        <v>Clémence</v>
      </c>
      <c r="AF196" s="23" t="str">
        <f t="shared" si="28"/>
        <v>Clémence Clémence</v>
      </c>
      <c r="AG196" s="23">
        <f t="shared" si="29"/>
        <v>1</v>
      </c>
      <c r="AH196" s="17">
        <f t="shared" si="30"/>
        <v>160000</v>
      </c>
      <c r="AI196" s="24">
        <f t="shared" si="31"/>
        <v>51600</v>
      </c>
      <c r="AK196" s="23">
        <f t="shared" si="32"/>
        <v>60</v>
      </c>
      <c r="AL196" s="23">
        <f t="shared" si="33"/>
        <v>3</v>
      </c>
    </row>
    <row r="197" spans="30:38">
      <c r="AD197" s="23" t="str">
        <f t="shared" si="26"/>
        <v>Jeanne</v>
      </c>
      <c r="AE197" s="23" t="str">
        <f t="shared" si="27"/>
        <v>Jeanne</v>
      </c>
      <c r="AF197" s="23" t="str">
        <f t="shared" si="28"/>
        <v>Jeanne Jeanne</v>
      </c>
      <c r="AG197" s="23">
        <f t="shared" si="29"/>
        <v>1</v>
      </c>
      <c r="AH197" s="17">
        <f t="shared" si="30"/>
        <v>160000</v>
      </c>
      <c r="AI197" s="24">
        <f t="shared" si="31"/>
        <v>50000</v>
      </c>
      <c r="AK197" s="23">
        <f t="shared" si="32"/>
        <v>61</v>
      </c>
      <c r="AL197" s="23">
        <f t="shared" si="33"/>
        <v>3</v>
      </c>
    </row>
    <row r="198" spans="30:38">
      <c r="AD198" s="23" t="str">
        <f t="shared" ref="AD198:AD261" si="34">INDEX($B$5:$B$70,$AK198)</f>
        <v>Louane</v>
      </c>
      <c r="AE198" s="23" t="str">
        <f t="shared" ref="AE198:AE261" si="35">INDEX($C$5:$C$70,$AK198)</f>
        <v>Louane</v>
      </c>
      <c r="AF198" s="23" t="str">
        <f t="shared" ref="AF198:AF261" si="36">AD198&amp;" "&amp;AE198</f>
        <v>Louane Louane</v>
      </c>
      <c r="AG198" s="23">
        <f t="shared" ref="AG198:AG261" si="37">INDEX($D$5:$D$70,$AK198)</f>
        <v>2</v>
      </c>
      <c r="AH198" s="17">
        <f t="shared" ref="AH198:AH261" si="38">INDEX($K$4:$Y$4,,$AL198)</f>
        <v>160000</v>
      </c>
      <c r="AI198" s="24">
        <f t="shared" ref="AI198:AI261" si="39">INDEX($K$5:$Y$70,$AK198,$AL198)</f>
        <v>41000</v>
      </c>
      <c r="AK198" s="23">
        <f t="shared" ref="AK198:AK261" si="40">MOD(((ROW(AK198)-ROW(AK$5))),$AL$3)+1</f>
        <v>62</v>
      </c>
      <c r="AL198" s="23">
        <f t="shared" ref="AL198:AL261" si="41">ROUNDDOWN(((ROW(AL198)-ROW(AL$5))/AL$3)+1,0)</f>
        <v>3</v>
      </c>
    </row>
    <row r="199" spans="30:38">
      <c r="AD199" s="23" t="str">
        <f t="shared" si="34"/>
        <v>Mathilde</v>
      </c>
      <c r="AE199" s="23" t="str">
        <f t="shared" si="35"/>
        <v>Mathilde</v>
      </c>
      <c r="AF199" s="23" t="str">
        <f t="shared" si="36"/>
        <v>Mathilde Mathilde</v>
      </c>
      <c r="AG199" s="23">
        <f t="shared" si="37"/>
        <v>2</v>
      </c>
      <c r="AH199" s="17">
        <f t="shared" si="38"/>
        <v>160000</v>
      </c>
      <c r="AI199" s="24">
        <f t="shared" si="39"/>
        <v>38400</v>
      </c>
      <c r="AK199" s="23">
        <f t="shared" si="40"/>
        <v>63</v>
      </c>
      <c r="AL199" s="23">
        <f t="shared" si="41"/>
        <v>3</v>
      </c>
    </row>
    <row r="200" spans="30:38">
      <c r="AD200" s="23" t="str">
        <f t="shared" si="34"/>
        <v>Océane</v>
      </c>
      <c r="AE200" s="23" t="str">
        <f t="shared" si="35"/>
        <v>Océane</v>
      </c>
      <c r="AF200" s="23" t="str">
        <f t="shared" si="36"/>
        <v>Océane Océane</v>
      </c>
      <c r="AG200" s="23">
        <f t="shared" si="37"/>
        <v>2</v>
      </c>
      <c r="AH200" s="17">
        <f t="shared" si="38"/>
        <v>160000</v>
      </c>
      <c r="AI200" s="24">
        <f t="shared" si="39"/>
        <v>60000</v>
      </c>
      <c r="AK200" s="23">
        <f t="shared" si="40"/>
        <v>64</v>
      </c>
      <c r="AL200" s="23">
        <f t="shared" si="41"/>
        <v>3</v>
      </c>
    </row>
    <row r="201" spans="30:38">
      <c r="AD201" s="23" t="str">
        <f t="shared" si="34"/>
        <v>Charlotte</v>
      </c>
      <c r="AE201" s="23" t="str">
        <f t="shared" si="35"/>
        <v>Charlotte</v>
      </c>
      <c r="AF201" s="23" t="str">
        <f t="shared" si="36"/>
        <v>Charlotte Charlotte</v>
      </c>
      <c r="AG201" s="23">
        <f t="shared" si="37"/>
        <v>2</v>
      </c>
      <c r="AH201" s="17">
        <f t="shared" si="38"/>
        <v>160000</v>
      </c>
      <c r="AI201" s="24">
        <f t="shared" si="39"/>
        <v>50000</v>
      </c>
      <c r="AK201" s="23">
        <f t="shared" si="40"/>
        <v>65</v>
      </c>
      <c r="AL201" s="23">
        <f t="shared" si="41"/>
        <v>3</v>
      </c>
    </row>
    <row r="202" spans="30:38">
      <c r="AD202" s="23" t="str">
        <f t="shared" si="34"/>
        <v>Marie</v>
      </c>
      <c r="AE202" s="23" t="str">
        <f t="shared" si="35"/>
        <v>Marie</v>
      </c>
      <c r="AF202" s="23" t="str">
        <f t="shared" si="36"/>
        <v>Marie Marie</v>
      </c>
      <c r="AG202" s="23">
        <f t="shared" si="37"/>
        <v>2</v>
      </c>
      <c r="AH202" s="17">
        <f t="shared" si="38"/>
        <v>160000</v>
      </c>
      <c r="AI202" s="24">
        <f t="shared" si="39"/>
        <v>36000</v>
      </c>
      <c r="AK202" s="23">
        <f t="shared" si="40"/>
        <v>66</v>
      </c>
      <c r="AL202" s="23">
        <f t="shared" si="41"/>
        <v>3</v>
      </c>
    </row>
    <row r="203" spans="30:38">
      <c r="AD203" s="23" t="str">
        <f t="shared" si="34"/>
        <v>Nathan</v>
      </c>
      <c r="AE203" s="23" t="str">
        <f t="shared" si="35"/>
        <v>Nathan</v>
      </c>
      <c r="AF203" s="23" t="str">
        <f t="shared" si="36"/>
        <v>Nathan Nathan</v>
      </c>
      <c r="AG203" s="23">
        <f t="shared" si="37"/>
        <v>1</v>
      </c>
      <c r="AH203" s="17">
        <f t="shared" si="38"/>
        <v>180000</v>
      </c>
      <c r="AI203" s="24">
        <f t="shared" si="39"/>
        <v>38400</v>
      </c>
      <c r="AK203" s="23">
        <f t="shared" si="40"/>
        <v>1</v>
      </c>
      <c r="AL203" s="23">
        <f t="shared" si="41"/>
        <v>4</v>
      </c>
    </row>
    <row r="204" spans="30:38">
      <c r="AD204" s="23" t="str">
        <f t="shared" si="34"/>
        <v>Lucas</v>
      </c>
      <c r="AE204" s="23" t="str">
        <f t="shared" si="35"/>
        <v>Lucas</v>
      </c>
      <c r="AF204" s="23" t="str">
        <f t="shared" si="36"/>
        <v>Lucas Lucas</v>
      </c>
      <c r="AG204" s="23">
        <f t="shared" si="37"/>
        <v>1</v>
      </c>
      <c r="AH204" s="17">
        <f t="shared" si="38"/>
        <v>180000</v>
      </c>
      <c r="AI204" s="24">
        <f t="shared" si="39"/>
        <v>38400</v>
      </c>
      <c r="AK204" s="23">
        <f t="shared" si="40"/>
        <v>2</v>
      </c>
      <c r="AL204" s="23">
        <f t="shared" si="41"/>
        <v>4</v>
      </c>
    </row>
    <row r="205" spans="30:38">
      <c r="AD205" s="23" t="str">
        <f t="shared" si="34"/>
        <v>Enzo</v>
      </c>
      <c r="AE205" s="23" t="str">
        <f t="shared" si="35"/>
        <v>Enzo</v>
      </c>
      <c r="AF205" s="23" t="str">
        <f t="shared" si="36"/>
        <v>Enzo Enzo</v>
      </c>
      <c r="AG205" s="23">
        <f t="shared" si="37"/>
        <v>1</v>
      </c>
      <c r="AH205" s="17">
        <f t="shared" si="38"/>
        <v>180000</v>
      </c>
      <c r="AI205" s="24">
        <f t="shared" si="39"/>
        <v>45000</v>
      </c>
      <c r="AK205" s="23">
        <f t="shared" si="40"/>
        <v>3</v>
      </c>
      <c r="AL205" s="23">
        <f t="shared" si="41"/>
        <v>4</v>
      </c>
    </row>
    <row r="206" spans="30:38">
      <c r="AD206" s="23" t="str">
        <f t="shared" si="34"/>
        <v>Leo</v>
      </c>
      <c r="AE206" s="23" t="str">
        <f t="shared" si="35"/>
        <v>Leo</v>
      </c>
      <c r="AF206" s="23" t="str">
        <f t="shared" si="36"/>
        <v>Leo Leo</v>
      </c>
      <c r="AG206" s="23">
        <f t="shared" si="37"/>
        <v>1</v>
      </c>
      <c r="AH206" s="17">
        <f t="shared" si="38"/>
        <v>180000</v>
      </c>
      <c r="AI206" s="24">
        <f t="shared" si="39"/>
        <v>52800</v>
      </c>
      <c r="AK206" s="23">
        <f t="shared" si="40"/>
        <v>4</v>
      </c>
      <c r="AL206" s="23">
        <f t="shared" si="41"/>
        <v>4</v>
      </c>
    </row>
    <row r="207" spans="30:38">
      <c r="AD207" s="23" t="str">
        <f t="shared" si="34"/>
        <v>Louis</v>
      </c>
      <c r="AE207" s="23" t="str">
        <f t="shared" si="35"/>
        <v>Louis</v>
      </c>
      <c r="AF207" s="23" t="str">
        <f t="shared" si="36"/>
        <v>Louis Louis</v>
      </c>
      <c r="AG207" s="23">
        <f t="shared" si="37"/>
        <v>1</v>
      </c>
      <c r="AH207" s="17">
        <f t="shared" si="38"/>
        <v>180000</v>
      </c>
      <c r="AI207" s="24">
        <f t="shared" si="39"/>
        <v>60000</v>
      </c>
      <c r="AK207" s="23">
        <f t="shared" si="40"/>
        <v>5</v>
      </c>
      <c r="AL207" s="23">
        <f t="shared" si="41"/>
        <v>4</v>
      </c>
    </row>
    <row r="208" spans="30:38">
      <c r="AD208" s="23" t="str">
        <f t="shared" si="34"/>
        <v>Hugo</v>
      </c>
      <c r="AE208" s="23" t="str">
        <f t="shared" si="35"/>
        <v>Hugo</v>
      </c>
      <c r="AF208" s="23" t="str">
        <f t="shared" si="36"/>
        <v>Hugo Hugo</v>
      </c>
      <c r="AG208" s="23">
        <f t="shared" si="37"/>
        <v>1</v>
      </c>
      <c r="AH208" s="17">
        <f t="shared" si="38"/>
        <v>180000</v>
      </c>
      <c r="AI208" s="24">
        <f t="shared" si="39"/>
        <v>72000</v>
      </c>
      <c r="AK208" s="23">
        <f t="shared" si="40"/>
        <v>6</v>
      </c>
      <c r="AL208" s="23">
        <f t="shared" si="41"/>
        <v>4</v>
      </c>
    </row>
    <row r="209" spans="30:38">
      <c r="AD209" s="23" t="str">
        <f t="shared" si="34"/>
        <v>Gabriel</v>
      </c>
      <c r="AE209" s="23" t="str">
        <f t="shared" si="35"/>
        <v>Gabriel</v>
      </c>
      <c r="AF209" s="23" t="str">
        <f t="shared" si="36"/>
        <v>Gabriel Gabriel</v>
      </c>
      <c r="AG209" s="23">
        <f t="shared" si="37"/>
        <v>1</v>
      </c>
      <c r="AH209" s="17">
        <f t="shared" si="38"/>
        <v>180000</v>
      </c>
      <c r="AI209" s="24">
        <f t="shared" si="39"/>
        <v>60000</v>
      </c>
      <c r="AK209" s="23">
        <f t="shared" si="40"/>
        <v>7</v>
      </c>
      <c r="AL209" s="23">
        <f t="shared" si="41"/>
        <v>4</v>
      </c>
    </row>
    <row r="210" spans="30:38">
      <c r="AD210" s="23" t="str">
        <f t="shared" si="34"/>
        <v>Ethan</v>
      </c>
      <c r="AE210" s="23" t="str">
        <f t="shared" si="35"/>
        <v>Ethan</v>
      </c>
      <c r="AF210" s="23" t="str">
        <f t="shared" si="36"/>
        <v>Ethan Ethan</v>
      </c>
      <c r="AG210" s="23">
        <f t="shared" si="37"/>
        <v>1</v>
      </c>
      <c r="AH210" s="17">
        <f t="shared" si="38"/>
        <v>180000</v>
      </c>
      <c r="AI210" s="24">
        <f t="shared" si="39"/>
        <v>56000</v>
      </c>
      <c r="AK210" s="23">
        <f t="shared" si="40"/>
        <v>8</v>
      </c>
      <c r="AL210" s="23">
        <f t="shared" si="41"/>
        <v>4</v>
      </c>
    </row>
    <row r="211" spans="30:38">
      <c r="AD211" s="23" t="str">
        <f t="shared" si="34"/>
        <v>Mathis</v>
      </c>
      <c r="AE211" s="23" t="str">
        <f t="shared" si="35"/>
        <v>Mathis</v>
      </c>
      <c r="AF211" s="23" t="str">
        <f t="shared" si="36"/>
        <v>Mathis Mathis</v>
      </c>
      <c r="AG211" s="23">
        <f t="shared" si="37"/>
        <v>1</v>
      </c>
      <c r="AH211" s="17">
        <f t="shared" si="38"/>
        <v>180000</v>
      </c>
      <c r="AI211" s="24">
        <f t="shared" si="39"/>
        <v>52000</v>
      </c>
      <c r="AK211" s="23">
        <f t="shared" si="40"/>
        <v>9</v>
      </c>
      <c r="AL211" s="23">
        <f t="shared" si="41"/>
        <v>4</v>
      </c>
    </row>
    <row r="212" spans="30:38">
      <c r="AD212" s="23" t="str">
        <f t="shared" si="34"/>
        <v>Jules</v>
      </c>
      <c r="AE212" s="23" t="str">
        <f t="shared" si="35"/>
        <v>Jules</v>
      </c>
      <c r="AF212" s="23" t="str">
        <f t="shared" si="36"/>
        <v>Jules Jules</v>
      </c>
      <c r="AG212" s="23">
        <f t="shared" si="37"/>
        <v>1</v>
      </c>
      <c r="AH212" s="17">
        <f t="shared" si="38"/>
        <v>180000</v>
      </c>
      <c r="AI212" s="24">
        <f t="shared" si="39"/>
        <v>64800</v>
      </c>
      <c r="AK212" s="23">
        <f t="shared" si="40"/>
        <v>10</v>
      </c>
      <c r="AL212" s="23">
        <f t="shared" si="41"/>
        <v>4</v>
      </c>
    </row>
    <row r="213" spans="30:38">
      <c r="AD213" s="23" t="str">
        <f t="shared" si="34"/>
        <v>Raphaël</v>
      </c>
      <c r="AE213" s="23" t="str">
        <f t="shared" si="35"/>
        <v>Raphaël</v>
      </c>
      <c r="AF213" s="23" t="str">
        <f t="shared" si="36"/>
        <v>Raphaël Raphaël</v>
      </c>
      <c r="AG213" s="23">
        <f t="shared" si="37"/>
        <v>1</v>
      </c>
      <c r="AH213" s="17">
        <f t="shared" si="38"/>
        <v>180000</v>
      </c>
      <c r="AI213" s="24">
        <f t="shared" si="39"/>
        <v>48000</v>
      </c>
      <c r="AK213" s="23">
        <f t="shared" si="40"/>
        <v>11</v>
      </c>
      <c r="AL213" s="23">
        <f t="shared" si="41"/>
        <v>4</v>
      </c>
    </row>
    <row r="214" spans="30:38">
      <c r="AD214" s="23" t="str">
        <f t="shared" si="34"/>
        <v>Arthur</v>
      </c>
      <c r="AE214" s="23" t="str">
        <f t="shared" si="35"/>
        <v>Arthur</v>
      </c>
      <c r="AF214" s="23" t="str">
        <f t="shared" si="36"/>
        <v>Arthur Arthur</v>
      </c>
      <c r="AG214" s="23">
        <f t="shared" si="37"/>
        <v>1</v>
      </c>
      <c r="AH214" s="17">
        <f t="shared" si="38"/>
        <v>180000</v>
      </c>
      <c r="AI214" s="24">
        <f t="shared" si="39"/>
        <v>46000</v>
      </c>
      <c r="AK214" s="23">
        <f t="shared" si="40"/>
        <v>12</v>
      </c>
      <c r="AL214" s="23">
        <f t="shared" si="41"/>
        <v>4</v>
      </c>
    </row>
    <row r="215" spans="30:38">
      <c r="AD215" s="23" t="str">
        <f t="shared" si="34"/>
        <v>Tom</v>
      </c>
      <c r="AE215" s="23" t="str">
        <f t="shared" si="35"/>
        <v>Tom</v>
      </c>
      <c r="AF215" s="23" t="str">
        <f t="shared" si="36"/>
        <v>Tom Tom</v>
      </c>
      <c r="AG215" s="23">
        <f t="shared" si="37"/>
        <v>1</v>
      </c>
      <c r="AH215" s="17">
        <f t="shared" si="38"/>
        <v>180000</v>
      </c>
      <c r="AI215" s="24">
        <f t="shared" si="39"/>
        <v>36000</v>
      </c>
      <c r="AK215" s="23">
        <f t="shared" si="40"/>
        <v>13</v>
      </c>
      <c r="AL215" s="23">
        <f t="shared" si="41"/>
        <v>4</v>
      </c>
    </row>
    <row r="216" spans="30:38">
      <c r="AD216" s="23" t="str">
        <f t="shared" si="34"/>
        <v>Théo</v>
      </c>
      <c r="AE216" s="23" t="str">
        <f t="shared" si="35"/>
        <v>Théo</v>
      </c>
      <c r="AF216" s="23" t="str">
        <f t="shared" si="36"/>
        <v>Théo Théo</v>
      </c>
      <c r="AG216" s="23">
        <f t="shared" si="37"/>
        <v>1</v>
      </c>
      <c r="AH216" s="17">
        <f t="shared" si="38"/>
        <v>180000</v>
      </c>
      <c r="AI216" s="24">
        <f t="shared" si="39"/>
        <v>54000</v>
      </c>
      <c r="AK216" s="23">
        <f t="shared" si="40"/>
        <v>14</v>
      </c>
      <c r="AL216" s="23">
        <f t="shared" si="41"/>
        <v>4</v>
      </c>
    </row>
    <row r="217" spans="30:38">
      <c r="AD217" s="23" t="str">
        <f t="shared" si="34"/>
        <v>Noah</v>
      </c>
      <c r="AE217" s="23" t="str">
        <f t="shared" si="35"/>
        <v>Noah</v>
      </c>
      <c r="AF217" s="23" t="str">
        <f t="shared" si="36"/>
        <v>Noah Noah</v>
      </c>
      <c r="AG217" s="23">
        <f t="shared" si="37"/>
        <v>1</v>
      </c>
      <c r="AH217" s="17">
        <f t="shared" si="38"/>
        <v>180000</v>
      </c>
      <c r="AI217" s="24">
        <f t="shared" si="39"/>
        <v>54000</v>
      </c>
      <c r="AK217" s="23">
        <f t="shared" si="40"/>
        <v>15</v>
      </c>
      <c r="AL217" s="23">
        <f t="shared" si="41"/>
        <v>4</v>
      </c>
    </row>
    <row r="218" spans="30:38">
      <c r="AD218" s="23" t="str">
        <f t="shared" si="34"/>
        <v>Timéo</v>
      </c>
      <c r="AE218" s="23" t="str">
        <f t="shared" si="35"/>
        <v>Timéo</v>
      </c>
      <c r="AF218" s="23" t="str">
        <f t="shared" si="36"/>
        <v>Timéo Timéo</v>
      </c>
      <c r="AG218" s="23">
        <f t="shared" si="37"/>
        <v>1</v>
      </c>
      <c r="AH218" s="17">
        <f t="shared" si="38"/>
        <v>180000</v>
      </c>
      <c r="AI218" s="24">
        <f t="shared" si="39"/>
        <v>50004</v>
      </c>
      <c r="AK218" s="23">
        <f t="shared" si="40"/>
        <v>16</v>
      </c>
      <c r="AL218" s="23">
        <f t="shared" si="41"/>
        <v>4</v>
      </c>
    </row>
    <row r="219" spans="30:38">
      <c r="AD219" s="23" t="str">
        <f t="shared" si="34"/>
        <v>Matheo</v>
      </c>
      <c r="AE219" s="23" t="str">
        <f t="shared" si="35"/>
        <v>Matheo</v>
      </c>
      <c r="AF219" s="23" t="str">
        <f t="shared" si="36"/>
        <v>Matheo Matheo</v>
      </c>
      <c r="AG219" s="23">
        <f t="shared" si="37"/>
        <v>1</v>
      </c>
      <c r="AH219" s="17">
        <f t="shared" si="38"/>
        <v>180000</v>
      </c>
      <c r="AI219" s="24">
        <f t="shared" si="39"/>
        <v>48571.428571428572</v>
      </c>
      <c r="AK219" s="23">
        <f t="shared" si="40"/>
        <v>17</v>
      </c>
      <c r="AL219" s="23">
        <f t="shared" si="41"/>
        <v>4</v>
      </c>
    </row>
    <row r="220" spans="30:38">
      <c r="AD220" s="23" t="str">
        <f t="shared" si="34"/>
        <v>Clément</v>
      </c>
      <c r="AE220" s="23" t="str">
        <f t="shared" si="35"/>
        <v>Clément</v>
      </c>
      <c r="AF220" s="23" t="str">
        <f t="shared" si="36"/>
        <v>Clément Clément</v>
      </c>
      <c r="AG220" s="23">
        <f t="shared" si="37"/>
        <v>1</v>
      </c>
      <c r="AH220" s="17">
        <f t="shared" si="38"/>
        <v>180000</v>
      </c>
      <c r="AI220" s="24">
        <f t="shared" si="39"/>
        <v>66000</v>
      </c>
      <c r="AK220" s="23">
        <f t="shared" si="40"/>
        <v>18</v>
      </c>
      <c r="AL220" s="23">
        <f t="shared" si="41"/>
        <v>4</v>
      </c>
    </row>
    <row r="221" spans="30:38">
      <c r="AD221" s="23" t="str">
        <f t="shared" si="34"/>
        <v>Maxime</v>
      </c>
      <c r="AE221" s="23" t="str">
        <f t="shared" si="35"/>
        <v>Maxime</v>
      </c>
      <c r="AF221" s="23" t="str">
        <f t="shared" si="36"/>
        <v>Maxime Maxime</v>
      </c>
      <c r="AG221" s="23">
        <f t="shared" si="37"/>
        <v>1</v>
      </c>
      <c r="AH221" s="17">
        <f t="shared" si="38"/>
        <v>180000</v>
      </c>
      <c r="AI221" s="24">
        <f t="shared" si="39"/>
        <v>39600</v>
      </c>
      <c r="AK221" s="23">
        <f t="shared" si="40"/>
        <v>19</v>
      </c>
      <c r="AL221" s="23">
        <f t="shared" si="41"/>
        <v>4</v>
      </c>
    </row>
    <row r="222" spans="30:38">
      <c r="AD222" s="23" t="str">
        <f t="shared" si="34"/>
        <v>Yanis</v>
      </c>
      <c r="AE222" s="23" t="str">
        <f t="shared" si="35"/>
        <v>Yanis</v>
      </c>
      <c r="AF222" s="23" t="str">
        <f t="shared" si="36"/>
        <v>Yanis Yanis</v>
      </c>
      <c r="AG222" s="23">
        <f t="shared" si="37"/>
        <v>1</v>
      </c>
      <c r="AH222" s="17">
        <f t="shared" si="38"/>
        <v>180000</v>
      </c>
      <c r="AI222" s="24">
        <f t="shared" si="39"/>
        <v>46000</v>
      </c>
      <c r="AK222" s="23">
        <f t="shared" si="40"/>
        <v>20</v>
      </c>
      <c r="AL222" s="23">
        <f t="shared" si="41"/>
        <v>4</v>
      </c>
    </row>
    <row r="223" spans="30:38">
      <c r="AD223" s="23" t="str">
        <f t="shared" si="34"/>
        <v>Maël</v>
      </c>
      <c r="AE223" s="23" t="str">
        <f t="shared" si="35"/>
        <v>Maël</v>
      </c>
      <c r="AF223" s="23" t="str">
        <f t="shared" si="36"/>
        <v>Maël Maël</v>
      </c>
      <c r="AG223" s="23">
        <f t="shared" si="37"/>
        <v>2</v>
      </c>
      <c r="AH223" s="17">
        <f t="shared" si="38"/>
        <v>180000</v>
      </c>
      <c r="AI223" s="24">
        <f t="shared" si="39"/>
        <v>48000</v>
      </c>
      <c r="AK223" s="23">
        <f t="shared" si="40"/>
        <v>21</v>
      </c>
      <c r="AL223" s="23">
        <f t="shared" si="41"/>
        <v>4</v>
      </c>
    </row>
    <row r="224" spans="30:38">
      <c r="AD224" s="23" t="str">
        <f t="shared" si="34"/>
        <v>Adam</v>
      </c>
      <c r="AE224" s="23" t="str">
        <f t="shared" si="35"/>
        <v>Adam</v>
      </c>
      <c r="AF224" s="23" t="str">
        <f t="shared" si="36"/>
        <v>Adam Adam</v>
      </c>
      <c r="AG224" s="23">
        <f t="shared" si="37"/>
        <v>2</v>
      </c>
      <c r="AH224" s="17">
        <f t="shared" si="38"/>
        <v>180000</v>
      </c>
      <c r="AI224" s="24">
        <f t="shared" si="39"/>
        <v>57000</v>
      </c>
      <c r="AK224" s="23">
        <f t="shared" si="40"/>
        <v>22</v>
      </c>
      <c r="AL224" s="23">
        <f t="shared" si="41"/>
        <v>4</v>
      </c>
    </row>
    <row r="225" spans="30:38">
      <c r="AD225" s="23" t="str">
        <f t="shared" si="34"/>
        <v>Thomas</v>
      </c>
      <c r="AE225" s="23" t="str">
        <f t="shared" si="35"/>
        <v>Thomas</v>
      </c>
      <c r="AF225" s="23" t="str">
        <f t="shared" si="36"/>
        <v>Thomas Thomas</v>
      </c>
      <c r="AG225" s="23">
        <f t="shared" si="37"/>
        <v>2</v>
      </c>
      <c r="AH225" s="17">
        <f t="shared" si="38"/>
        <v>180000</v>
      </c>
      <c r="AI225" s="24">
        <f t="shared" si="39"/>
        <v>42000</v>
      </c>
      <c r="AK225" s="23">
        <f t="shared" si="40"/>
        <v>23</v>
      </c>
      <c r="AL225" s="23">
        <f t="shared" si="41"/>
        <v>4</v>
      </c>
    </row>
    <row r="226" spans="30:38">
      <c r="AD226" s="23" t="str">
        <f t="shared" si="34"/>
        <v>Evan</v>
      </c>
      <c r="AE226" s="23" t="str">
        <f t="shared" si="35"/>
        <v>Evan</v>
      </c>
      <c r="AF226" s="23" t="str">
        <f t="shared" si="36"/>
        <v>Evan Evan</v>
      </c>
      <c r="AG226" s="23">
        <f t="shared" si="37"/>
        <v>2</v>
      </c>
      <c r="AH226" s="17">
        <f t="shared" si="38"/>
        <v>180000</v>
      </c>
      <c r="AI226" s="24">
        <f t="shared" si="39"/>
        <v>48000</v>
      </c>
      <c r="AK226" s="23">
        <f t="shared" si="40"/>
        <v>24</v>
      </c>
      <c r="AL226" s="23">
        <f t="shared" si="41"/>
        <v>4</v>
      </c>
    </row>
    <row r="227" spans="30:38">
      <c r="AD227" s="23" t="str">
        <f t="shared" si="34"/>
        <v>Paul</v>
      </c>
      <c r="AE227" s="23" t="str">
        <f t="shared" si="35"/>
        <v>Paul</v>
      </c>
      <c r="AF227" s="23" t="str">
        <f t="shared" si="36"/>
        <v>Paul Paul</v>
      </c>
      <c r="AG227" s="23">
        <f t="shared" si="37"/>
        <v>2</v>
      </c>
      <c r="AH227" s="17">
        <f t="shared" si="38"/>
        <v>180000</v>
      </c>
      <c r="AI227" s="24">
        <f t="shared" si="39"/>
        <v>42571.428571428572</v>
      </c>
      <c r="AK227" s="23">
        <f t="shared" si="40"/>
        <v>25</v>
      </c>
      <c r="AL227" s="23">
        <f t="shared" si="41"/>
        <v>4</v>
      </c>
    </row>
    <row r="228" spans="30:38">
      <c r="AD228" s="23" t="str">
        <f t="shared" si="34"/>
        <v>Nolan</v>
      </c>
      <c r="AE228" s="23" t="str">
        <f t="shared" si="35"/>
        <v>Nolan</v>
      </c>
      <c r="AF228" s="23" t="str">
        <f t="shared" si="36"/>
        <v>Nolan Nolan</v>
      </c>
      <c r="AG228" s="23">
        <f t="shared" si="37"/>
        <v>2</v>
      </c>
      <c r="AH228" s="17">
        <f t="shared" si="38"/>
        <v>180000</v>
      </c>
      <c r="AI228" s="24">
        <f t="shared" si="39"/>
        <v>54876</v>
      </c>
      <c r="AK228" s="23">
        <f t="shared" si="40"/>
        <v>26</v>
      </c>
      <c r="AL228" s="23">
        <f t="shared" si="41"/>
        <v>4</v>
      </c>
    </row>
    <row r="229" spans="30:38">
      <c r="AD229" s="23" t="str">
        <f t="shared" si="34"/>
        <v>Axel</v>
      </c>
      <c r="AE229" s="23" t="str">
        <f t="shared" si="35"/>
        <v>Axel</v>
      </c>
      <c r="AF229" s="23" t="str">
        <f t="shared" si="36"/>
        <v>Axel Axel</v>
      </c>
      <c r="AG229" s="23">
        <f t="shared" si="37"/>
        <v>2</v>
      </c>
      <c r="AH229" s="17">
        <f t="shared" si="38"/>
        <v>180000</v>
      </c>
      <c r="AI229" s="24">
        <f t="shared" si="39"/>
        <v>48000</v>
      </c>
      <c r="AK229" s="23">
        <f t="shared" si="40"/>
        <v>27</v>
      </c>
      <c r="AL229" s="23">
        <f t="shared" si="41"/>
        <v>4</v>
      </c>
    </row>
    <row r="230" spans="30:38">
      <c r="AD230" s="23" t="str">
        <f t="shared" si="34"/>
        <v>Antoine</v>
      </c>
      <c r="AE230" s="23" t="str">
        <f t="shared" si="35"/>
        <v>Antoine</v>
      </c>
      <c r="AF230" s="23" t="str">
        <f t="shared" si="36"/>
        <v>Antoine Antoine</v>
      </c>
      <c r="AG230" s="23">
        <f t="shared" si="37"/>
        <v>2</v>
      </c>
      <c r="AH230" s="17">
        <f t="shared" si="38"/>
        <v>180000</v>
      </c>
      <c r="AI230" s="24">
        <f t="shared" si="39"/>
        <v>50000</v>
      </c>
      <c r="AK230" s="23">
        <f t="shared" si="40"/>
        <v>28</v>
      </c>
      <c r="AL230" s="23">
        <f t="shared" si="41"/>
        <v>4</v>
      </c>
    </row>
    <row r="231" spans="30:38">
      <c r="AD231" s="23" t="str">
        <f t="shared" si="34"/>
        <v>Alexandre</v>
      </c>
      <c r="AE231" s="23" t="str">
        <f t="shared" si="35"/>
        <v>Alexandre</v>
      </c>
      <c r="AF231" s="23" t="str">
        <f t="shared" si="36"/>
        <v>Alexandre Alexandre</v>
      </c>
      <c r="AG231" s="23">
        <f t="shared" si="37"/>
        <v>2</v>
      </c>
      <c r="AH231" s="17">
        <f t="shared" si="38"/>
        <v>180000</v>
      </c>
      <c r="AI231" s="24">
        <f t="shared" si="39"/>
        <v>45000</v>
      </c>
      <c r="AK231" s="23">
        <f t="shared" si="40"/>
        <v>29</v>
      </c>
      <c r="AL231" s="23">
        <f t="shared" si="41"/>
        <v>4</v>
      </c>
    </row>
    <row r="232" spans="30:38">
      <c r="AD232" s="23" t="str">
        <f t="shared" si="34"/>
        <v>Noé</v>
      </c>
      <c r="AE232" s="23" t="str">
        <f t="shared" si="35"/>
        <v>Noé</v>
      </c>
      <c r="AF232" s="23" t="str">
        <f t="shared" si="36"/>
        <v>Noé Noé</v>
      </c>
      <c r="AG232" s="23">
        <f t="shared" si="37"/>
        <v>2</v>
      </c>
      <c r="AH232" s="17">
        <f t="shared" si="38"/>
        <v>180000</v>
      </c>
      <c r="AI232" s="24">
        <f t="shared" si="39"/>
        <v>48800</v>
      </c>
      <c r="AK232" s="23">
        <f t="shared" si="40"/>
        <v>30</v>
      </c>
      <c r="AL232" s="23">
        <f t="shared" si="41"/>
        <v>4</v>
      </c>
    </row>
    <row r="233" spans="30:38">
      <c r="AD233" s="23" t="str">
        <f t="shared" si="34"/>
        <v>Sacha</v>
      </c>
      <c r="AE233" s="23" t="str">
        <f t="shared" si="35"/>
        <v>Sacha</v>
      </c>
      <c r="AF233" s="23" t="str">
        <f t="shared" si="36"/>
        <v>Sacha Sacha</v>
      </c>
      <c r="AG233" s="23">
        <f t="shared" si="37"/>
        <v>2</v>
      </c>
      <c r="AH233" s="17">
        <f t="shared" si="38"/>
        <v>180000</v>
      </c>
      <c r="AI233" s="24">
        <f t="shared" si="39"/>
        <v>53364</v>
      </c>
      <c r="AK233" s="23">
        <f t="shared" si="40"/>
        <v>31</v>
      </c>
      <c r="AL233" s="23">
        <f t="shared" si="41"/>
        <v>4</v>
      </c>
    </row>
    <row r="234" spans="30:38">
      <c r="AD234" s="23" t="str">
        <f t="shared" si="34"/>
        <v>Noa</v>
      </c>
      <c r="AE234" s="23" t="str">
        <f t="shared" si="35"/>
        <v>Noa</v>
      </c>
      <c r="AF234" s="23" t="str">
        <f t="shared" si="36"/>
        <v>Noa Noa</v>
      </c>
      <c r="AG234" s="23">
        <f t="shared" si="37"/>
        <v>3</v>
      </c>
      <c r="AH234" s="17">
        <f t="shared" si="38"/>
        <v>180000</v>
      </c>
      <c r="AI234" s="24">
        <f t="shared" si="39"/>
        <v>60000</v>
      </c>
      <c r="AK234" s="23">
        <f t="shared" si="40"/>
        <v>32</v>
      </c>
      <c r="AL234" s="23">
        <f t="shared" si="41"/>
        <v>4</v>
      </c>
    </row>
    <row r="235" spans="30:38">
      <c r="AD235" s="23" t="str">
        <f t="shared" si="34"/>
        <v>Baptiste</v>
      </c>
      <c r="AE235" s="23" t="str">
        <f t="shared" si="35"/>
        <v>Baptiste</v>
      </c>
      <c r="AF235" s="23" t="str">
        <f t="shared" si="36"/>
        <v>Baptiste Baptiste</v>
      </c>
      <c r="AG235" s="23">
        <f t="shared" si="37"/>
        <v>3</v>
      </c>
      <c r="AH235" s="17">
        <f t="shared" si="38"/>
        <v>180000</v>
      </c>
      <c r="AI235" s="24">
        <f t="shared" si="39"/>
        <v>42000</v>
      </c>
      <c r="AK235" s="23">
        <f t="shared" si="40"/>
        <v>33</v>
      </c>
      <c r="AL235" s="23">
        <f t="shared" si="41"/>
        <v>4</v>
      </c>
    </row>
    <row r="236" spans="30:38">
      <c r="AD236" s="23" t="str">
        <f t="shared" si="34"/>
        <v>Emma</v>
      </c>
      <c r="AE236" s="23" t="str">
        <f t="shared" si="35"/>
        <v>Emma</v>
      </c>
      <c r="AF236" s="23" t="str">
        <f t="shared" si="36"/>
        <v>Emma Emma</v>
      </c>
      <c r="AG236" s="23">
        <f t="shared" si="37"/>
        <v>3</v>
      </c>
      <c r="AH236" s="17">
        <f t="shared" si="38"/>
        <v>180000</v>
      </c>
      <c r="AI236" s="24">
        <f t="shared" si="39"/>
        <v>53968.42105263158</v>
      </c>
      <c r="AK236" s="23">
        <f t="shared" si="40"/>
        <v>34</v>
      </c>
      <c r="AL236" s="23">
        <f t="shared" si="41"/>
        <v>4</v>
      </c>
    </row>
    <row r="237" spans="30:38">
      <c r="AD237" s="23" t="str">
        <f t="shared" si="34"/>
        <v>Lea</v>
      </c>
      <c r="AE237" s="23" t="str">
        <f t="shared" si="35"/>
        <v>Lea</v>
      </c>
      <c r="AF237" s="23" t="str">
        <f t="shared" si="36"/>
        <v>Lea Lea</v>
      </c>
      <c r="AG237" s="23">
        <f t="shared" si="37"/>
        <v>3</v>
      </c>
      <c r="AH237" s="17">
        <f t="shared" si="38"/>
        <v>180000</v>
      </c>
      <c r="AI237" s="24">
        <f t="shared" si="39"/>
        <v>52000</v>
      </c>
      <c r="AK237" s="23">
        <f t="shared" si="40"/>
        <v>35</v>
      </c>
      <c r="AL237" s="23">
        <f t="shared" si="41"/>
        <v>4</v>
      </c>
    </row>
    <row r="238" spans="30:38">
      <c r="AD238" s="23" t="str">
        <f t="shared" si="34"/>
        <v>Chloé</v>
      </c>
      <c r="AE238" s="23" t="str">
        <f t="shared" si="35"/>
        <v>Chloé</v>
      </c>
      <c r="AF238" s="23" t="str">
        <f t="shared" si="36"/>
        <v>Chloé Chloé</v>
      </c>
      <c r="AG238" s="23">
        <f t="shared" si="37"/>
        <v>3</v>
      </c>
      <c r="AH238" s="17">
        <f t="shared" si="38"/>
        <v>180000</v>
      </c>
      <c r="AI238" s="24">
        <f t="shared" si="39"/>
        <v>54000</v>
      </c>
      <c r="AK238" s="23">
        <f t="shared" si="40"/>
        <v>36</v>
      </c>
      <c r="AL238" s="23">
        <f t="shared" si="41"/>
        <v>4</v>
      </c>
    </row>
    <row r="239" spans="30:38">
      <c r="AD239" s="23" t="str">
        <f t="shared" si="34"/>
        <v>Manon</v>
      </c>
      <c r="AE239" s="23" t="str">
        <f t="shared" si="35"/>
        <v>Manon</v>
      </c>
      <c r="AF239" s="23" t="str">
        <f t="shared" si="36"/>
        <v>Manon Manon</v>
      </c>
      <c r="AG239" s="23">
        <f t="shared" si="37"/>
        <v>3</v>
      </c>
      <c r="AH239" s="17">
        <f t="shared" si="38"/>
        <v>180000</v>
      </c>
      <c r="AI239" s="24">
        <f t="shared" si="39"/>
        <v>44000</v>
      </c>
      <c r="AK239" s="23">
        <f t="shared" si="40"/>
        <v>37</v>
      </c>
      <c r="AL239" s="23">
        <f t="shared" si="41"/>
        <v>4</v>
      </c>
    </row>
    <row r="240" spans="30:38">
      <c r="AD240" s="23" t="str">
        <f t="shared" si="34"/>
        <v>Ines</v>
      </c>
      <c r="AE240" s="23" t="str">
        <f t="shared" si="35"/>
        <v>Ines</v>
      </c>
      <c r="AF240" s="23" t="str">
        <f t="shared" si="36"/>
        <v>Ines Ines</v>
      </c>
      <c r="AG240" s="23">
        <f t="shared" si="37"/>
        <v>3</v>
      </c>
      <c r="AH240" s="17">
        <f t="shared" si="38"/>
        <v>180000</v>
      </c>
      <c r="AI240" s="24">
        <f t="shared" si="39"/>
        <v>45000</v>
      </c>
      <c r="AK240" s="23">
        <f t="shared" si="40"/>
        <v>38</v>
      </c>
      <c r="AL240" s="23">
        <f t="shared" si="41"/>
        <v>4</v>
      </c>
    </row>
    <row r="241" spans="30:38">
      <c r="AD241" s="23" t="str">
        <f t="shared" si="34"/>
        <v>Lola</v>
      </c>
      <c r="AE241" s="23" t="str">
        <f t="shared" si="35"/>
        <v>Lola</v>
      </c>
      <c r="AF241" s="23" t="str">
        <f t="shared" si="36"/>
        <v>Lola Lola</v>
      </c>
      <c r="AG241" s="23">
        <f t="shared" si="37"/>
        <v>3</v>
      </c>
      <c r="AH241" s="17">
        <f t="shared" si="38"/>
        <v>180000</v>
      </c>
      <c r="AI241" s="24">
        <f t="shared" si="39"/>
        <v>50114.285714285717</v>
      </c>
      <c r="AK241" s="23">
        <f t="shared" si="40"/>
        <v>39</v>
      </c>
      <c r="AL241" s="23">
        <f t="shared" si="41"/>
        <v>4</v>
      </c>
    </row>
    <row r="242" spans="30:38">
      <c r="AD242" s="23" t="str">
        <f t="shared" si="34"/>
        <v>Jade</v>
      </c>
      <c r="AE242" s="23" t="str">
        <f t="shared" si="35"/>
        <v>Jade</v>
      </c>
      <c r="AF242" s="23" t="str">
        <f t="shared" si="36"/>
        <v>Jade Jade</v>
      </c>
      <c r="AG242" s="23">
        <f t="shared" si="37"/>
        <v>3</v>
      </c>
      <c r="AH242" s="17">
        <f t="shared" si="38"/>
        <v>180000</v>
      </c>
      <c r="AI242" s="24">
        <f t="shared" si="39"/>
        <v>63000</v>
      </c>
      <c r="AK242" s="23">
        <f t="shared" si="40"/>
        <v>40</v>
      </c>
      <c r="AL242" s="23">
        <f t="shared" si="41"/>
        <v>4</v>
      </c>
    </row>
    <row r="243" spans="30:38">
      <c r="AD243" s="23" t="str">
        <f t="shared" si="34"/>
        <v>Camille</v>
      </c>
      <c r="AE243" s="23" t="str">
        <f t="shared" si="35"/>
        <v>Camille</v>
      </c>
      <c r="AF243" s="23" t="str">
        <f t="shared" si="36"/>
        <v>Camille Camille</v>
      </c>
      <c r="AG243" s="23">
        <f t="shared" si="37"/>
        <v>3</v>
      </c>
      <c r="AH243" s="17">
        <f t="shared" si="38"/>
        <v>180000</v>
      </c>
      <c r="AI243" s="24">
        <f t="shared" si="39"/>
        <v>44600</v>
      </c>
      <c r="AK243" s="23">
        <f t="shared" si="40"/>
        <v>41</v>
      </c>
      <c r="AL243" s="23">
        <f t="shared" si="41"/>
        <v>4</v>
      </c>
    </row>
    <row r="244" spans="30:38">
      <c r="AD244" s="23" t="str">
        <f t="shared" si="34"/>
        <v>Sarah</v>
      </c>
      <c r="AE244" s="23" t="str">
        <f t="shared" si="35"/>
        <v>Sarah</v>
      </c>
      <c r="AF244" s="23" t="str">
        <f t="shared" si="36"/>
        <v>Sarah Sarah</v>
      </c>
      <c r="AG244" s="23">
        <f t="shared" si="37"/>
        <v>3</v>
      </c>
      <c r="AH244" s="17">
        <f t="shared" si="38"/>
        <v>180000</v>
      </c>
      <c r="AI244" s="24">
        <f t="shared" si="39"/>
        <v>38000</v>
      </c>
      <c r="AK244" s="23">
        <f t="shared" si="40"/>
        <v>42</v>
      </c>
      <c r="AL244" s="23">
        <f t="shared" si="41"/>
        <v>4</v>
      </c>
    </row>
    <row r="245" spans="30:38">
      <c r="AD245" s="23" t="str">
        <f t="shared" si="34"/>
        <v>Louise</v>
      </c>
      <c r="AE245" s="23" t="str">
        <f t="shared" si="35"/>
        <v>Louise</v>
      </c>
      <c r="AF245" s="23" t="str">
        <f t="shared" si="36"/>
        <v>Louise Louise</v>
      </c>
      <c r="AG245" s="23">
        <f t="shared" si="37"/>
        <v>3</v>
      </c>
      <c r="AH245" s="17">
        <f t="shared" si="38"/>
        <v>180000</v>
      </c>
      <c r="AI245" s="24">
        <f t="shared" si="39"/>
        <v>72000</v>
      </c>
      <c r="AK245" s="23">
        <f t="shared" si="40"/>
        <v>43</v>
      </c>
      <c r="AL245" s="23">
        <f t="shared" si="41"/>
        <v>4</v>
      </c>
    </row>
    <row r="246" spans="30:38">
      <c r="AD246" s="23" t="str">
        <f t="shared" si="34"/>
        <v>Zoé</v>
      </c>
      <c r="AE246" s="23" t="str">
        <f t="shared" si="35"/>
        <v>Zoé</v>
      </c>
      <c r="AF246" s="23" t="str">
        <f t="shared" si="36"/>
        <v>Zoé Zoé</v>
      </c>
      <c r="AG246" s="23">
        <f t="shared" si="37"/>
        <v>3</v>
      </c>
      <c r="AH246" s="17">
        <f t="shared" si="38"/>
        <v>180000</v>
      </c>
      <c r="AI246" s="24">
        <f t="shared" si="39"/>
        <v>42000</v>
      </c>
      <c r="AK246" s="23">
        <f t="shared" si="40"/>
        <v>44</v>
      </c>
      <c r="AL246" s="23">
        <f t="shared" si="41"/>
        <v>4</v>
      </c>
    </row>
    <row r="247" spans="30:38">
      <c r="AD247" s="23" t="str">
        <f t="shared" si="34"/>
        <v>Lilou</v>
      </c>
      <c r="AE247" s="23" t="str">
        <f t="shared" si="35"/>
        <v>Lilou</v>
      </c>
      <c r="AF247" s="23" t="str">
        <f t="shared" si="36"/>
        <v>Lilou Lilou</v>
      </c>
      <c r="AG247" s="23">
        <f t="shared" si="37"/>
        <v>3</v>
      </c>
      <c r="AH247" s="17">
        <f t="shared" si="38"/>
        <v>180000</v>
      </c>
      <c r="AI247" s="24">
        <f t="shared" si="39"/>
        <v>48000</v>
      </c>
      <c r="AK247" s="23">
        <f t="shared" si="40"/>
        <v>45</v>
      </c>
      <c r="AL247" s="23">
        <f t="shared" si="41"/>
        <v>4</v>
      </c>
    </row>
    <row r="248" spans="30:38">
      <c r="AD248" s="23" t="str">
        <f t="shared" si="34"/>
        <v>Lena</v>
      </c>
      <c r="AE248" s="23" t="str">
        <f t="shared" si="35"/>
        <v>Lena</v>
      </c>
      <c r="AF248" s="23" t="str">
        <f t="shared" si="36"/>
        <v>Lena Lena</v>
      </c>
      <c r="AG248" s="23">
        <f t="shared" si="37"/>
        <v>3</v>
      </c>
      <c r="AH248" s="17">
        <f t="shared" si="38"/>
        <v>180000</v>
      </c>
      <c r="AI248" s="24">
        <f t="shared" si="39"/>
        <v>54553.846153846156</v>
      </c>
      <c r="AK248" s="23">
        <f t="shared" si="40"/>
        <v>46</v>
      </c>
      <c r="AL248" s="23">
        <f t="shared" si="41"/>
        <v>4</v>
      </c>
    </row>
    <row r="249" spans="30:38">
      <c r="AD249" s="23" t="str">
        <f t="shared" si="34"/>
        <v>Maëlys</v>
      </c>
      <c r="AE249" s="23" t="str">
        <f t="shared" si="35"/>
        <v>Maëlys</v>
      </c>
      <c r="AF249" s="23" t="str">
        <f t="shared" si="36"/>
        <v>Maëlys Maëlys</v>
      </c>
      <c r="AG249" s="23">
        <f t="shared" si="37"/>
        <v>1</v>
      </c>
      <c r="AH249" s="17">
        <f t="shared" si="38"/>
        <v>180000</v>
      </c>
      <c r="AI249" s="24">
        <f t="shared" si="39"/>
        <v>50004</v>
      </c>
      <c r="AK249" s="23">
        <f t="shared" si="40"/>
        <v>47</v>
      </c>
      <c r="AL249" s="23">
        <f t="shared" si="41"/>
        <v>4</v>
      </c>
    </row>
    <row r="250" spans="30:38">
      <c r="AD250" s="23" t="str">
        <f t="shared" si="34"/>
        <v>Clara</v>
      </c>
      <c r="AE250" s="23" t="str">
        <f t="shared" si="35"/>
        <v>Clara</v>
      </c>
      <c r="AF250" s="23" t="str">
        <f t="shared" si="36"/>
        <v>Clara Clara</v>
      </c>
      <c r="AG250" s="23">
        <f t="shared" si="37"/>
        <v>1</v>
      </c>
      <c r="AH250" s="17">
        <f t="shared" si="38"/>
        <v>180000</v>
      </c>
      <c r="AI250" s="24">
        <f t="shared" si="39"/>
        <v>40000</v>
      </c>
      <c r="AK250" s="23">
        <f t="shared" si="40"/>
        <v>48</v>
      </c>
      <c r="AL250" s="23">
        <f t="shared" si="41"/>
        <v>4</v>
      </c>
    </row>
    <row r="251" spans="30:38">
      <c r="AD251" s="23" t="str">
        <f t="shared" si="34"/>
        <v>Eva</v>
      </c>
      <c r="AE251" s="23" t="str">
        <f t="shared" si="35"/>
        <v>Eva</v>
      </c>
      <c r="AF251" s="23" t="str">
        <f t="shared" si="36"/>
        <v>Eva Eva</v>
      </c>
      <c r="AG251" s="23">
        <f t="shared" si="37"/>
        <v>1</v>
      </c>
      <c r="AH251" s="17">
        <f t="shared" si="38"/>
        <v>180000</v>
      </c>
      <c r="AI251" s="24">
        <f t="shared" si="39"/>
        <v>47714.285714285717</v>
      </c>
      <c r="AK251" s="23">
        <f t="shared" si="40"/>
        <v>49</v>
      </c>
      <c r="AL251" s="23">
        <f t="shared" si="41"/>
        <v>4</v>
      </c>
    </row>
    <row r="252" spans="30:38">
      <c r="AD252" s="23" t="str">
        <f t="shared" si="34"/>
        <v>Lina</v>
      </c>
      <c r="AE252" s="23" t="str">
        <f t="shared" si="35"/>
        <v>Lina</v>
      </c>
      <c r="AF252" s="23" t="str">
        <f t="shared" si="36"/>
        <v>Lina Lina</v>
      </c>
      <c r="AG252" s="23">
        <f t="shared" si="37"/>
        <v>1</v>
      </c>
      <c r="AH252" s="17">
        <f t="shared" si="38"/>
        <v>180000</v>
      </c>
      <c r="AI252" s="24">
        <f t="shared" si="39"/>
        <v>54000</v>
      </c>
      <c r="AK252" s="23">
        <f t="shared" si="40"/>
        <v>50</v>
      </c>
      <c r="AL252" s="23">
        <f t="shared" si="41"/>
        <v>4</v>
      </c>
    </row>
    <row r="253" spans="30:38">
      <c r="AD253" s="23" t="str">
        <f t="shared" si="34"/>
        <v>Anais</v>
      </c>
      <c r="AE253" s="23" t="str">
        <f t="shared" si="35"/>
        <v>Anais</v>
      </c>
      <c r="AF253" s="23" t="str">
        <f t="shared" si="36"/>
        <v>Anais Anais</v>
      </c>
      <c r="AG253" s="23">
        <f t="shared" si="37"/>
        <v>1</v>
      </c>
      <c r="AH253" s="17">
        <f t="shared" si="38"/>
        <v>180000</v>
      </c>
      <c r="AI253" s="24">
        <f t="shared" si="39"/>
        <v>51600</v>
      </c>
      <c r="AK253" s="23">
        <f t="shared" si="40"/>
        <v>51</v>
      </c>
      <c r="AL253" s="23">
        <f t="shared" si="41"/>
        <v>4</v>
      </c>
    </row>
    <row r="254" spans="30:38">
      <c r="AD254" s="23" t="str">
        <f t="shared" si="34"/>
        <v>Louna</v>
      </c>
      <c r="AE254" s="23" t="str">
        <f t="shared" si="35"/>
        <v>Louna</v>
      </c>
      <c r="AF254" s="23" t="str">
        <f t="shared" si="36"/>
        <v>Louna Louna</v>
      </c>
      <c r="AG254" s="23">
        <f t="shared" si="37"/>
        <v>1</v>
      </c>
      <c r="AH254" s="17">
        <f t="shared" si="38"/>
        <v>180000</v>
      </c>
      <c r="AI254" s="24">
        <f t="shared" si="39"/>
        <v>50400</v>
      </c>
      <c r="AK254" s="23">
        <f t="shared" si="40"/>
        <v>52</v>
      </c>
      <c r="AL254" s="23">
        <f t="shared" si="41"/>
        <v>4</v>
      </c>
    </row>
    <row r="255" spans="30:38">
      <c r="AD255" s="23" t="str">
        <f t="shared" si="34"/>
        <v>Romane</v>
      </c>
      <c r="AE255" s="23" t="str">
        <f t="shared" si="35"/>
        <v>Romane</v>
      </c>
      <c r="AF255" s="23" t="str">
        <f t="shared" si="36"/>
        <v>Romane Romane</v>
      </c>
      <c r="AG255" s="23">
        <f t="shared" si="37"/>
        <v>1</v>
      </c>
      <c r="AH255" s="17">
        <f t="shared" si="38"/>
        <v>180000</v>
      </c>
      <c r="AI255" s="24">
        <f t="shared" si="39"/>
        <v>44000</v>
      </c>
      <c r="AK255" s="23">
        <f t="shared" si="40"/>
        <v>53</v>
      </c>
      <c r="AL255" s="23">
        <f t="shared" si="41"/>
        <v>4</v>
      </c>
    </row>
    <row r="256" spans="30:38">
      <c r="AD256" s="23" t="str">
        <f t="shared" si="34"/>
        <v>Juliette</v>
      </c>
      <c r="AE256" s="23" t="str">
        <f t="shared" si="35"/>
        <v>Juliette</v>
      </c>
      <c r="AF256" s="23" t="str">
        <f t="shared" si="36"/>
        <v>Juliette Juliette</v>
      </c>
      <c r="AG256" s="23">
        <f t="shared" si="37"/>
        <v>1</v>
      </c>
      <c r="AH256" s="17">
        <f t="shared" si="38"/>
        <v>180000</v>
      </c>
      <c r="AI256" s="24">
        <f t="shared" si="39"/>
        <v>38000</v>
      </c>
      <c r="AK256" s="23">
        <f t="shared" si="40"/>
        <v>54</v>
      </c>
      <c r="AL256" s="23">
        <f t="shared" si="41"/>
        <v>4</v>
      </c>
    </row>
    <row r="257" spans="30:38">
      <c r="AD257" s="23" t="str">
        <f t="shared" si="34"/>
        <v>Lucie</v>
      </c>
      <c r="AE257" s="23" t="str">
        <f t="shared" si="35"/>
        <v>Lucie</v>
      </c>
      <c r="AF257" s="23" t="str">
        <f t="shared" si="36"/>
        <v>Lucie Lucie</v>
      </c>
      <c r="AG257" s="23">
        <f t="shared" si="37"/>
        <v>1</v>
      </c>
      <c r="AH257" s="17">
        <f t="shared" si="38"/>
        <v>180000</v>
      </c>
      <c r="AI257" s="24">
        <f t="shared" si="39"/>
        <v>45744</v>
      </c>
      <c r="AK257" s="23">
        <f t="shared" si="40"/>
        <v>55</v>
      </c>
      <c r="AL257" s="23">
        <f t="shared" si="41"/>
        <v>4</v>
      </c>
    </row>
    <row r="258" spans="30:38">
      <c r="AD258" s="23" t="str">
        <f t="shared" si="34"/>
        <v>Ambre</v>
      </c>
      <c r="AE258" s="23" t="str">
        <f t="shared" si="35"/>
        <v>Ambre</v>
      </c>
      <c r="AF258" s="23" t="str">
        <f t="shared" si="36"/>
        <v>Ambre Ambre</v>
      </c>
      <c r="AG258" s="23">
        <f t="shared" si="37"/>
        <v>1</v>
      </c>
      <c r="AH258" s="17">
        <f t="shared" si="38"/>
        <v>180000</v>
      </c>
      <c r="AI258" s="24">
        <f t="shared" si="39"/>
        <v>47714.285714285717</v>
      </c>
      <c r="AK258" s="23">
        <f t="shared" si="40"/>
        <v>56</v>
      </c>
      <c r="AL258" s="23">
        <f t="shared" si="41"/>
        <v>4</v>
      </c>
    </row>
    <row r="259" spans="30:38">
      <c r="AD259" s="23" t="str">
        <f t="shared" si="34"/>
        <v>Alice</v>
      </c>
      <c r="AE259" s="23" t="str">
        <f t="shared" si="35"/>
        <v>Alice</v>
      </c>
      <c r="AF259" s="23" t="str">
        <f t="shared" si="36"/>
        <v>Alice Alice</v>
      </c>
      <c r="AG259" s="23">
        <f t="shared" si="37"/>
        <v>1</v>
      </c>
      <c r="AH259" s="17">
        <f t="shared" si="38"/>
        <v>180000</v>
      </c>
      <c r="AI259" s="24">
        <f t="shared" si="39"/>
        <v>44285.714285714283</v>
      </c>
      <c r="AK259" s="23">
        <f t="shared" si="40"/>
        <v>57</v>
      </c>
      <c r="AL259" s="23">
        <f t="shared" si="41"/>
        <v>4</v>
      </c>
    </row>
    <row r="260" spans="30:38">
      <c r="AD260" s="23" t="str">
        <f t="shared" si="34"/>
        <v>Lou</v>
      </c>
      <c r="AE260" s="23" t="str">
        <f t="shared" si="35"/>
        <v>Lou</v>
      </c>
      <c r="AF260" s="23" t="str">
        <f t="shared" si="36"/>
        <v>Lou Lou</v>
      </c>
      <c r="AG260" s="23">
        <f t="shared" si="37"/>
        <v>1</v>
      </c>
      <c r="AH260" s="17">
        <f t="shared" si="38"/>
        <v>180000</v>
      </c>
      <c r="AI260" s="24">
        <f t="shared" si="39"/>
        <v>50040</v>
      </c>
      <c r="AK260" s="23">
        <f t="shared" si="40"/>
        <v>58</v>
      </c>
      <c r="AL260" s="23">
        <f t="shared" si="41"/>
        <v>4</v>
      </c>
    </row>
    <row r="261" spans="30:38">
      <c r="AD261" s="23" t="str">
        <f t="shared" si="34"/>
        <v>Lisa</v>
      </c>
      <c r="AE261" s="23" t="str">
        <f t="shared" si="35"/>
        <v>Lisa</v>
      </c>
      <c r="AF261" s="23" t="str">
        <f t="shared" si="36"/>
        <v>Lisa Lisa</v>
      </c>
      <c r="AG261" s="23">
        <f t="shared" si="37"/>
        <v>1</v>
      </c>
      <c r="AH261" s="17">
        <f t="shared" si="38"/>
        <v>180000</v>
      </c>
      <c r="AI261" s="24">
        <f t="shared" si="39"/>
        <v>60000</v>
      </c>
      <c r="AK261" s="23">
        <f t="shared" si="40"/>
        <v>59</v>
      </c>
      <c r="AL261" s="23">
        <f t="shared" si="41"/>
        <v>4</v>
      </c>
    </row>
    <row r="262" spans="30:38">
      <c r="AD262" s="23" t="str">
        <f t="shared" ref="AD262:AD325" si="42">INDEX($B$5:$B$70,$AK262)</f>
        <v>Clémence</v>
      </c>
      <c r="AE262" s="23" t="str">
        <f t="shared" ref="AE262:AE325" si="43">INDEX($C$5:$C$70,$AK262)</f>
        <v>Clémence</v>
      </c>
      <c r="AF262" s="23" t="str">
        <f t="shared" ref="AF262:AF325" si="44">AD262&amp;" "&amp;AE262</f>
        <v>Clémence Clémence</v>
      </c>
      <c r="AG262" s="23">
        <f t="shared" ref="AG262:AG325" si="45">INDEX($D$5:$D$70,$AK262)</f>
        <v>1</v>
      </c>
      <c r="AH262" s="17">
        <f t="shared" ref="AH262:AH325" si="46">INDEX($K$4:$Y$4,,$AL262)</f>
        <v>180000</v>
      </c>
      <c r="AI262" s="24">
        <f t="shared" ref="AI262:AI325" si="47">INDEX($K$5:$Y$70,$AK262,$AL262)</f>
        <v>51600</v>
      </c>
      <c r="AK262" s="23">
        <f t="shared" ref="AK262:AK325" si="48">MOD(((ROW(AK262)-ROW(AK$5))),$AL$3)+1</f>
        <v>60</v>
      </c>
      <c r="AL262" s="23">
        <f t="shared" ref="AL262:AL325" si="49">ROUNDDOWN(((ROW(AL262)-ROW(AL$5))/AL$3)+1,0)</f>
        <v>4</v>
      </c>
    </row>
    <row r="263" spans="30:38">
      <c r="AD263" s="23" t="str">
        <f t="shared" si="42"/>
        <v>Jeanne</v>
      </c>
      <c r="AE263" s="23" t="str">
        <f t="shared" si="43"/>
        <v>Jeanne</v>
      </c>
      <c r="AF263" s="23" t="str">
        <f t="shared" si="44"/>
        <v>Jeanne Jeanne</v>
      </c>
      <c r="AG263" s="23">
        <f t="shared" si="45"/>
        <v>1</v>
      </c>
      <c r="AH263" s="17">
        <f t="shared" si="46"/>
        <v>180000</v>
      </c>
      <c r="AI263" s="24">
        <f t="shared" si="47"/>
        <v>50000</v>
      </c>
      <c r="AK263" s="23">
        <f t="shared" si="48"/>
        <v>61</v>
      </c>
      <c r="AL263" s="23">
        <f t="shared" si="49"/>
        <v>4</v>
      </c>
    </row>
    <row r="264" spans="30:38">
      <c r="AD264" s="23" t="str">
        <f t="shared" si="42"/>
        <v>Louane</v>
      </c>
      <c r="AE264" s="23" t="str">
        <f t="shared" si="43"/>
        <v>Louane</v>
      </c>
      <c r="AF264" s="23" t="str">
        <f t="shared" si="44"/>
        <v>Louane Louane</v>
      </c>
      <c r="AG264" s="23">
        <f t="shared" si="45"/>
        <v>2</v>
      </c>
      <c r="AH264" s="17">
        <f t="shared" si="46"/>
        <v>180000</v>
      </c>
      <c r="AI264" s="24">
        <f t="shared" si="47"/>
        <v>46272.727272727272</v>
      </c>
      <c r="AK264" s="23">
        <f t="shared" si="48"/>
        <v>62</v>
      </c>
      <c r="AL264" s="23">
        <f t="shared" si="49"/>
        <v>4</v>
      </c>
    </row>
    <row r="265" spans="30:38">
      <c r="AD265" s="23" t="str">
        <f t="shared" si="42"/>
        <v>Mathilde</v>
      </c>
      <c r="AE265" s="23" t="str">
        <f t="shared" si="43"/>
        <v>Mathilde</v>
      </c>
      <c r="AF265" s="23" t="str">
        <f t="shared" si="44"/>
        <v>Mathilde Mathilde</v>
      </c>
      <c r="AG265" s="23">
        <f t="shared" si="45"/>
        <v>2</v>
      </c>
      <c r="AH265" s="17">
        <f t="shared" si="46"/>
        <v>180000</v>
      </c>
      <c r="AI265" s="24">
        <f t="shared" si="47"/>
        <v>44145.454545454544</v>
      </c>
      <c r="AK265" s="23">
        <f t="shared" si="48"/>
        <v>63</v>
      </c>
      <c r="AL265" s="23">
        <f t="shared" si="49"/>
        <v>4</v>
      </c>
    </row>
    <row r="266" spans="30:38">
      <c r="AD266" s="23" t="str">
        <f t="shared" si="42"/>
        <v>Océane</v>
      </c>
      <c r="AE266" s="23" t="str">
        <f t="shared" si="43"/>
        <v>Océane</v>
      </c>
      <c r="AF266" s="23" t="str">
        <f t="shared" si="44"/>
        <v>Océane Océane</v>
      </c>
      <c r="AG266" s="23">
        <f t="shared" si="45"/>
        <v>2</v>
      </c>
      <c r="AH266" s="17">
        <f t="shared" si="46"/>
        <v>180000</v>
      </c>
      <c r="AI266" s="24">
        <f t="shared" si="47"/>
        <v>60000</v>
      </c>
      <c r="AK266" s="23">
        <f t="shared" si="48"/>
        <v>64</v>
      </c>
      <c r="AL266" s="23">
        <f t="shared" si="49"/>
        <v>4</v>
      </c>
    </row>
    <row r="267" spans="30:38">
      <c r="AD267" s="23" t="str">
        <f t="shared" si="42"/>
        <v>Charlotte</v>
      </c>
      <c r="AE267" s="23" t="str">
        <f t="shared" si="43"/>
        <v>Charlotte</v>
      </c>
      <c r="AF267" s="23" t="str">
        <f t="shared" si="44"/>
        <v>Charlotte Charlotte</v>
      </c>
      <c r="AG267" s="23">
        <f t="shared" si="45"/>
        <v>2</v>
      </c>
      <c r="AH267" s="17">
        <f t="shared" si="46"/>
        <v>180000</v>
      </c>
      <c r="AI267" s="24">
        <f t="shared" si="47"/>
        <v>50000</v>
      </c>
      <c r="AK267" s="23">
        <f t="shared" si="48"/>
        <v>65</v>
      </c>
      <c r="AL267" s="23">
        <f t="shared" si="49"/>
        <v>4</v>
      </c>
    </row>
    <row r="268" spans="30:38">
      <c r="AD268" s="23" t="str">
        <f t="shared" si="42"/>
        <v>Marie</v>
      </c>
      <c r="AE268" s="23" t="str">
        <f t="shared" si="43"/>
        <v>Marie</v>
      </c>
      <c r="AF268" s="23" t="str">
        <f t="shared" si="44"/>
        <v>Marie Marie</v>
      </c>
      <c r="AG268" s="23">
        <f t="shared" si="45"/>
        <v>2</v>
      </c>
      <c r="AH268" s="17">
        <f t="shared" si="46"/>
        <v>180000</v>
      </c>
      <c r="AI268" s="24">
        <f t="shared" si="47"/>
        <v>36000</v>
      </c>
      <c r="AK268" s="23">
        <f t="shared" si="48"/>
        <v>66</v>
      </c>
      <c r="AL268" s="23">
        <f t="shared" si="49"/>
        <v>4</v>
      </c>
    </row>
    <row r="269" spans="30:38">
      <c r="AD269" s="23" t="str">
        <f t="shared" si="42"/>
        <v>Nathan</v>
      </c>
      <c r="AE269" s="23" t="str">
        <f t="shared" si="43"/>
        <v>Nathan</v>
      </c>
      <c r="AF269" s="23" t="str">
        <f t="shared" si="44"/>
        <v>Nathan Nathan</v>
      </c>
      <c r="AG269" s="23">
        <f t="shared" si="45"/>
        <v>1</v>
      </c>
      <c r="AH269" s="17">
        <f t="shared" si="46"/>
        <v>200000</v>
      </c>
      <c r="AI269" s="24">
        <f t="shared" si="47"/>
        <v>43666.666666666664</v>
      </c>
      <c r="AK269" s="23">
        <f t="shared" si="48"/>
        <v>1</v>
      </c>
      <c r="AL269" s="23">
        <f t="shared" si="49"/>
        <v>5</v>
      </c>
    </row>
    <row r="270" spans="30:38">
      <c r="AD270" s="23" t="str">
        <f t="shared" si="42"/>
        <v>Lucas</v>
      </c>
      <c r="AE270" s="23" t="str">
        <f t="shared" si="43"/>
        <v>Lucas</v>
      </c>
      <c r="AF270" s="23" t="str">
        <f t="shared" si="44"/>
        <v>Lucas Lucas</v>
      </c>
      <c r="AG270" s="23">
        <f t="shared" si="45"/>
        <v>1</v>
      </c>
      <c r="AH270" s="17">
        <f t="shared" si="46"/>
        <v>200000</v>
      </c>
      <c r="AI270" s="24">
        <f t="shared" si="47"/>
        <v>43666.666666666664</v>
      </c>
      <c r="AK270" s="23">
        <f t="shared" si="48"/>
        <v>2</v>
      </c>
      <c r="AL270" s="23">
        <f t="shared" si="49"/>
        <v>5</v>
      </c>
    </row>
    <row r="271" spans="30:38">
      <c r="AD271" s="23" t="str">
        <f t="shared" si="42"/>
        <v>Enzo</v>
      </c>
      <c r="AE271" s="23" t="str">
        <f t="shared" si="43"/>
        <v>Enzo</v>
      </c>
      <c r="AF271" s="23" t="str">
        <f t="shared" si="44"/>
        <v>Enzo Enzo</v>
      </c>
      <c r="AG271" s="23">
        <f t="shared" si="45"/>
        <v>1</v>
      </c>
      <c r="AH271" s="17">
        <f t="shared" si="46"/>
        <v>200000</v>
      </c>
      <c r="AI271" s="24">
        <f t="shared" si="47"/>
        <v>45000</v>
      </c>
      <c r="AK271" s="23">
        <f t="shared" si="48"/>
        <v>3</v>
      </c>
      <c r="AL271" s="23">
        <f t="shared" si="49"/>
        <v>5</v>
      </c>
    </row>
    <row r="272" spans="30:38">
      <c r="AD272" s="23" t="str">
        <f t="shared" si="42"/>
        <v>Leo</v>
      </c>
      <c r="AE272" s="23" t="str">
        <f t="shared" si="43"/>
        <v>Leo</v>
      </c>
      <c r="AF272" s="23" t="str">
        <f t="shared" si="44"/>
        <v>Leo Leo</v>
      </c>
      <c r="AG272" s="23">
        <f t="shared" si="45"/>
        <v>1</v>
      </c>
      <c r="AH272" s="17">
        <f t="shared" si="46"/>
        <v>200000</v>
      </c>
      <c r="AI272" s="24">
        <f t="shared" si="47"/>
        <v>52800</v>
      </c>
      <c r="AK272" s="23">
        <f t="shared" si="48"/>
        <v>4</v>
      </c>
      <c r="AL272" s="23">
        <f t="shared" si="49"/>
        <v>5</v>
      </c>
    </row>
    <row r="273" spans="30:38">
      <c r="AD273" s="23" t="str">
        <f t="shared" si="42"/>
        <v>Louis</v>
      </c>
      <c r="AE273" s="23" t="str">
        <f t="shared" si="43"/>
        <v>Louis</v>
      </c>
      <c r="AF273" s="23" t="str">
        <f t="shared" si="44"/>
        <v>Louis Louis</v>
      </c>
      <c r="AG273" s="23">
        <f t="shared" si="45"/>
        <v>1</v>
      </c>
      <c r="AH273" s="17">
        <f t="shared" si="46"/>
        <v>200000</v>
      </c>
      <c r="AI273" s="24">
        <f t="shared" si="47"/>
        <v>60000</v>
      </c>
      <c r="AK273" s="23">
        <f t="shared" si="48"/>
        <v>5</v>
      </c>
      <c r="AL273" s="23">
        <f t="shared" si="49"/>
        <v>5</v>
      </c>
    </row>
    <row r="274" spans="30:38">
      <c r="AD274" s="23" t="str">
        <f t="shared" si="42"/>
        <v>Hugo</v>
      </c>
      <c r="AE274" s="23" t="str">
        <f t="shared" si="43"/>
        <v>Hugo</v>
      </c>
      <c r="AF274" s="23" t="str">
        <f t="shared" si="44"/>
        <v>Hugo Hugo</v>
      </c>
      <c r="AG274" s="23">
        <f t="shared" si="45"/>
        <v>1</v>
      </c>
      <c r="AH274" s="17">
        <f t="shared" si="46"/>
        <v>200000</v>
      </c>
      <c r="AI274" s="24">
        <f t="shared" si="47"/>
        <v>72000</v>
      </c>
      <c r="AK274" s="23">
        <f t="shared" si="48"/>
        <v>6</v>
      </c>
      <c r="AL274" s="23">
        <f t="shared" si="49"/>
        <v>5</v>
      </c>
    </row>
    <row r="275" spans="30:38">
      <c r="AD275" s="23" t="str">
        <f t="shared" si="42"/>
        <v>Gabriel</v>
      </c>
      <c r="AE275" s="23" t="str">
        <f t="shared" si="43"/>
        <v>Gabriel</v>
      </c>
      <c r="AF275" s="23" t="str">
        <f t="shared" si="44"/>
        <v>Gabriel Gabriel</v>
      </c>
      <c r="AG275" s="23">
        <f t="shared" si="45"/>
        <v>1</v>
      </c>
      <c r="AH275" s="17">
        <f t="shared" si="46"/>
        <v>200000</v>
      </c>
      <c r="AI275" s="24">
        <f t="shared" si="47"/>
        <v>60000</v>
      </c>
      <c r="AK275" s="23">
        <f t="shared" si="48"/>
        <v>7</v>
      </c>
      <c r="AL275" s="23">
        <f t="shared" si="49"/>
        <v>5</v>
      </c>
    </row>
    <row r="276" spans="30:38">
      <c r="AD276" s="23" t="str">
        <f t="shared" si="42"/>
        <v>Ethan</v>
      </c>
      <c r="AE276" s="23" t="str">
        <f t="shared" si="43"/>
        <v>Ethan</v>
      </c>
      <c r="AF276" s="23" t="str">
        <f t="shared" si="44"/>
        <v>Ethan Ethan</v>
      </c>
      <c r="AG276" s="23">
        <f t="shared" si="45"/>
        <v>1</v>
      </c>
      <c r="AH276" s="17">
        <f t="shared" si="46"/>
        <v>200000</v>
      </c>
      <c r="AI276" s="24">
        <f t="shared" si="47"/>
        <v>56000</v>
      </c>
      <c r="AK276" s="23">
        <f t="shared" si="48"/>
        <v>8</v>
      </c>
      <c r="AL276" s="23">
        <f t="shared" si="49"/>
        <v>5</v>
      </c>
    </row>
    <row r="277" spans="30:38">
      <c r="AD277" s="23" t="str">
        <f t="shared" si="42"/>
        <v>Mathis</v>
      </c>
      <c r="AE277" s="23" t="str">
        <f t="shared" si="43"/>
        <v>Mathis</v>
      </c>
      <c r="AF277" s="23" t="str">
        <f t="shared" si="44"/>
        <v>Mathis Mathis</v>
      </c>
      <c r="AG277" s="23">
        <f t="shared" si="45"/>
        <v>1</v>
      </c>
      <c r="AH277" s="17">
        <f t="shared" si="46"/>
        <v>200000</v>
      </c>
      <c r="AI277" s="24">
        <f t="shared" si="47"/>
        <v>52000</v>
      </c>
      <c r="AK277" s="23">
        <f t="shared" si="48"/>
        <v>9</v>
      </c>
      <c r="AL277" s="23">
        <f t="shared" si="49"/>
        <v>5</v>
      </c>
    </row>
    <row r="278" spans="30:38">
      <c r="AD278" s="23" t="str">
        <f t="shared" si="42"/>
        <v>Jules</v>
      </c>
      <c r="AE278" s="23" t="str">
        <f t="shared" si="43"/>
        <v>Jules</v>
      </c>
      <c r="AF278" s="23" t="str">
        <f t="shared" si="44"/>
        <v>Jules Jules</v>
      </c>
      <c r="AG278" s="23">
        <f t="shared" si="45"/>
        <v>1</v>
      </c>
      <c r="AH278" s="17">
        <f t="shared" si="46"/>
        <v>200000</v>
      </c>
      <c r="AI278" s="24">
        <f t="shared" si="47"/>
        <v>64800</v>
      </c>
      <c r="AK278" s="23">
        <f t="shared" si="48"/>
        <v>10</v>
      </c>
      <c r="AL278" s="23">
        <f t="shared" si="49"/>
        <v>5</v>
      </c>
    </row>
    <row r="279" spans="30:38">
      <c r="AD279" s="23" t="str">
        <f t="shared" si="42"/>
        <v>Raphaël</v>
      </c>
      <c r="AE279" s="23" t="str">
        <f t="shared" si="43"/>
        <v>Raphaël</v>
      </c>
      <c r="AF279" s="23" t="str">
        <f t="shared" si="44"/>
        <v>Raphaël Raphaël</v>
      </c>
      <c r="AG279" s="23">
        <f t="shared" si="45"/>
        <v>1</v>
      </c>
      <c r="AH279" s="17">
        <f t="shared" si="46"/>
        <v>200000</v>
      </c>
      <c r="AI279" s="24">
        <f t="shared" si="47"/>
        <v>53833.333333333336</v>
      </c>
      <c r="AK279" s="23">
        <f t="shared" si="48"/>
        <v>11</v>
      </c>
      <c r="AL279" s="23">
        <f t="shared" si="49"/>
        <v>5</v>
      </c>
    </row>
    <row r="280" spans="30:38">
      <c r="AD280" s="23" t="str">
        <f t="shared" si="42"/>
        <v>Arthur</v>
      </c>
      <c r="AE280" s="23" t="str">
        <f t="shared" si="43"/>
        <v>Arthur</v>
      </c>
      <c r="AF280" s="23" t="str">
        <f t="shared" si="44"/>
        <v>Arthur Arthur</v>
      </c>
      <c r="AG280" s="23">
        <f t="shared" si="45"/>
        <v>1</v>
      </c>
      <c r="AH280" s="17">
        <f t="shared" si="46"/>
        <v>200000</v>
      </c>
      <c r="AI280" s="24">
        <f t="shared" si="47"/>
        <v>50000</v>
      </c>
      <c r="AK280" s="23">
        <f t="shared" si="48"/>
        <v>12</v>
      </c>
      <c r="AL280" s="23">
        <f t="shared" si="49"/>
        <v>5</v>
      </c>
    </row>
    <row r="281" spans="30:38">
      <c r="AD281" s="23" t="str">
        <f t="shared" si="42"/>
        <v>Tom</v>
      </c>
      <c r="AE281" s="23" t="str">
        <f t="shared" si="43"/>
        <v>Tom</v>
      </c>
      <c r="AF281" s="23" t="str">
        <f t="shared" si="44"/>
        <v>Tom Tom</v>
      </c>
      <c r="AG281" s="23">
        <f t="shared" si="45"/>
        <v>1</v>
      </c>
      <c r="AH281" s="17">
        <f t="shared" si="46"/>
        <v>200000</v>
      </c>
      <c r="AI281" s="24">
        <f t="shared" si="47"/>
        <v>41666.666666666664</v>
      </c>
      <c r="AK281" s="23">
        <f t="shared" si="48"/>
        <v>13</v>
      </c>
      <c r="AL281" s="23">
        <f t="shared" si="49"/>
        <v>5</v>
      </c>
    </row>
    <row r="282" spans="30:38">
      <c r="AD282" s="23" t="str">
        <f t="shared" si="42"/>
        <v>Théo</v>
      </c>
      <c r="AE282" s="23" t="str">
        <f t="shared" si="43"/>
        <v>Théo</v>
      </c>
      <c r="AF282" s="23" t="str">
        <f t="shared" si="44"/>
        <v>Théo Théo</v>
      </c>
      <c r="AG282" s="23">
        <f t="shared" si="45"/>
        <v>1</v>
      </c>
      <c r="AH282" s="17">
        <f t="shared" si="46"/>
        <v>200000</v>
      </c>
      <c r="AI282" s="24">
        <f t="shared" si="47"/>
        <v>54000</v>
      </c>
      <c r="AK282" s="23">
        <f t="shared" si="48"/>
        <v>14</v>
      </c>
      <c r="AL282" s="23">
        <f t="shared" si="49"/>
        <v>5</v>
      </c>
    </row>
    <row r="283" spans="30:38">
      <c r="AD283" s="23" t="str">
        <f t="shared" si="42"/>
        <v>Noah</v>
      </c>
      <c r="AE283" s="23" t="str">
        <f t="shared" si="43"/>
        <v>Noah</v>
      </c>
      <c r="AF283" s="23" t="str">
        <f t="shared" si="44"/>
        <v>Noah Noah</v>
      </c>
      <c r="AG283" s="23">
        <f t="shared" si="45"/>
        <v>1</v>
      </c>
      <c r="AH283" s="17">
        <f t="shared" si="46"/>
        <v>200000</v>
      </c>
      <c r="AI283" s="24">
        <f t="shared" si="47"/>
        <v>57500</v>
      </c>
      <c r="AK283" s="23">
        <f t="shared" si="48"/>
        <v>15</v>
      </c>
      <c r="AL283" s="23">
        <f t="shared" si="49"/>
        <v>5</v>
      </c>
    </row>
    <row r="284" spans="30:38">
      <c r="AD284" s="23" t="str">
        <f t="shared" si="42"/>
        <v>Timéo</v>
      </c>
      <c r="AE284" s="23" t="str">
        <f t="shared" si="43"/>
        <v>Timéo</v>
      </c>
      <c r="AF284" s="23" t="str">
        <f t="shared" si="44"/>
        <v>Timéo Timéo</v>
      </c>
      <c r="AG284" s="23">
        <f t="shared" si="45"/>
        <v>1</v>
      </c>
      <c r="AH284" s="17">
        <f t="shared" si="46"/>
        <v>200000</v>
      </c>
      <c r="AI284" s="24">
        <f t="shared" si="47"/>
        <v>54170</v>
      </c>
      <c r="AK284" s="23">
        <f t="shared" si="48"/>
        <v>16</v>
      </c>
      <c r="AL284" s="23">
        <f t="shared" si="49"/>
        <v>5</v>
      </c>
    </row>
    <row r="285" spans="30:38">
      <c r="AD285" s="23" t="str">
        <f t="shared" si="42"/>
        <v>Matheo</v>
      </c>
      <c r="AE285" s="23" t="str">
        <f t="shared" si="43"/>
        <v>Matheo</v>
      </c>
      <c r="AF285" s="23" t="str">
        <f t="shared" si="44"/>
        <v>Matheo Matheo</v>
      </c>
      <c r="AG285" s="23">
        <f t="shared" si="45"/>
        <v>1</v>
      </c>
      <c r="AH285" s="17">
        <f t="shared" si="46"/>
        <v>200000</v>
      </c>
      <c r="AI285" s="24">
        <f t="shared" si="47"/>
        <v>52142.857142857145</v>
      </c>
      <c r="AK285" s="23">
        <f t="shared" si="48"/>
        <v>17</v>
      </c>
      <c r="AL285" s="23">
        <f t="shared" si="49"/>
        <v>5</v>
      </c>
    </row>
    <row r="286" spans="30:38">
      <c r="AD286" s="23" t="str">
        <f t="shared" si="42"/>
        <v>Clément</v>
      </c>
      <c r="AE286" s="23" t="str">
        <f t="shared" si="43"/>
        <v>Clément</v>
      </c>
      <c r="AF286" s="23" t="str">
        <f t="shared" si="44"/>
        <v>Clément Clément</v>
      </c>
      <c r="AG286" s="23">
        <f t="shared" si="45"/>
        <v>1</v>
      </c>
      <c r="AH286" s="17">
        <f t="shared" si="46"/>
        <v>200000</v>
      </c>
      <c r="AI286" s="24">
        <f t="shared" si="47"/>
        <v>70000</v>
      </c>
      <c r="AK286" s="23">
        <f t="shared" si="48"/>
        <v>18</v>
      </c>
      <c r="AL286" s="23">
        <f t="shared" si="49"/>
        <v>5</v>
      </c>
    </row>
    <row r="287" spans="30:38">
      <c r="AD287" s="23" t="str">
        <f t="shared" si="42"/>
        <v>Maxime</v>
      </c>
      <c r="AE287" s="23" t="str">
        <f t="shared" si="43"/>
        <v>Maxime</v>
      </c>
      <c r="AF287" s="23" t="str">
        <f t="shared" si="44"/>
        <v>Maxime Maxime</v>
      </c>
      <c r="AG287" s="23">
        <f t="shared" si="45"/>
        <v>1</v>
      </c>
      <c r="AH287" s="17">
        <f t="shared" si="46"/>
        <v>200000</v>
      </c>
      <c r="AI287" s="24">
        <f t="shared" si="47"/>
        <v>44666.666666666664</v>
      </c>
      <c r="AK287" s="23">
        <f t="shared" si="48"/>
        <v>19</v>
      </c>
      <c r="AL287" s="23">
        <f t="shared" si="49"/>
        <v>5</v>
      </c>
    </row>
    <row r="288" spans="30:38">
      <c r="AD288" s="23" t="str">
        <f t="shared" si="42"/>
        <v>Yanis</v>
      </c>
      <c r="AE288" s="23" t="str">
        <f t="shared" si="43"/>
        <v>Yanis</v>
      </c>
      <c r="AF288" s="23" t="str">
        <f t="shared" si="44"/>
        <v>Yanis Yanis</v>
      </c>
      <c r="AG288" s="23">
        <f t="shared" si="45"/>
        <v>1</v>
      </c>
      <c r="AH288" s="17">
        <f t="shared" si="46"/>
        <v>200000</v>
      </c>
      <c r="AI288" s="24">
        <f t="shared" si="47"/>
        <v>50000</v>
      </c>
      <c r="AK288" s="23">
        <f t="shared" si="48"/>
        <v>20</v>
      </c>
      <c r="AL288" s="23">
        <f t="shared" si="49"/>
        <v>5</v>
      </c>
    </row>
    <row r="289" spans="30:38">
      <c r="AD289" s="23" t="str">
        <f t="shared" si="42"/>
        <v>Maël</v>
      </c>
      <c r="AE289" s="23" t="str">
        <f t="shared" si="43"/>
        <v>Maël</v>
      </c>
      <c r="AF289" s="23" t="str">
        <f t="shared" si="44"/>
        <v>Maël Maël</v>
      </c>
      <c r="AG289" s="23">
        <f t="shared" si="45"/>
        <v>2</v>
      </c>
      <c r="AH289" s="17">
        <f t="shared" si="46"/>
        <v>200000</v>
      </c>
      <c r="AI289" s="24">
        <f t="shared" si="47"/>
        <v>51666.666666666664</v>
      </c>
      <c r="AK289" s="23">
        <f t="shared" si="48"/>
        <v>21</v>
      </c>
      <c r="AL289" s="23">
        <f t="shared" si="49"/>
        <v>5</v>
      </c>
    </row>
    <row r="290" spans="30:38">
      <c r="AD290" s="23" t="str">
        <f t="shared" si="42"/>
        <v>Adam</v>
      </c>
      <c r="AE290" s="23" t="str">
        <f t="shared" si="43"/>
        <v>Adam</v>
      </c>
      <c r="AF290" s="23" t="str">
        <f t="shared" si="44"/>
        <v>Adam Adam</v>
      </c>
      <c r="AG290" s="23">
        <f t="shared" si="45"/>
        <v>2</v>
      </c>
      <c r="AH290" s="17">
        <f t="shared" si="46"/>
        <v>200000</v>
      </c>
      <c r="AI290" s="24">
        <f t="shared" si="47"/>
        <v>57000</v>
      </c>
      <c r="AK290" s="23">
        <f t="shared" si="48"/>
        <v>22</v>
      </c>
      <c r="AL290" s="23">
        <f t="shared" si="49"/>
        <v>5</v>
      </c>
    </row>
    <row r="291" spans="30:38">
      <c r="AD291" s="23" t="str">
        <f t="shared" si="42"/>
        <v>Thomas</v>
      </c>
      <c r="AE291" s="23" t="str">
        <f t="shared" si="43"/>
        <v>Thomas</v>
      </c>
      <c r="AF291" s="23" t="str">
        <f t="shared" si="44"/>
        <v>Thomas Thomas</v>
      </c>
      <c r="AG291" s="23">
        <f t="shared" si="45"/>
        <v>2</v>
      </c>
      <c r="AH291" s="17">
        <f t="shared" si="46"/>
        <v>200000</v>
      </c>
      <c r="AI291" s="24">
        <f t="shared" si="47"/>
        <v>44545.454545454544</v>
      </c>
      <c r="AK291" s="23">
        <f t="shared" si="48"/>
        <v>23</v>
      </c>
      <c r="AL291" s="23">
        <f t="shared" si="49"/>
        <v>5</v>
      </c>
    </row>
    <row r="292" spans="30:38">
      <c r="AD292" s="23" t="str">
        <f t="shared" si="42"/>
        <v>Evan</v>
      </c>
      <c r="AE292" s="23" t="str">
        <f t="shared" si="43"/>
        <v>Evan</v>
      </c>
      <c r="AF292" s="23" t="str">
        <f t="shared" si="44"/>
        <v>Evan Evan</v>
      </c>
      <c r="AG292" s="23">
        <f t="shared" si="45"/>
        <v>2</v>
      </c>
      <c r="AH292" s="17">
        <f t="shared" si="46"/>
        <v>200000</v>
      </c>
      <c r="AI292" s="24">
        <f t="shared" si="47"/>
        <v>48000</v>
      </c>
      <c r="AK292" s="23">
        <f t="shared" si="48"/>
        <v>24</v>
      </c>
      <c r="AL292" s="23">
        <f t="shared" si="49"/>
        <v>5</v>
      </c>
    </row>
    <row r="293" spans="30:38">
      <c r="AD293" s="23" t="str">
        <f t="shared" si="42"/>
        <v>Paul</v>
      </c>
      <c r="AE293" s="23" t="str">
        <f t="shared" si="43"/>
        <v>Paul</v>
      </c>
      <c r="AF293" s="23" t="str">
        <f t="shared" si="44"/>
        <v>Paul Paul</v>
      </c>
      <c r="AG293" s="23">
        <f t="shared" si="45"/>
        <v>2</v>
      </c>
      <c r="AH293" s="17">
        <f t="shared" si="46"/>
        <v>200000</v>
      </c>
      <c r="AI293" s="24">
        <f t="shared" si="47"/>
        <v>47142.857142857145</v>
      </c>
      <c r="AK293" s="23">
        <f t="shared" si="48"/>
        <v>25</v>
      </c>
      <c r="AL293" s="23">
        <f t="shared" si="49"/>
        <v>5</v>
      </c>
    </row>
    <row r="294" spans="30:38">
      <c r="AD294" s="23" t="str">
        <f t="shared" si="42"/>
        <v>Nolan</v>
      </c>
      <c r="AE294" s="23" t="str">
        <f t="shared" si="43"/>
        <v>Nolan</v>
      </c>
      <c r="AF294" s="23" t="str">
        <f t="shared" si="44"/>
        <v>Nolan Nolan</v>
      </c>
      <c r="AG294" s="23">
        <f t="shared" si="45"/>
        <v>2</v>
      </c>
      <c r="AH294" s="17">
        <f t="shared" si="46"/>
        <v>200000</v>
      </c>
      <c r="AI294" s="24">
        <f t="shared" si="47"/>
        <v>57863.797850097166</v>
      </c>
      <c r="AK294" s="23">
        <f t="shared" si="48"/>
        <v>26</v>
      </c>
      <c r="AL294" s="23">
        <f t="shared" si="49"/>
        <v>5</v>
      </c>
    </row>
    <row r="295" spans="30:38">
      <c r="AD295" s="23" t="str">
        <f t="shared" si="42"/>
        <v>Axel</v>
      </c>
      <c r="AE295" s="23" t="str">
        <f t="shared" si="43"/>
        <v>Axel</v>
      </c>
      <c r="AF295" s="23" t="str">
        <f t="shared" si="44"/>
        <v>Axel Axel</v>
      </c>
      <c r="AG295" s="23">
        <f t="shared" si="45"/>
        <v>2</v>
      </c>
      <c r="AH295" s="17">
        <f t="shared" si="46"/>
        <v>200000</v>
      </c>
      <c r="AI295" s="24">
        <f t="shared" si="47"/>
        <v>51666.666666666664</v>
      </c>
      <c r="AK295" s="23">
        <f t="shared" si="48"/>
        <v>27</v>
      </c>
      <c r="AL295" s="23">
        <f t="shared" si="49"/>
        <v>5</v>
      </c>
    </row>
    <row r="296" spans="30:38">
      <c r="AD296" s="23" t="str">
        <f t="shared" si="42"/>
        <v>Antoine</v>
      </c>
      <c r="AE296" s="23" t="str">
        <f t="shared" si="43"/>
        <v>Antoine</v>
      </c>
      <c r="AF296" s="23" t="str">
        <f t="shared" si="44"/>
        <v>Antoine Antoine</v>
      </c>
      <c r="AG296" s="23">
        <f t="shared" si="45"/>
        <v>2</v>
      </c>
      <c r="AH296" s="17">
        <f t="shared" si="46"/>
        <v>200000</v>
      </c>
      <c r="AI296" s="24">
        <f t="shared" si="47"/>
        <v>53333.333333333336</v>
      </c>
      <c r="AK296" s="23">
        <f t="shared" si="48"/>
        <v>28</v>
      </c>
      <c r="AL296" s="23">
        <f t="shared" si="49"/>
        <v>5</v>
      </c>
    </row>
    <row r="297" spans="30:38">
      <c r="AD297" s="23" t="str">
        <f t="shared" si="42"/>
        <v>Alexandre</v>
      </c>
      <c r="AE297" s="23" t="str">
        <f t="shared" si="43"/>
        <v>Alexandre</v>
      </c>
      <c r="AF297" s="23" t="str">
        <f t="shared" si="44"/>
        <v>Alexandre Alexandre</v>
      </c>
      <c r="AG297" s="23">
        <f t="shared" si="45"/>
        <v>2</v>
      </c>
      <c r="AH297" s="17">
        <f t="shared" si="46"/>
        <v>200000</v>
      </c>
      <c r="AI297" s="24">
        <f t="shared" si="47"/>
        <v>49166.666666666664</v>
      </c>
      <c r="AK297" s="23">
        <f t="shared" si="48"/>
        <v>29</v>
      </c>
      <c r="AL297" s="23">
        <f t="shared" si="49"/>
        <v>5</v>
      </c>
    </row>
    <row r="298" spans="30:38">
      <c r="AD298" s="23" t="str">
        <f t="shared" si="42"/>
        <v>Noé</v>
      </c>
      <c r="AE298" s="23" t="str">
        <f t="shared" si="43"/>
        <v>Noé</v>
      </c>
      <c r="AF298" s="23" t="str">
        <f t="shared" si="44"/>
        <v>Noé Noé</v>
      </c>
      <c r="AG298" s="23">
        <f t="shared" si="45"/>
        <v>2</v>
      </c>
      <c r="AH298" s="17">
        <f t="shared" si="46"/>
        <v>200000</v>
      </c>
      <c r="AI298" s="24">
        <f t="shared" si="47"/>
        <v>52266.666666666672</v>
      </c>
      <c r="AK298" s="23">
        <f t="shared" si="48"/>
        <v>30</v>
      </c>
      <c r="AL298" s="23">
        <f t="shared" si="49"/>
        <v>5</v>
      </c>
    </row>
    <row r="299" spans="30:38">
      <c r="AD299" s="23" t="str">
        <f t="shared" si="42"/>
        <v>Sacha</v>
      </c>
      <c r="AE299" s="23" t="str">
        <f t="shared" si="43"/>
        <v>Sacha</v>
      </c>
      <c r="AF299" s="23" t="str">
        <f t="shared" si="44"/>
        <v>Sacha Sacha</v>
      </c>
      <c r="AG299" s="23">
        <f t="shared" si="45"/>
        <v>2</v>
      </c>
      <c r="AH299" s="17">
        <f t="shared" si="46"/>
        <v>200000</v>
      </c>
      <c r="AI299" s="24">
        <f t="shared" si="47"/>
        <v>56563.313457801392</v>
      </c>
      <c r="AK299" s="23">
        <f t="shared" si="48"/>
        <v>31</v>
      </c>
      <c r="AL299" s="23">
        <f t="shared" si="49"/>
        <v>5</v>
      </c>
    </row>
    <row r="300" spans="30:38">
      <c r="AD300" s="23" t="str">
        <f t="shared" si="42"/>
        <v>Noa</v>
      </c>
      <c r="AE300" s="23" t="str">
        <f t="shared" si="43"/>
        <v>Noa</v>
      </c>
      <c r="AF300" s="23" t="str">
        <f t="shared" si="44"/>
        <v>Noa Noa</v>
      </c>
      <c r="AG300" s="23">
        <f t="shared" si="45"/>
        <v>3</v>
      </c>
      <c r="AH300" s="17">
        <f t="shared" si="46"/>
        <v>200000</v>
      </c>
      <c r="AI300" s="24">
        <f t="shared" si="47"/>
        <v>60000</v>
      </c>
      <c r="AK300" s="23">
        <f t="shared" si="48"/>
        <v>32</v>
      </c>
      <c r="AL300" s="23">
        <f t="shared" si="49"/>
        <v>5</v>
      </c>
    </row>
    <row r="301" spans="30:38">
      <c r="AD301" s="23" t="str">
        <f t="shared" si="42"/>
        <v>Baptiste</v>
      </c>
      <c r="AE301" s="23" t="str">
        <f t="shared" si="43"/>
        <v>Baptiste</v>
      </c>
      <c r="AF301" s="23" t="str">
        <f t="shared" si="44"/>
        <v>Baptiste Baptiste</v>
      </c>
      <c r="AG301" s="23">
        <f t="shared" si="45"/>
        <v>3</v>
      </c>
      <c r="AH301" s="17">
        <f t="shared" si="46"/>
        <v>200000</v>
      </c>
      <c r="AI301" s="24">
        <f t="shared" si="47"/>
        <v>46666.666666666664</v>
      </c>
      <c r="AK301" s="23">
        <f t="shared" si="48"/>
        <v>33</v>
      </c>
      <c r="AL301" s="23">
        <f t="shared" si="49"/>
        <v>5</v>
      </c>
    </row>
    <row r="302" spans="30:38">
      <c r="AD302" s="23" t="str">
        <f t="shared" si="42"/>
        <v>Emma</v>
      </c>
      <c r="AE302" s="23" t="str">
        <f t="shared" si="43"/>
        <v>Emma</v>
      </c>
      <c r="AF302" s="23" t="str">
        <f t="shared" si="44"/>
        <v>Emma Emma</v>
      </c>
      <c r="AG302" s="23">
        <f t="shared" si="45"/>
        <v>3</v>
      </c>
      <c r="AH302" s="17">
        <f t="shared" si="46"/>
        <v>200000</v>
      </c>
      <c r="AI302" s="24">
        <f t="shared" si="47"/>
        <v>61736.84210526316</v>
      </c>
      <c r="AK302" s="23">
        <f t="shared" si="48"/>
        <v>34</v>
      </c>
      <c r="AL302" s="23">
        <f t="shared" si="49"/>
        <v>5</v>
      </c>
    </row>
    <row r="303" spans="30:38">
      <c r="AD303" s="23" t="str">
        <f t="shared" si="42"/>
        <v>Lea</v>
      </c>
      <c r="AE303" s="23" t="str">
        <f t="shared" si="43"/>
        <v>Lea</v>
      </c>
      <c r="AF303" s="23" t="str">
        <f t="shared" si="44"/>
        <v>Lea Lea</v>
      </c>
      <c r="AG303" s="23">
        <f t="shared" si="45"/>
        <v>3</v>
      </c>
      <c r="AH303" s="17">
        <f t="shared" si="46"/>
        <v>200000</v>
      </c>
      <c r="AI303" s="24">
        <f t="shared" si="47"/>
        <v>55000</v>
      </c>
      <c r="AK303" s="23">
        <f t="shared" si="48"/>
        <v>35</v>
      </c>
      <c r="AL303" s="23">
        <f t="shared" si="49"/>
        <v>5</v>
      </c>
    </row>
    <row r="304" spans="30:38">
      <c r="AD304" s="23" t="str">
        <f t="shared" si="42"/>
        <v>Chloé</v>
      </c>
      <c r="AE304" s="23" t="str">
        <f t="shared" si="43"/>
        <v>Chloé</v>
      </c>
      <c r="AF304" s="23" t="str">
        <f t="shared" si="44"/>
        <v>Chloé Chloé</v>
      </c>
      <c r="AG304" s="23">
        <f t="shared" si="45"/>
        <v>3</v>
      </c>
      <c r="AH304" s="17">
        <f t="shared" si="46"/>
        <v>200000</v>
      </c>
      <c r="AI304" s="24">
        <f t="shared" si="47"/>
        <v>54000</v>
      </c>
      <c r="AK304" s="23">
        <f t="shared" si="48"/>
        <v>36</v>
      </c>
      <c r="AL304" s="23">
        <f t="shared" si="49"/>
        <v>5</v>
      </c>
    </row>
    <row r="305" spans="30:38">
      <c r="AD305" s="23" t="str">
        <f t="shared" si="42"/>
        <v>Manon</v>
      </c>
      <c r="AE305" s="23" t="str">
        <f t="shared" si="43"/>
        <v>Manon</v>
      </c>
      <c r="AF305" s="23" t="str">
        <f t="shared" si="44"/>
        <v>Manon Manon</v>
      </c>
      <c r="AG305" s="23">
        <f t="shared" si="45"/>
        <v>3</v>
      </c>
      <c r="AH305" s="17">
        <f t="shared" si="46"/>
        <v>200000</v>
      </c>
      <c r="AI305" s="24">
        <f t="shared" si="47"/>
        <v>48333.333333333336</v>
      </c>
      <c r="AK305" s="23">
        <f t="shared" si="48"/>
        <v>37</v>
      </c>
      <c r="AL305" s="23">
        <f t="shared" si="49"/>
        <v>5</v>
      </c>
    </row>
    <row r="306" spans="30:38">
      <c r="AD306" s="23" t="str">
        <f t="shared" si="42"/>
        <v>Ines</v>
      </c>
      <c r="AE306" s="23" t="str">
        <f t="shared" si="43"/>
        <v>Ines</v>
      </c>
      <c r="AF306" s="23" t="str">
        <f t="shared" si="44"/>
        <v>Ines Ines</v>
      </c>
      <c r="AG306" s="23">
        <f t="shared" si="45"/>
        <v>3</v>
      </c>
      <c r="AH306" s="17">
        <f t="shared" si="46"/>
        <v>200000</v>
      </c>
      <c r="AI306" s="24">
        <f t="shared" si="47"/>
        <v>47272.727272727272</v>
      </c>
      <c r="AK306" s="23">
        <f t="shared" si="48"/>
        <v>38</v>
      </c>
      <c r="AL306" s="23">
        <f t="shared" si="49"/>
        <v>5</v>
      </c>
    </row>
    <row r="307" spans="30:38">
      <c r="AD307" s="23" t="str">
        <f t="shared" si="42"/>
        <v>Lola</v>
      </c>
      <c r="AE307" s="23" t="str">
        <f t="shared" si="43"/>
        <v>Lola</v>
      </c>
      <c r="AF307" s="23" t="str">
        <f t="shared" si="44"/>
        <v>Lola Lola</v>
      </c>
      <c r="AG307" s="23">
        <f t="shared" si="45"/>
        <v>3</v>
      </c>
      <c r="AH307" s="17">
        <f t="shared" si="46"/>
        <v>200000</v>
      </c>
      <c r="AI307" s="24">
        <f t="shared" si="47"/>
        <v>53428.571428571428</v>
      </c>
      <c r="AK307" s="23">
        <f t="shared" si="48"/>
        <v>39</v>
      </c>
      <c r="AL307" s="23">
        <f t="shared" si="49"/>
        <v>5</v>
      </c>
    </row>
    <row r="308" spans="30:38">
      <c r="AD308" s="23" t="str">
        <f t="shared" si="42"/>
        <v>Jade</v>
      </c>
      <c r="AE308" s="23" t="str">
        <f t="shared" si="43"/>
        <v>Jade</v>
      </c>
      <c r="AF308" s="23" t="str">
        <f t="shared" si="44"/>
        <v>Jade Jade</v>
      </c>
      <c r="AG308" s="23">
        <f t="shared" si="45"/>
        <v>3</v>
      </c>
      <c r="AH308" s="17">
        <f t="shared" si="46"/>
        <v>200000</v>
      </c>
      <c r="AI308" s="24">
        <f t="shared" si="47"/>
        <v>63000</v>
      </c>
      <c r="AK308" s="23">
        <f t="shared" si="48"/>
        <v>40</v>
      </c>
      <c r="AL308" s="23">
        <f t="shared" si="49"/>
        <v>5</v>
      </c>
    </row>
    <row r="309" spans="30:38">
      <c r="AD309" s="23" t="str">
        <f t="shared" si="42"/>
        <v>Camille</v>
      </c>
      <c r="AE309" s="23" t="str">
        <f t="shared" si="43"/>
        <v>Camille</v>
      </c>
      <c r="AF309" s="23" t="str">
        <f t="shared" si="44"/>
        <v>Camille Camille</v>
      </c>
      <c r="AG309" s="23">
        <f t="shared" si="45"/>
        <v>3</v>
      </c>
      <c r="AH309" s="17">
        <f t="shared" si="46"/>
        <v>200000</v>
      </c>
      <c r="AI309" s="24">
        <f t="shared" si="47"/>
        <v>47800</v>
      </c>
      <c r="AK309" s="23">
        <f t="shared" si="48"/>
        <v>41</v>
      </c>
      <c r="AL309" s="23">
        <f t="shared" si="49"/>
        <v>5</v>
      </c>
    </row>
    <row r="310" spans="30:38">
      <c r="AD310" s="23" t="str">
        <f t="shared" si="42"/>
        <v>Sarah</v>
      </c>
      <c r="AE310" s="23" t="str">
        <f t="shared" si="43"/>
        <v>Sarah</v>
      </c>
      <c r="AF310" s="23" t="str">
        <f t="shared" si="44"/>
        <v>Sarah Sarah</v>
      </c>
      <c r="AG310" s="23">
        <f t="shared" si="45"/>
        <v>3</v>
      </c>
      <c r="AH310" s="17">
        <f t="shared" si="46"/>
        <v>200000</v>
      </c>
      <c r="AI310" s="24">
        <f t="shared" si="47"/>
        <v>43333.333333333336</v>
      </c>
      <c r="AK310" s="23">
        <f t="shared" si="48"/>
        <v>42</v>
      </c>
      <c r="AL310" s="23">
        <f t="shared" si="49"/>
        <v>5</v>
      </c>
    </row>
    <row r="311" spans="30:38">
      <c r="AD311" s="23" t="str">
        <f t="shared" si="42"/>
        <v>Louise</v>
      </c>
      <c r="AE311" s="23" t="str">
        <f t="shared" si="43"/>
        <v>Louise</v>
      </c>
      <c r="AF311" s="23" t="str">
        <f t="shared" si="44"/>
        <v>Louise Louise</v>
      </c>
      <c r="AG311" s="23">
        <f t="shared" si="45"/>
        <v>3</v>
      </c>
      <c r="AH311" s="17">
        <f t="shared" si="46"/>
        <v>200000</v>
      </c>
      <c r="AI311" s="24">
        <f t="shared" si="47"/>
        <v>72592.299658081814</v>
      </c>
      <c r="AK311" s="23">
        <f t="shared" si="48"/>
        <v>43</v>
      </c>
      <c r="AL311" s="23">
        <f t="shared" si="49"/>
        <v>5</v>
      </c>
    </row>
    <row r="312" spans="30:38">
      <c r="AD312" s="23" t="str">
        <f t="shared" si="42"/>
        <v>Zoé</v>
      </c>
      <c r="AE312" s="23" t="str">
        <f t="shared" si="43"/>
        <v>Zoé</v>
      </c>
      <c r="AF312" s="23" t="str">
        <f t="shared" si="44"/>
        <v>Zoé Zoé</v>
      </c>
      <c r="AG312" s="23">
        <f t="shared" si="45"/>
        <v>3</v>
      </c>
      <c r="AH312" s="17">
        <f t="shared" si="46"/>
        <v>200000</v>
      </c>
      <c r="AI312" s="24">
        <f t="shared" si="47"/>
        <v>46666.666666666664</v>
      </c>
      <c r="AK312" s="23">
        <f t="shared" si="48"/>
        <v>44</v>
      </c>
      <c r="AL312" s="23">
        <f t="shared" si="49"/>
        <v>5</v>
      </c>
    </row>
    <row r="313" spans="30:38">
      <c r="AD313" s="23" t="str">
        <f t="shared" si="42"/>
        <v>Lilou</v>
      </c>
      <c r="AE313" s="23" t="str">
        <f t="shared" si="43"/>
        <v>Lilou</v>
      </c>
      <c r="AF313" s="23" t="str">
        <f t="shared" si="44"/>
        <v>Lilou Lilou</v>
      </c>
      <c r="AG313" s="23">
        <f t="shared" si="45"/>
        <v>3</v>
      </c>
      <c r="AH313" s="17">
        <f t="shared" si="46"/>
        <v>200000</v>
      </c>
      <c r="AI313" s="24">
        <f t="shared" si="47"/>
        <v>53333.333333333336</v>
      </c>
      <c r="AK313" s="23">
        <f t="shared" si="48"/>
        <v>45</v>
      </c>
      <c r="AL313" s="23">
        <f t="shared" si="49"/>
        <v>5</v>
      </c>
    </row>
    <row r="314" spans="30:38">
      <c r="AD314" s="23" t="str">
        <f t="shared" si="42"/>
        <v>Lena</v>
      </c>
      <c r="AE314" s="23" t="str">
        <f t="shared" si="43"/>
        <v>Lena</v>
      </c>
      <c r="AF314" s="23" t="str">
        <f t="shared" si="44"/>
        <v>Lena Lena</v>
      </c>
      <c r="AG314" s="23">
        <f t="shared" si="45"/>
        <v>3</v>
      </c>
      <c r="AH314" s="17">
        <f t="shared" si="46"/>
        <v>200000</v>
      </c>
      <c r="AI314" s="24">
        <f t="shared" si="47"/>
        <v>60461.538461538461</v>
      </c>
      <c r="AK314" s="23">
        <f t="shared" si="48"/>
        <v>46</v>
      </c>
      <c r="AL314" s="23">
        <f t="shared" si="49"/>
        <v>5</v>
      </c>
    </row>
    <row r="315" spans="30:38">
      <c r="AD315" s="23" t="str">
        <f t="shared" si="42"/>
        <v>Maëlys</v>
      </c>
      <c r="AE315" s="23" t="str">
        <f t="shared" si="43"/>
        <v>Maëlys</v>
      </c>
      <c r="AF315" s="23" t="str">
        <f t="shared" si="44"/>
        <v>Maëlys Maëlys</v>
      </c>
      <c r="AG315" s="23">
        <f t="shared" si="45"/>
        <v>1</v>
      </c>
      <c r="AH315" s="17">
        <f t="shared" si="46"/>
        <v>200000</v>
      </c>
      <c r="AI315" s="24">
        <f t="shared" si="47"/>
        <v>54170</v>
      </c>
      <c r="AK315" s="23">
        <f t="shared" si="48"/>
        <v>47</v>
      </c>
      <c r="AL315" s="23">
        <f t="shared" si="49"/>
        <v>5</v>
      </c>
    </row>
    <row r="316" spans="30:38">
      <c r="AD316" s="23" t="str">
        <f t="shared" si="42"/>
        <v>Clara</v>
      </c>
      <c r="AE316" s="23" t="str">
        <f t="shared" si="43"/>
        <v>Clara</v>
      </c>
      <c r="AF316" s="23" t="str">
        <f t="shared" si="44"/>
        <v>Clara Clara</v>
      </c>
      <c r="AG316" s="23">
        <f t="shared" si="45"/>
        <v>1</v>
      </c>
      <c r="AH316" s="17">
        <f t="shared" si="46"/>
        <v>200000</v>
      </c>
      <c r="AI316" s="24">
        <f t="shared" si="47"/>
        <v>45000</v>
      </c>
      <c r="AK316" s="23">
        <f t="shared" si="48"/>
        <v>48</v>
      </c>
      <c r="AL316" s="23">
        <f t="shared" si="49"/>
        <v>5</v>
      </c>
    </row>
    <row r="317" spans="30:38">
      <c r="AD317" s="23" t="str">
        <f t="shared" si="42"/>
        <v>Eva</v>
      </c>
      <c r="AE317" s="23" t="str">
        <f t="shared" si="43"/>
        <v>Eva</v>
      </c>
      <c r="AF317" s="23" t="str">
        <f t="shared" si="44"/>
        <v>Eva Eva</v>
      </c>
      <c r="AG317" s="23">
        <f t="shared" si="45"/>
        <v>1</v>
      </c>
      <c r="AH317" s="17">
        <f t="shared" si="46"/>
        <v>200000</v>
      </c>
      <c r="AI317" s="24">
        <f t="shared" si="47"/>
        <v>51428.571428571428</v>
      </c>
      <c r="AK317" s="23">
        <f t="shared" si="48"/>
        <v>49</v>
      </c>
      <c r="AL317" s="23">
        <f t="shared" si="49"/>
        <v>5</v>
      </c>
    </row>
    <row r="318" spans="30:38">
      <c r="AD318" s="23" t="str">
        <f t="shared" si="42"/>
        <v>Lina</v>
      </c>
      <c r="AE318" s="23" t="str">
        <f t="shared" si="43"/>
        <v>Lina</v>
      </c>
      <c r="AF318" s="23" t="str">
        <f t="shared" si="44"/>
        <v>Lina Lina</v>
      </c>
      <c r="AG318" s="23">
        <f t="shared" si="45"/>
        <v>1</v>
      </c>
      <c r="AH318" s="17">
        <f t="shared" si="46"/>
        <v>200000</v>
      </c>
      <c r="AI318" s="24">
        <f t="shared" si="47"/>
        <v>58333.333333333336</v>
      </c>
      <c r="AK318" s="23">
        <f t="shared" si="48"/>
        <v>50</v>
      </c>
      <c r="AL318" s="23">
        <f t="shared" si="49"/>
        <v>5</v>
      </c>
    </row>
    <row r="319" spans="30:38">
      <c r="AD319" s="23" t="str">
        <f t="shared" si="42"/>
        <v>Anais</v>
      </c>
      <c r="AE319" s="23" t="str">
        <f t="shared" si="43"/>
        <v>Anais</v>
      </c>
      <c r="AF319" s="23" t="str">
        <f t="shared" si="44"/>
        <v>Anais Anais</v>
      </c>
      <c r="AG319" s="23">
        <f t="shared" si="45"/>
        <v>1</v>
      </c>
      <c r="AH319" s="17">
        <f t="shared" si="46"/>
        <v>200000</v>
      </c>
      <c r="AI319" s="24">
        <f t="shared" si="47"/>
        <v>57166.666666666664</v>
      </c>
      <c r="AK319" s="23">
        <f t="shared" si="48"/>
        <v>51</v>
      </c>
      <c r="AL319" s="23">
        <f t="shared" si="49"/>
        <v>5</v>
      </c>
    </row>
    <row r="320" spans="30:38">
      <c r="AD320" s="23" t="str">
        <f t="shared" si="42"/>
        <v>Louna</v>
      </c>
      <c r="AE320" s="23" t="str">
        <f t="shared" si="43"/>
        <v>Louna</v>
      </c>
      <c r="AF320" s="23" t="str">
        <f t="shared" si="44"/>
        <v>Louna Louna</v>
      </c>
      <c r="AG320" s="23">
        <f t="shared" si="45"/>
        <v>1</v>
      </c>
      <c r="AH320" s="17">
        <f t="shared" si="46"/>
        <v>200000</v>
      </c>
      <c r="AI320" s="24">
        <f t="shared" si="47"/>
        <v>54500</v>
      </c>
      <c r="AK320" s="23">
        <f t="shared" si="48"/>
        <v>52</v>
      </c>
      <c r="AL320" s="23">
        <f t="shared" si="49"/>
        <v>5</v>
      </c>
    </row>
    <row r="321" spans="30:38">
      <c r="AD321" s="23" t="str">
        <f t="shared" si="42"/>
        <v>Romane</v>
      </c>
      <c r="AE321" s="23" t="str">
        <f t="shared" si="43"/>
        <v>Romane</v>
      </c>
      <c r="AF321" s="23" t="str">
        <f t="shared" si="44"/>
        <v>Romane Romane</v>
      </c>
      <c r="AG321" s="23">
        <f t="shared" si="45"/>
        <v>1</v>
      </c>
      <c r="AH321" s="17">
        <f t="shared" si="46"/>
        <v>200000</v>
      </c>
      <c r="AI321" s="24">
        <f t="shared" si="47"/>
        <v>48333.333333333336</v>
      </c>
      <c r="AK321" s="23">
        <f t="shared" si="48"/>
        <v>53</v>
      </c>
      <c r="AL321" s="23">
        <f t="shared" si="49"/>
        <v>5</v>
      </c>
    </row>
    <row r="322" spans="30:38">
      <c r="AD322" s="23" t="str">
        <f t="shared" si="42"/>
        <v>Juliette</v>
      </c>
      <c r="AE322" s="23" t="str">
        <f t="shared" si="43"/>
        <v>Juliette</v>
      </c>
      <c r="AF322" s="23" t="str">
        <f t="shared" si="44"/>
        <v>Juliette Juliette</v>
      </c>
      <c r="AG322" s="23">
        <f t="shared" si="45"/>
        <v>1</v>
      </c>
      <c r="AH322" s="17">
        <f t="shared" si="46"/>
        <v>200000</v>
      </c>
      <c r="AI322" s="24">
        <f t="shared" si="47"/>
        <v>43333.333333333336</v>
      </c>
      <c r="AK322" s="23">
        <f t="shared" si="48"/>
        <v>54</v>
      </c>
      <c r="AL322" s="23">
        <f t="shared" si="49"/>
        <v>5</v>
      </c>
    </row>
    <row r="323" spans="30:38">
      <c r="AD323" s="23" t="str">
        <f t="shared" si="42"/>
        <v>Lucie</v>
      </c>
      <c r="AE323" s="23" t="str">
        <f t="shared" si="43"/>
        <v>Lucie</v>
      </c>
      <c r="AF323" s="23" t="str">
        <f t="shared" si="44"/>
        <v>Lucie Lucie</v>
      </c>
      <c r="AG323" s="23">
        <f t="shared" si="45"/>
        <v>1</v>
      </c>
      <c r="AH323" s="17">
        <f t="shared" si="46"/>
        <v>200000</v>
      </c>
      <c r="AI323" s="24">
        <f t="shared" si="47"/>
        <v>50009.284972818736</v>
      </c>
      <c r="AK323" s="23">
        <f t="shared" si="48"/>
        <v>55</v>
      </c>
      <c r="AL323" s="23">
        <f t="shared" si="49"/>
        <v>5</v>
      </c>
    </row>
    <row r="324" spans="30:38">
      <c r="AD324" s="23" t="str">
        <f t="shared" si="42"/>
        <v>Ambre</v>
      </c>
      <c r="AE324" s="23" t="str">
        <f t="shared" si="43"/>
        <v>Ambre</v>
      </c>
      <c r="AF324" s="23" t="str">
        <f t="shared" si="44"/>
        <v>Ambre Ambre</v>
      </c>
      <c r="AG324" s="23">
        <f t="shared" si="45"/>
        <v>1</v>
      </c>
      <c r="AH324" s="17">
        <f t="shared" si="46"/>
        <v>200000</v>
      </c>
      <c r="AI324" s="24">
        <f t="shared" si="47"/>
        <v>51428.571428571428</v>
      </c>
      <c r="AK324" s="23">
        <f t="shared" si="48"/>
        <v>56</v>
      </c>
      <c r="AL324" s="23">
        <f t="shared" si="49"/>
        <v>5</v>
      </c>
    </row>
    <row r="325" spans="30:38">
      <c r="AD325" s="23" t="str">
        <f t="shared" si="42"/>
        <v>Alice</v>
      </c>
      <c r="AE325" s="23" t="str">
        <f t="shared" si="43"/>
        <v>Alice</v>
      </c>
      <c r="AF325" s="23" t="str">
        <f t="shared" si="44"/>
        <v>Alice Alice</v>
      </c>
      <c r="AG325" s="23">
        <f t="shared" si="45"/>
        <v>1</v>
      </c>
      <c r="AH325" s="17">
        <f t="shared" si="46"/>
        <v>200000</v>
      </c>
      <c r="AI325" s="24">
        <f t="shared" si="47"/>
        <v>48571.428571428572</v>
      </c>
      <c r="AK325" s="23">
        <f t="shared" si="48"/>
        <v>57</v>
      </c>
      <c r="AL325" s="23">
        <f t="shared" si="49"/>
        <v>5</v>
      </c>
    </row>
    <row r="326" spans="30:38">
      <c r="AD326" s="23" t="str">
        <f t="shared" ref="AD326:AD389" si="50">INDEX($B$5:$B$70,$AK326)</f>
        <v>Lou</v>
      </c>
      <c r="AE326" s="23" t="str">
        <f t="shared" ref="AE326:AE389" si="51">INDEX($C$5:$C$70,$AK326)</f>
        <v>Lou</v>
      </c>
      <c r="AF326" s="23" t="str">
        <f t="shared" ref="AF326:AF389" si="52">AD326&amp;" "&amp;AE326</f>
        <v>Lou Lou</v>
      </c>
      <c r="AG326" s="23">
        <f t="shared" ref="AG326:AG389" si="53">INDEX($D$5:$D$70,$AK326)</f>
        <v>1</v>
      </c>
      <c r="AH326" s="17">
        <f t="shared" ref="AH326:AH389" si="54">INDEX($K$4:$Y$4,,$AL326)</f>
        <v>200000</v>
      </c>
      <c r="AI326" s="24">
        <f t="shared" ref="AI326:AI389" si="55">INDEX($K$5:$Y$70,$AK326,$AL326)</f>
        <v>55033.333333333336</v>
      </c>
      <c r="AK326" s="23">
        <f t="shared" ref="AK326:AK389" si="56">MOD(((ROW(AK326)-ROW(AK$5))),$AL$3)+1</f>
        <v>58</v>
      </c>
      <c r="AL326" s="23">
        <f t="shared" ref="AL326:AL389" si="57">ROUNDDOWN(((ROW(AL326)-ROW(AL$5))/AL$3)+1,0)</f>
        <v>5</v>
      </c>
    </row>
    <row r="327" spans="30:38">
      <c r="AD327" s="23" t="str">
        <f t="shared" si="50"/>
        <v>Lisa</v>
      </c>
      <c r="AE327" s="23" t="str">
        <f t="shared" si="51"/>
        <v>Lisa</v>
      </c>
      <c r="AF327" s="23" t="str">
        <f t="shared" si="52"/>
        <v>Lisa Lisa</v>
      </c>
      <c r="AG327" s="23">
        <f t="shared" si="53"/>
        <v>1</v>
      </c>
      <c r="AH327" s="17">
        <f t="shared" si="54"/>
        <v>200000</v>
      </c>
      <c r="AI327" s="24">
        <f t="shared" si="55"/>
        <v>65000</v>
      </c>
      <c r="AK327" s="23">
        <f t="shared" si="56"/>
        <v>59</v>
      </c>
      <c r="AL327" s="23">
        <f t="shared" si="57"/>
        <v>5</v>
      </c>
    </row>
    <row r="328" spans="30:38">
      <c r="AD328" s="23" t="str">
        <f t="shared" si="50"/>
        <v>Clémence</v>
      </c>
      <c r="AE328" s="23" t="str">
        <f t="shared" si="51"/>
        <v>Clémence</v>
      </c>
      <c r="AF328" s="23" t="str">
        <f t="shared" si="52"/>
        <v>Clémence Clémence</v>
      </c>
      <c r="AG328" s="23">
        <f t="shared" si="53"/>
        <v>1</v>
      </c>
      <c r="AH328" s="17">
        <f t="shared" si="54"/>
        <v>200000</v>
      </c>
      <c r="AI328" s="24">
        <f t="shared" si="55"/>
        <v>54666.666666666664</v>
      </c>
      <c r="AK328" s="23">
        <f t="shared" si="56"/>
        <v>60</v>
      </c>
      <c r="AL328" s="23">
        <f t="shared" si="57"/>
        <v>5</v>
      </c>
    </row>
    <row r="329" spans="30:38">
      <c r="AD329" s="23" t="str">
        <f t="shared" si="50"/>
        <v>Jeanne</v>
      </c>
      <c r="AE329" s="23" t="str">
        <f t="shared" si="51"/>
        <v>Jeanne</v>
      </c>
      <c r="AF329" s="23" t="str">
        <f t="shared" si="52"/>
        <v>Jeanne Jeanne</v>
      </c>
      <c r="AG329" s="23">
        <f t="shared" si="53"/>
        <v>1</v>
      </c>
      <c r="AH329" s="17">
        <f t="shared" si="54"/>
        <v>200000</v>
      </c>
      <c r="AI329" s="24">
        <f t="shared" si="55"/>
        <v>53333.333333333336</v>
      </c>
      <c r="AK329" s="23">
        <f t="shared" si="56"/>
        <v>61</v>
      </c>
      <c r="AL329" s="23">
        <f t="shared" si="57"/>
        <v>5</v>
      </c>
    </row>
    <row r="330" spans="30:38">
      <c r="AD330" s="23" t="str">
        <f t="shared" si="50"/>
        <v>Louane</v>
      </c>
      <c r="AE330" s="23" t="str">
        <f t="shared" si="51"/>
        <v>Louane</v>
      </c>
      <c r="AF330" s="23" t="str">
        <f t="shared" si="52"/>
        <v>Louane Louane</v>
      </c>
      <c r="AG330" s="23">
        <f t="shared" si="53"/>
        <v>2</v>
      </c>
      <c r="AH330" s="17">
        <f t="shared" si="54"/>
        <v>200000</v>
      </c>
      <c r="AI330" s="24">
        <f t="shared" si="55"/>
        <v>51545.454545454544</v>
      </c>
      <c r="AK330" s="23">
        <f t="shared" si="56"/>
        <v>62</v>
      </c>
      <c r="AL330" s="23">
        <f t="shared" si="57"/>
        <v>5</v>
      </c>
    </row>
    <row r="331" spans="30:38">
      <c r="AD331" s="23" t="str">
        <f t="shared" si="50"/>
        <v>Mathilde</v>
      </c>
      <c r="AE331" s="23" t="str">
        <f t="shared" si="51"/>
        <v>Mathilde</v>
      </c>
      <c r="AF331" s="23" t="str">
        <f t="shared" si="52"/>
        <v>Mathilde Mathilde</v>
      </c>
      <c r="AG331" s="23">
        <f t="shared" si="53"/>
        <v>2</v>
      </c>
      <c r="AH331" s="17">
        <f t="shared" si="54"/>
        <v>200000</v>
      </c>
      <c r="AI331" s="24">
        <f t="shared" si="55"/>
        <v>49890.909090909088</v>
      </c>
      <c r="AK331" s="23">
        <f t="shared" si="56"/>
        <v>63</v>
      </c>
      <c r="AL331" s="23">
        <f t="shared" si="57"/>
        <v>5</v>
      </c>
    </row>
    <row r="332" spans="30:38">
      <c r="AD332" s="23" t="str">
        <f t="shared" si="50"/>
        <v>Océane</v>
      </c>
      <c r="AE332" s="23" t="str">
        <f t="shared" si="51"/>
        <v>Océane</v>
      </c>
      <c r="AF332" s="23" t="str">
        <f t="shared" si="52"/>
        <v>Océane Océane</v>
      </c>
      <c r="AG332" s="23">
        <f t="shared" si="53"/>
        <v>2</v>
      </c>
      <c r="AH332" s="17">
        <f t="shared" si="54"/>
        <v>200000</v>
      </c>
      <c r="AI332" s="24">
        <f t="shared" si="55"/>
        <v>65000</v>
      </c>
      <c r="AK332" s="23">
        <f t="shared" si="56"/>
        <v>64</v>
      </c>
      <c r="AL332" s="23">
        <f t="shared" si="57"/>
        <v>5</v>
      </c>
    </row>
    <row r="333" spans="30:38">
      <c r="AD333" s="23" t="str">
        <f t="shared" si="50"/>
        <v>Charlotte</v>
      </c>
      <c r="AE333" s="23" t="str">
        <f t="shared" si="51"/>
        <v>Charlotte</v>
      </c>
      <c r="AF333" s="23" t="str">
        <f t="shared" si="52"/>
        <v>Charlotte Charlotte</v>
      </c>
      <c r="AG333" s="23">
        <f t="shared" si="53"/>
        <v>2</v>
      </c>
      <c r="AH333" s="17">
        <f t="shared" si="54"/>
        <v>200000</v>
      </c>
      <c r="AI333" s="24">
        <f t="shared" si="55"/>
        <v>55037.037037037036</v>
      </c>
      <c r="AK333" s="23">
        <f t="shared" si="56"/>
        <v>65</v>
      </c>
      <c r="AL333" s="23">
        <f t="shared" si="57"/>
        <v>5</v>
      </c>
    </row>
    <row r="334" spans="30:38">
      <c r="AD334" s="23" t="str">
        <f t="shared" si="50"/>
        <v>Marie</v>
      </c>
      <c r="AE334" s="23" t="str">
        <f t="shared" si="51"/>
        <v>Marie</v>
      </c>
      <c r="AF334" s="23" t="str">
        <f t="shared" si="52"/>
        <v>Marie Marie</v>
      </c>
      <c r="AG334" s="23">
        <f t="shared" si="53"/>
        <v>2</v>
      </c>
      <c r="AH334" s="17">
        <f t="shared" si="54"/>
        <v>200000</v>
      </c>
      <c r="AI334" s="24">
        <f t="shared" si="55"/>
        <v>41666.666666666664</v>
      </c>
      <c r="AK334" s="23">
        <f t="shared" si="56"/>
        <v>66</v>
      </c>
      <c r="AL334" s="23">
        <f t="shared" si="57"/>
        <v>5</v>
      </c>
    </row>
    <row r="335" spans="30:38">
      <c r="AD335" s="23" t="str">
        <f t="shared" si="50"/>
        <v>Nathan</v>
      </c>
      <c r="AE335" s="23" t="str">
        <f t="shared" si="51"/>
        <v>Nathan</v>
      </c>
      <c r="AF335" s="23" t="str">
        <f t="shared" si="52"/>
        <v>Nathan Nathan</v>
      </c>
      <c r="AG335" s="23">
        <f t="shared" si="53"/>
        <v>1</v>
      </c>
      <c r="AH335" s="17">
        <f t="shared" si="54"/>
        <v>220000</v>
      </c>
      <c r="AI335" s="24">
        <f t="shared" si="55"/>
        <v>48933.333333333328</v>
      </c>
      <c r="AK335" s="23">
        <f t="shared" si="56"/>
        <v>1</v>
      </c>
      <c r="AL335" s="23">
        <f t="shared" si="57"/>
        <v>6</v>
      </c>
    </row>
    <row r="336" spans="30:38">
      <c r="AD336" s="23" t="str">
        <f t="shared" si="50"/>
        <v>Lucas</v>
      </c>
      <c r="AE336" s="23" t="str">
        <f t="shared" si="51"/>
        <v>Lucas</v>
      </c>
      <c r="AF336" s="23" t="str">
        <f t="shared" si="52"/>
        <v>Lucas Lucas</v>
      </c>
      <c r="AG336" s="23">
        <f t="shared" si="53"/>
        <v>1</v>
      </c>
      <c r="AH336" s="17">
        <f t="shared" si="54"/>
        <v>220000</v>
      </c>
      <c r="AI336" s="24">
        <f t="shared" si="55"/>
        <v>48933.333333333328</v>
      </c>
      <c r="AK336" s="23">
        <f t="shared" si="56"/>
        <v>2</v>
      </c>
      <c r="AL336" s="23">
        <f t="shared" si="57"/>
        <v>6</v>
      </c>
    </row>
    <row r="337" spans="30:38">
      <c r="AD337" s="23" t="str">
        <f t="shared" si="50"/>
        <v>Enzo</v>
      </c>
      <c r="AE337" s="23" t="str">
        <f t="shared" si="51"/>
        <v>Enzo</v>
      </c>
      <c r="AF337" s="23" t="str">
        <f t="shared" si="52"/>
        <v>Enzo Enzo</v>
      </c>
      <c r="AG337" s="23">
        <f t="shared" si="53"/>
        <v>1</v>
      </c>
      <c r="AH337" s="17">
        <f t="shared" si="54"/>
        <v>220000</v>
      </c>
      <c r="AI337" s="24">
        <f t="shared" si="55"/>
        <v>50714.28571428571</v>
      </c>
      <c r="AK337" s="23">
        <f t="shared" si="56"/>
        <v>3</v>
      </c>
      <c r="AL337" s="23">
        <f t="shared" si="57"/>
        <v>6</v>
      </c>
    </row>
    <row r="338" spans="30:38">
      <c r="AD338" s="23" t="str">
        <f t="shared" si="50"/>
        <v>Leo</v>
      </c>
      <c r="AE338" s="23" t="str">
        <f t="shared" si="51"/>
        <v>Leo</v>
      </c>
      <c r="AF338" s="23" t="str">
        <f t="shared" si="52"/>
        <v>Leo Leo</v>
      </c>
      <c r="AG338" s="23">
        <f t="shared" si="53"/>
        <v>1</v>
      </c>
      <c r="AH338" s="17">
        <f t="shared" si="54"/>
        <v>220000</v>
      </c>
      <c r="AI338" s="24">
        <f t="shared" si="55"/>
        <v>57400</v>
      </c>
      <c r="AK338" s="23">
        <f t="shared" si="56"/>
        <v>4</v>
      </c>
      <c r="AL338" s="23">
        <f t="shared" si="57"/>
        <v>6</v>
      </c>
    </row>
    <row r="339" spans="30:38">
      <c r="AD339" s="23" t="str">
        <f t="shared" si="50"/>
        <v>Louis</v>
      </c>
      <c r="AE339" s="23" t="str">
        <f t="shared" si="51"/>
        <v>Louis</v>
      </c>
      <c r="AF339" s="23" t="str">
        <f t="shared" si="52"/>
        <v>Louis Louis</v>
      </c>
      <c r="AG339" s="23">
        <f t="shared" si="53"/>
        <v>1</v>
      </c>
      <c r="AH339" s="17">
        <f t="shared" si="54"/>
        <v>220000</v>
      </c>
      <c r="AI339" s="24">
        <f t="shared" si="55"/>
        <v>62368.42105263158</v>
      </c>
      <c r="AK339" s="23">
        <f t="shared" si="56"/>
        <v>5</v>
      </c>
      <c r="AL339" s="23">
        <f t="shared" si="57"/>
        <v>6</v>
      </c>
    </row>
    <row r="340" spans="30:38">
      <c r="AD340" s="23" t="str">
        <f t="shared" si="50"/>
        <v>Hugo</v>
      </c>
      <c r="AE340" s="23" t="str">
        <f t="shared" si="51"/>
        <v>Hugo</v>
      </c>
      <c r="AF340" s="23" t="str">
        <f t="shared" si="52"/>
        <v>Hugo Hugo</v>
      </c>
      <c r="AG340" s="23">
        <f t="shared" si="53"/>
        <v>1</v>
      </c>
      <c r="AH340" s="17">
        <f t="shared" si="54"/>
        <v>220000</v>
      </c>
      <c r="AI340" s="24">
        <f t="shared" si="55"/>
        <v>75733.333333333328</v>
      </c>
      <c r="AK340" s="23">
        <f t="shared" si="56"/>
        <v>6</v>
      </c>
      <c r="AL340" s="23">
        <f t="shared" si="57"/>
        <v>6</v>
      </c>
    </row>
    <row r="341" spans="30:38">
      <c r="AD341" s="23" t="str">
        <f t="shared" si="50"/>
        <v>Gabriel</v>
      </c>
      <c r="AE341" s="23" t="str">
        <f t="shared" si="51"/>
        <v>Gabriel</v>
      </c>
      <c r="AF341" s="23" t="str">
        <f t="shared" si="52"/>
        <v>Gabriel Gabriel</v>
      </c>
      <c r="AG341" s="23">
        <f t="shared" si="53"/>
        <v>1</v>
      </c>
      <c r="AH341" s="17">
        <f t="shared" si="54"/>
        <v>220000</v>
      </c>
      <c r="AI341" s="24">
        <f t="shared" si="55"/>
        <v>60000</v>
      </c>
      <c r="AK341" s="23">
        <f t="shared" si="56"/>
        <v>7</v>
      </c>
      <c r="AL341" s="23">
        <f t="shared" si="57"/>
        <v>6</v>
      </c>
    </row>
    <row r="342" spans="30:38">
      <c r="AD342" s="23" t="str">
        <f t="shared" si="50"/>
        <v>Ethan</v>
      </c>
      <c r="AE342" s="23" t="str">
        <f t="shared" si="51"/>
        <v>Ethan</v>
      </c>
      <c r="AF342" s="23" t="str">
        <f t="shared" si="52"/>
        <v>Ethan Ethan</v>
      </c>
      <c r="AG342" s="23">
        <f t="shared" si="53"/>
        <v>1</v>
      </c>
      <c r="AH342" s="17">
        <f t="shared" si="54"/>
        <v>220000</v>
      </c>
      <c r="AI342" s="24">
        <f t="shared" si="55"/>
        <v>60250</v>
      </c>
      <c r="AK342" s="23">
        <f t="shared" si="56"/>
        <v>8</v>
      </c>
      <c r="AL342" s="23">
        <f t="shared" si="57"/>
        <v>6</v>
      </c>
    </row>
    <row r="343" spans="30:38">
      <c r="AD343" s="23" t="str">
        <f t="shared" si="50"/>
        <v>Mathis</v>
      </c>
      <c r="AE343" s="23" t="str">
        <f t="shared" si="51"/>
        <v>Mathis</v>
      </c>
      <c r="AF343" s="23" t="str">
        <f t="shared" si="52"/>
        <v>Mathis Mathis</v>
      </c>
      <c r="AG343" s="23">
        <f t="shared" si="53"/>
        <v>1</v>
      </c>
      <c r="AH343" s="17">
        <f t="shared" si="54"/>
        <v>220000</v>
      </c>
      <c r="AI343" s="24">
        <f t="shared" si="55"/>
        <v>57062.5</v>
      </c>
      <c r="AK343" s="23">
        <f t="shared" si="56"/>
        <v>9</v>
      </c>
      <c r="AL343" s="23">
        <f t="shared" si="57"/>
        <v>6</v>
      </c>
    </row>
    <row r="344" spans="30:38">
      <c r="AD344" s="23" t="str">
        <f t="shared" si="50"/>
        <v>Jules</v>
      </c>
      <c r="AE344" s="23" t="str">
        <f t="shared" si="51"/>
        <v>Jules</v>
      </c>
      <c r="AF344" s="23" t="str">
        <f t="shared" si="52"/>
        <v>Jules Jules</v>
      </c>
      <c r="AG344" s="23">
        <f t="shared" si="53"/>
        <v>1</v>
      </c>
      <c r="AH344" s="17">
        <f t="shared" si="54"/>
        <v>220000</v>
      </c>
      <c r="AI344" s="24">
        <f t="shared" si="55"/>
        <v>68320</v>
      </c>
      <c r="AK344" s="23">
        <f t="shared" si="56"/>
        <v>10</v>
      </c>
      <c r="AL344" s="23">
        <f t="shared" si="57"/>
        <v>6</v>
      </c>
    </row>
    <row r="345" spans="30:38">
      <c r="AD345" s="23" t="str">
        <f t="shared" si="50"/>
        <v>Raphaël</v>
      </c>
      <c r="AE345" s="23" t="str">
        <f t="shared" si="51"/>
        <v>Raphaël</v>
      </c>
      <c r="AF345" s="23" t="str">
        <f t="shared" si="52"/>
        <v>Raphaël Raphaël</v>
      </c>
      <c r="AG345" s="23">
        <f t="shared" si="53"/>
        <v>1</v>
      </c>
      <c r="AH345" s="17">
        <f t="shared" si="54"/>
        <v>220000</v>
      </c>
      <c r="AI345" s="24">
        <f t="shared" si="55"/>
        <v>59666.666666666672</v>
      </c>
      <c r="AK345" s="23">
        <f t="shared" si="56"/>
        <v>11</v>
      </c>
      <c r="AL345" s="23">
        <f t="shared" si="57"/>
        <v>6</v>
      </c>
    </row>
    <row r="346" spans="30:38">
      <c r="AD346" s="23" t="str">
        <f t="shared" si="50"/>
        <v>Arthur</v>
      </c>
      <c r="AE346" s="23" t="str">
        <f t="shared" si="51"/>
        <v>Arthur</v>
      </c>
      <c r="AF346" s="23" t="str">
        <f t="shared" si="52"/>
        <v>Arthur Arthur</v>
      </c>
      <c r="AG346" s="23">
        <f t="shared" si="53"/>
        <v>1</v>
      </c>
      <c r="AH346" s="17">
        <f t="shared" si="54"/>
        <v>220000</v>
      </c>
      <c r="AI346" s="24">
        <f t="shared" si="55"/>
        <v>54000</v>
      </c>
      <c r="AK346" s="23">
        <f t="shared" si="56"/>
        <v>12</v>
      </c>
      <c r="AL346" s="23">
        <f t="shared" si="57"/>
        <v>6</v>
      </c>
    </row>
    <row r="347" spans="30:38">
      <c r="AD347" s="23" t="str">
        <f t="shared" si="50"/>
        <v>Tom</v>
      </c>
      <c r="AE347" s="23" t="str">
        <f t="shared" si="51"/>
        <v>Tom</v>
      </c>
      <c r="AF347" s="23" t="str">
        <f t="shared" si="52"/>
        <v>Tom Tom</v>
      </c>
      <c r="AG347" s="23">
        <f t="shared" si="53"/>
        <v>1</v>
      </c>
      <c r="AH347" s="17">
        <f t="shared" si="54"/>
        <v>220000</v>
      </c>
      <c r="AI347" s="24">
        <f t="shared" si="55"/>
        <v>47333.333333333336</v>
      </c>
      <c r="AK347" s="23">
        <f t="shared" si="56"/>
        <v>13</v>
      </c>
      <c r="AL347" s="23">
        <f t="shared" si="57"/>
        <v>6</v>
      </c>
    </row>
    <row r="348" spans="30:38">
      <c r="AD348" s="23" t="str">
        <f t="shared" si="50"/>
        <v>Théo</v>
      </c>
      <c r="AE348" s="23" t="str">
        <f t="shared" si="51"/>
        <v>Théo</v>
      </c>
      <c r="AF348" s="23" t="str">
        <f t="shared" si="52"/>
        <v>Théo Théo</v>
      </c>
      <c r="AG348" s="23">
        <f t="shared" si="53"/>
        <v>1</v>
      </c>
      <c r="AH348" s="17">
        <f t="shared" si="54"/>
        <v>220000</v>
      </c>
      <c r="AI348" s="24">
        <f t="shared" si="55"/>
        <v>57200</v>
      </c>
      <c r="AK348" s="23">
        <f t="shared" si="56"/>
        <v>14</v>
      </c>
      <c r="AL348" s="23">
        <f t="shared" si="57"/>
        <v>6</v>
      </c>
    </row>
    <row r="349" spans="30:38">
      <c r="AD349" s="23" t="str">
        <f t="shared" si="50"/>
        <v>Noah</v>
      </c>
      <c r="AE349" s="23" t="str">
        <f t="shared" si="51"/>
        <v>Noah</v>
      </c>
      <c r="AF349" s="23" t="str">
        <f t="shared" si="52"/>
        <v>Noah Noah</v>
      </c>
      <c r="AG349" s="23">
        <f t="shared" si="53"/>
        <v>1</v>
      </c>
      <c r="AH349" s="17">
        <f t="shared" si="54"/>
        <v>220000</v>
      </c>
      <c r="AI349" s="24">
        <f t="shared" si="55"/>
        <v>61000</v>
      </c>
      <c r="AK349" s="23">
        <f t="shared" si="56"/>
        <v>15</v>
      </c>
      <c r="AL349" s="23">
        <f t="shared" si="57"/>
        <v>6</v>
      </c>
    </row>
    <row r="350" spans="30:38">
      <c r="AD350" s="23" t="str">
        <f t="shared" si="50"/>
        <v>Timéo</v>
      </c>
      <c r="AE350" s="23" t="str">
        <f t="shared" si="51"/>
        <v>Timéo</v>
      </c>
      <c r="AF350" s="23" t="str">
        <f t="shared" si="52"/>
        <v>Timéo Timéo</v>
      </c>
      <c r="AG350" s="23">
        <f t="shared" si="53"/>
        <v>1</v>
      </c>
      <c r="AH350" s="17">
        <f t="shared" si="54"/>
        <v>220000</v>
      </c>
      <c r="AI350" s="24">
        <f t="shared" si="55"/>
        <v>58336</v>
      </c>
      <c r="AK350" s="23">
        <f t="shared" si="56"/>
        <v>16</v>
      </c>
      <c r="AL350" s="23">
        <f t="shared" si="57"/>
        <v>6</v>
      </c>
    </row>
    <row r="351" spans="30:38">
      <c r="AD351" s="23" t="str">
        <f t="shared" si="50"/>
        <v>Matheo</v>
      </c>
      <c r="AE351" s="23" t="str">
        <f t="shared" si="51"/>
        <v>Matheo</v>
      </c>
      <c r="AF351" s="23" t="str">
        <f t="shared" si="52"/>
        <v>Matheo Matheo</v>
      </c>
      <c r="AG351" s="23">
        <f t="shared" si="53"/>
        <v>1</v>
      </c>
      <c r="AH351" s="17">
        <f t="shared" si="54"/>
        <v>220000</v>
      </c>
      <c r="AI351" s="24">
        <f t="shared" si="55"/>
        <v>55714.28571428571</v>
      </c>
      <c r="AK351" s="23">
        <f t="shared" si="56"/>
        <v>17</v>
      </c>
      <c r="AL351" s="23">
        <f t="shared" si="57"/>
        <v>6</v>
      </c>
    </row>
    <row r="352" spans="30:38">
      <c r="AD352" s="23" t="str">
        <f t="shared" si="50"/>
        <v>Clément</v>
      </c>
      <c r="AE352" s="23" t="str">
        <f t="shared" si="51"/>
        <v>Clément</v>
      </c>
      <c r="AF352" s="23" t="str">
        <f t="shared" si="52"/>
        <v>Clément Clément</v>
      </c>
      <c r="AG352" s="23">
        <f t="shared" si="53"/>
        <v>1</v>
      </c>
      <c r="AH352" s="17">
        <f t="shared" si="54"/>
        <v>220000</v>
      </c>
      <c r="AI352" s="24">
        <f t="shared" si="55"/>
        <v>74000</v>
      </c>
      <c r="AK352" s="23">
        <f t="shared" si="56"/>
        <v>18</v>
      </c>
      <c r="AL352" s="23">
        <f t="shared" si="57"/>
        <v>6</v>
      </c>
    </row>
    <row r="353" spans="30:38">
      <c r="AD353" s="23" t="str">
        <f t="shared" si="50"/>
        <v>Maxime</v>
      </c>
      <c r="AE353" s="23" t="str">
        <f t="shared" si="51"/>
        <v>Maxime</v>
      </c>
      <c r="AF353" s="23" t="str">
        <f t="shared" si="52"/>
        <v>Maxime Maxime</v>
      </c>
      <c r="AG353" s="23">
        <f t="shared" si="53"/>
        <v>1</v>
      </c>
      <c r="AH353" s="17">
        <f t="shared" si="54"/>
        <v>220000</v>
      </c>
      <c r="AI353" s="24">
        <f t="shared" si="55"/>
        <v>49733.333333333336</v>
      </c>
      <c r="AK353" s="23">
        <f t="shared" si="56"/>
        <v>19</v>
      </c>
      <c r="AL353" s="23">
        <f t="shared" si="57"/>
        <v>6</v>
      </c>
    </row>
    <row r="354" spans="30:38">
      <c r="AD354" s="23" t="str">
        <f t="shared" si="50"/>
        <v>Yanis</v>
      </c>
      <c r="AE354" s="23" t="str">
        <f t="shared" si="51"/>
        <v>Yanis</v>
      </c>
      <c r="AF354" s="23" t="str">
        <f t="shared" si="52"/>
        <v>Yanis Yanis</v>
      </c>
      <c r="AG354" s="23">
        <f t="shared" si="53"/>
        <v>1</v>
      </c>
      <c r="AH354" s="17">
        <f t="shared" si="54"/>
        <v>220000</v>
      </c>
      <c r="AI354" s="24">
        <f t="shared" si="55"/>
        <v>54000</v>
      </c>
      <c r="AK354" s="23">
        <f t="shared" si="56"/>
        <v>20</v>
      </c>
      <c r="AL354" s="23">
        <f t="shared" si="57"/>
        <v>6</v>
      </c>
    </row>
    <row r="355" spans="30:38">
      <c r="AD355" s="23" t="str">
        <f t="shared" si="50"/>
        <v>Maël</v>
      </c>
      <c r="AE355" s="23" t="str">
        <f t="shared" si="51"/>
        <v>Maël</v>
      </c>
      <c r="AF355" s="23" t="str">
        <f t="shared" si="52"/>
        <v>Maël Maël</v>
      </c>
      <c r="AG355" s="23">
        <f t="shared" si="53"/>
        <v>2</v>
      </c>
      <c r="AH355" s="17">
        <f t="shared" si="54"/>
        <v>220000</v>
      </c>
      <c r="AI355" s="24">
        <f t="shared" si="55"/>
        <v>55333.333333333336</v>
      </c>
      <c r="AK355" s="23">
        <f t="shared" si="56"/>
        <v>21</v>
      </c>
      <c r="AL355" s="23">
        <f t="shared" si="57"/>
        <v>6</v>
      </c>
    </row>
    <row r="356" spans="30:38">
      <c r="AD356" s="23" t="str">
        <f t="shared" si="50"/>
        <v>Adam</v>
      </c>
      <c r="AE356" s="23" t="str">
        <f t="shared" si="51"/>
        <v>Adam</v>
      </c>
      <c r="AF356" s="23" t="str">
        <f t="shared" si="52"/>
        <v>Adam Adam</v>
      </c>
      <c r="AG356" s="23">
        <f t="shared" si="53"/>
        <v>2</v>
      </c>
      <c r="AH356" s="17">
        <f t="shared" si="54"/>
        <v>220000</v>
      </c>
      <c r="AI356" s="24">
        <f t="shared" si="55"/>
        <v>61600</v>
      </c>
      <c r="AK356" s="23">
        <f t="shared" si="56"/>
        <v>22</v>
      </c>
      <c r="AL356" s="23">
        <f t="shared" si="57"/>
        <v>6</v>
      </c>
    </row>
    <row r="357" spans="30:38">
      <c r="AD357" s="23" t="str">
        <f t="shared" si="50"/>
        <v>Thomas</v>
      </c>
      <c r="AE357" s="23" t="str">
        <f t="shared" si="51"/>
        <v>Thomas</v>
      </c>
      <c r="AF357" s="23" t="str">
        <f t="shared" si="52"/>
        <v>Thomas Thomas</v>
      </c>
      <c r="AG357" s="23">
        <f t="shared" si="53"/>
        <v>2</v>
      </c>
      <c r="AH357" s="17">
        <f t="shared" si="54"/>
        <v>220000</v>
      </c>
      <c r="AI357" s="24">
        <f t="shared" si="55"/>
        <v>49636.363636363632</v>
      </c>
      <c r="AK357" s="23">
        <f t="shared" si="56"/>
        <v>23</v>
      </c>
      <c r="AL357" s="23">
        <f t="shared" si="57"/>
        <v>6</v>
      </c>
    </row>
    <row r="358" spans="30:38">
      <c r="AD358" s="23" t="str">
        <f t="shared" si="50"/>
        <v>Evan</v>
      </c>
      <c r="AE358" s="23" t="str">
        <f t="shared" si="51"/>
        <v>Evan</v>
      </c>
      <c r="AF358" s="23" t="str">
        <f t="shared" si="52"/>
        <v>Evan Evan</v>
      </c>
      <c r="AG358" s="23">
        <f t="shared" si="53"/>
        <v>2</v>
      </c>
      <c r="AH358" s="17">
        <f t="shared" si="54"/>
        <v>220000</v>
      </c>
      <c r="AI358" s="24">
        <f t="shared" si="55"/>
        <v>52400</v>
      </c>
      <c r="AK358" s="23">
        <f t="shared" si="56"/>
        <v>24</v>
      </c>
      <c r="AL358" s="23">
        <f t="shared" si="57"/>
        <v>6</v>
      </c>
    </row>
    <row r="359" spans="30:38">
      <c r="AD359" s="23" t="str">
        <f t="shared" si="50"/>
        <v>Paul</v>
      </c>
      <c r="AE359" s="23" t="str">
        <f t="shared" si="51"/>
        <v>Paul</v>
      </c>
      <c r="AF359" s="23" t="str">
        <f t="shared" si="52"/>
        <v>Paul Paul</v>
      </c>
      <c r="AG359" s="23">
        <f t="shared" si="53"/>
        <v>2</v>
      </c>
      <c r="AH359" s="17">
        <f t="shared" si="54"/>
        <v>220000</v>
      </c>
      <c r="AI359" s="24">
        <f t="shared" si="55"/>
        <v>51714.28571428571</v>
      </c>
      <c r="AK359" s="23">
        <f t="shared" si="56"/>
        <v>25</v>
      </c>
      <c r="AL359" s="23">
        <f t="shared" si="57"/>
        <v>6</v>
      </c>
    </row>
    <row r="360" spans="30:38">
      <c r="AD360" s="23" t="str">
        <f t="shared" si="50"/>
        <v>Nolan</v>
      </c>
      <c r="AE360" s="23" t="str">
        <f t="shared" si="51"/>
        <v>Nolan</v>
      </c>
      <c r="AF360" s="23" t="str">
        <f t="shared" si="52"/>
        <v>Nolan Nolan</v>
      </c>
      <c r="AG360" s="23">
        <f t="shared" si="53"/>
        <v>2</v>
      </c>
      <c r="AH360" s="17">
        <f t="shared" si="54"/>
        <v>220000</v>
      </c>
      <c r="AI360" s="24">
        <f t="shared" si="55"/>
        <v>61366.286391328234</v>
      </c>
      <c r="AK360" s="23">
        <f t="shared" si="56"/>
        <v>26</v>
      </c>
      <c r="AL360" s="23">
        <f t="shared" si="57"/>
        <v>6</v>
      </c>
    </row>
    <row r="361" spans="30:38">
      <c r="AD361" s="23" t="str">
        <f t="shared" si="50"/>
        <v>Axel</v>
      </c>
      <c r="AE361" s="23" t="str">
        <f t="shared" si="51"/>
        <v>Axel</v>
      </c>
      <c r="AF361" s="23" t="str">
        <f t="shared" si="52"/>
        <v>Axel Axel</v>
      </c>
      <c r="AG361" s="23">
        <f t="shared" si="53"/>
        <v>2</v>
      </c>
      <c r="AH361" s="17">
        <f t="shared" si="54"/>
        <v>220000</v>
      </c>
      <c r="AI361" s="24">
        <f t="shared" si="55"/>
        <v>55333.333333333336</v>
      </c>
      <c r="AK361" s="23">
        <f t="shared" si="56"/>
        <v>27</v>
      </c>
      <c r="AL361" s="23">
        <f t="shared" si="57"/>
        <v>6</v>
      </c>
    </row>
    <row r="362" spans="30:38">
      <c r="AD362" s="23" t="str">
        <f t="shared" si="50"/>
        <v>Antoine</v>
      </c>
      <c r="AE362" s="23" t="str">
        <f t="shared" si="51"/>
        <v>Antoine</v>
      </c>
      <c r="AF362" s="23" t="str">
        <f t="shared" si="52"/>
        <v>Antoine Antoine</v>
      </c>
      <c r="AG362" s="23">
        <f t="shared" si="53"/>
        <v>2</v>
      </c>
      <c r="AH362" s="17">
        <f t="shared" si="54"/>
        <v>220000</v>
      </c>
      <c r="AI362" s="24">
        <f t="shared" si="55"/>
        <v>56666.666666666664</v>
      </c>
      <c r="AK362" s="23">
        <f t="shared" si="56"/>
        <v>28</v>
      </c>
      <c r="AL362" s="23">
        <f t="shared" si="57"/>
        <v>6</v>
      </c>
    </row>
    <row r="363" spans="30:38">
      <c r="AD363" s="23" t="str">
        <f t="shared" si="50"/>
        <v>Alexandre</v>
      </c>
      <c r="AE363" s="23" t="str">
        <f t="shared" si="51"/>
        <v>Alexandre</v>
      </c>
      <c r="AF363" s="23" t="str">
        <f t="shared" si="52"/>
        <v>Alexandre Alexandre</v>
      </c>
      <c r="AG363" s="23">
        <f t="shared" si="53"/>
        <v>2</v>
      </c>
      <c r="AH363" s="17">
        <f t="shared" si="54"/>
        <v>220000</v>
      </c>
      <c r="AI363" s="24">
        <f t="shared" si="55"/>
        <v>53333.333333333336</v>
      </c>
      <c r="AK363" s="23">
        <f t="shared" si="56"/>
        <v>29</v>
      </c>
      <c r="AL363" s="23">
        <f t="shared" si="57"/>
        <v>6</v>
      </c>
    </row>
    <row r="364" spans="30:38">
      <c r="AD364" s="23" t="str">
        <f t="shared" si="50"/>
        <v>Noé</v>
      </c>
      <c r="AE364" s="23" t="str">
        <f t="shared" si="51"/>
        <v>Noé</v>
      </c>
      <c r="AF364" s="23" t="str">
        <f t="shared" si="52"/>
        <v>Noé Noé</v>
      </c>
      <c r="AG364" s="23">
        <f t="shared" si="53"/>
        <v>2</v>
      </c>
      <c r="AH364" s="17">
        <f t="shared" si="54"/>
        <v>220000</v>
      </c>
      <c r="AI364" s="24">
        <f t="shared" si="55"/>
        <v>55733.333333333328</v>
      </c>
      <c r="AK364" s="23">
        <f t="shared" si="56"/>
        <v>30</v>
      </c>
      <c r="AL364" s="23">
        <f t="shared" si="57"/>
        <v>6</v>
      </c>
    </row>
    <row r="365" spans="30:38">
      <c r="AD365" s="23" t="str">
        <f t="shared" si="50"/>
        <v>Sacha</v>
      </c>
      <c r="AE365" s="23" t="str">
        <f t="shared" si="51"/>
        <v>Sacha</v>
      </c>
      <c r="AF365" s="23" t="str">
        <f t="shared" si="52"/>
        <v>Sacha Sacha</v>
      </c>
      <c r="AG365" s="23">
        <f t="shared" si="53"/>
        <v>2</v>
      </c>
      <c r="AH365" s="17">
        <f t="shared" si="54"/>
        <v>220000</v>
      </c>
      <c r="AI365" s="24">
        <f t="shared" si="55"/>
        <v>60313.754179683339</v>
      </c>
      <c r="AK365" s="23">
        <f t="shared" si="56"/>
        <v>31</v>
      </c>
      <c r="AL365" s="23">
        <f t="shared" si="57"/>
        <v>6</v>
      </c>
    </row>
    <row r="366" spans="30:38">
      <c r="AD366" s="23" t="str">
        <f t="shared" si="50"/>
        <v>Noa</v>
      </c>
      <c r="AE366" s="23" t="str">
        <f t="shared" si="51"/>
        <v>Noa</v>
      </c>
      <c r="AF366" s="23" t="str">
        <f t="shared" si="52"/>
        <v>Noa Noa</v>
      </c>
      <c r="AG366" s="23">
        <f t="shared" si="53"/>
        <v>3</v>
      </c>
      <c r="AH366" s="17">
        <f t="shared" si="54"/>
        <v>220000</v>
      </c>
      <c r="AI366" s="24">
        <f t="shared" si="55"/>
        <v>64000</v>
      </c>
      <c r="AK366" s="23">
        <f t="shared" si="56"/>
        <v>32</v>
      </c>
      <c r="AL366" s="23">
        <f t="shared" si="57"/>
        <v>6</v>
      </c>
    </row>
    <row r="367" spans="30:38">
      <c r="AD367" s="23" t="str">
        <f t="shared" si="50"/>
        <v>Baptiste</v>
      </c>
      <c r="AE367" s="23" t="str">
        <f t="shared" si="51"/>
        <v>Baptiste</v>
      </c>
      <c r="AF367" s="23" t="str">
        <f t="shared" si="52"/>
        <v>Baptiste Baptiste</v>
      </c>
      <c r="AG367" s="23">
        <f t="shared" si="53"/>
        <v>3</v>
      </c>
      <c r="AH367" s="17">
        <f t="shared" si="54"/>
        <v>220000</v>
      </c>
      <c r="AI367" s="24">
        <f t="shared" si="55"/>
        <v>51333.333333333336</v>
      </c>
      <c r="AK367" s="23">
        <f t="shared" si="56"/>
        <v>33</v>
      </c>
      <c r="AL367" s="23">
        <f t="shared" si="57"/>
        <v>6</v>
      </c>
    </row>
    <row r="368" spans="30:38">
      <c r="AD368" s="23" t="str">
        <f t="shared" si="50"/>
        <v>Emma</v>
      </c>
      <c r="AE368" s="23" t="str">
        <f t="shared" si="51"/>
        <v>Emma</v>
      </c>
      <c r="AF368" s="23" t="str">
        <f t="shared" si="52"/>
        <v>Emma Emma</v>
      </c>
      <c r="AG368" s="23">
        <f t="shared" si="53"/>
        <v>3</v>
      </c>
      <c r="AH368" s="17">
        <f t="shared" si="54"/>
        <v>220000</v>
      </c>
      <c r="AI368" s="24">
        <f t="shared" si="55"/>
        <v>69505.263157894733</v>
      </c>
      <c r="AK368" s="23">
        <f t="shared" si="56"/>
        <v>34</v>
      </c>
      <c r="AL368" s="23">
        <f t="shared" si="57"/>
        <v>6</v>
      </c>
    </row>
    <row r="369" spans="30:38">
      <c r="AD369" s="23" t="str">
        <f t="shared" si="50"/>
        <v>Lea</v>
      </c>
      <c r="AE369" s="23" t="str">
        <f t="shared" si="51"/>
        <v>Lea</v>
      </c>
      <c r="AF369" s="23" t="str">
        <f t="shared" si="52"/>
        <v>Lea Lea</v>
      </c>
      <c r="AG369" s="23">
        <f t="shared" si="53"/>
        <v>3</v>
      </c>
      <c r="AH369" s="17">
        <f t="shared" si="54"/>
        <v>220000</v>
      </c>
      <c r="AI369" s="24">
        <f t="shared" si="55"/>
        <v>58000</v>
      </c>
      <c r="AK369" s="23">
        <f t="shared" si="56"/>
        <v>35</v>
      </c>
      <c r="AL369" s="23">
        <f t="shared" si="57"/>
        <v>6</v>
      </c>
    </row>
    <row r="370" spans="30:38">
      <c r="AD370" s="23" t="str">
        <f t="shared" si="50"/>
        <v>Chloé</v>
      </c>
      <c r="AE370" s="23" t="str">
        <f t="shared" si="51"/>
        <v>Chloé</v>
      </c>
      <c r="AF370" s="23" t="str">
        <f t="shared" si="52"/>
        <v>Chloé Chloé</v>
      </c>
      <c r="AG370" s="23">
        <f t="shared" si="53"/>
        <v>3</v>
      </c>
      <c r="AH370" s="17">
        <f t="shared" si="54"/>
        <v>220000</v>
      </c>
      <c r="AI370" s="24">
        <f t="shared" si="55"/>
        <v>59200</v>
      </c>
      <c r="AK370" s="23">
        <f t="shared" si="56"/>
        <v>36</v>
      </c>
      <c r="AL370" s="23">
        <f t="shared" si="57"/>
        <v>6</v>
      </c>
    </row>
    <row r="371" spans="30:38">
      <c r="AD371" s="23" t="str">
        <f t="shared" si="50"/>
        <v>Manon</v>
      </c>
      <c r="AE371" s="23" t="str">
        <f t="shared" si="51"/>
        <v>Manon</v>
      </c>
      <c r="AF371" s="23" t="str">
        <f t="shared" si="52"/>
        <v>Manon Manon</v>
      </c>
      <c r="AG371" s="23">
        <f t="shared" si="53"/>
        <v>3</v>
      </c>
      <c r="AH371" s="17">
        <f t="shared" si="54"/>
        <v>220000</v>
      </c>
      <c r="AI371" s="24">
        <f t="shared" si="55"/>
        <v>52666.666666666664</v>
      </c>
      <c r="AK371" s="23">
        <f t="shared" si="56"/>
        <v>37</v>
      </c>
      <c r="AL371" s="23">
        <f t="shared" si="57"/>
        <v>6</v>
      </c>
    </row>
    <row r="372" spans="30:38">
      <c r="AD372" s="23" t="str">
        <f t="shared" si="50"/>
        <v>Ines</v>
      </c>
      <c r="AE372" s="23" t="str">
        <f t="shared" si="51"/>
        <v>Ines</v>
      </c>
      <c r="AF372" s="23" t="str">
        <f t="shared" si="52"/>
        <v>Ines Ines</v>
      </c>
      <c r="AG372" s="23">
        <f t="shared" si="53"/>
        <v>3</v>
      </c>
      <c r="AH372" s="17">
        <f t="shared" si="54"/>
        <v>220000</v>
      </c>
      <c r="AI372" s="24">
        <f t="shared" si="55"/>
        <v>51818.181818181816</v>
      </c>
      <c r="AK372" s="23">
        <f t="shared" si="56"/>
        <v>38</v>
      </c>
      <c r="AL372" s="23">
        <f t="shared" si="57"/>
        <v>6</v>
      </c>
    </row>
    <row r="373" spans="30:38">
      <c r="AD373" s="23" t="str">
        <f t="shared" si="50"/>
        <v>Lola</v>
      </c>
      <c r="AE373" s="23" t="str">
        <f t="shared" si="51"/>
        <v>Lola</v>
      </c>
      <c r="AF373" s="23" t="str">
        <f t="shared" si="52"/>
        <v>Lola Lola</v>
      </c>
      <c r="AG373" s="23">
        <f t="shared" si="53"/>
        <v>3</v>
      </c>
      <c r="AH373" s="17">
        <f t="shared" si="54"/>
        <v>220000</v>
      </c>
      <c r="AI373" s="24">
        <f t="shared" si="55"/>
        <v>56742.857142857145</v>
      </c>
      <c r="AK373" s="23">
        <f t="shared" si="56"/>
        <v>39</v>
      </c>
      <c r="AL373" s="23">
        <f t="shared" si="57"/>
        <v>6</v>
      </c>
    </row>
    <row r="374" spans="30:38">
      <c r="AD374" s="23" t="str">
        <f t="shared" si="50"/>
        <v>Jade</v>
      </c>
      <c r="AE374" s="23" t="str">
        <f t="shared" si="51"/>
        <v>Jade</v>
      </c>
      <c r="AF374" s="23" t="str">
        <f t="shared" si="52"/>
        <v>Jade Jade</v>
      </c>
      <c r="AG374" s="23">
        <f t="shared" si="53"/>
        <v>3</v>
      </c>
      <c r="AH374" s="17">
        <f t="shared" si="54"/>
        <v>220000</v>
      </c>
      <c r="AI374" s="24">
        <f t="shared" si="55"/>
        <v>68500</v>
      </c>
      <c r="AK374" s="23">
        <f t="shared" si="56"/>
        <v>40</v>
      </c>
      <c r="AL374" s="23">
        <f t="shared" si="57"/>
        <v>6</v>
      </c>
    </row>
    <row r="375" spans="30:38">
      <c r="AD375" s="23" t="str">
        <f t="shared" si="50"/>
        <v>Camille</v>
      </c>
      <c r="AE375" s="23" t="str">
        <f t="shared" si="51"/>
        <v>Camille</v>
      </c>
      <c r="AF375" s="23" t="str">
        <f t="shared" si="52"/>
        <v>Camille Camille</v>
      </c>
      <c r="AG375" s="23">
        <f t="shared" si="53"/>
        <v>3</v>
      </c>
      <c r="AH375" s="17">
        <f t="shared" si="54"/>
        <v>220000</v>
      </c>
      <c r="AI375" s="24">
        <f t="shared" si="55"/>
        <v>51000</v>
      </c>
      <c r="AK375" s="23">
        <f t="shared" si="56"/>
        <v>41</v>
      </c>
      <c r="AL375" s="23">
        <f t="shared" si="57"/>
        <v>6</v>
      </c>
    </row>
    <row r="376" spans="30:38">
      <c r="AD376" s="23" t="str">
        <f t="shared" si="50"/>
        <v>Sarah</v>
      </c>
      <c r="AE376" s="23" t="str">
        <f t="shared" si="51"/>
        <v>Sarah</v>
      </c>
      <c r="AF376" s="23" t="str">
        <f t="shared" si="52"/>
        <v>Sarah Sarah</v>
      </c>
      <c r="AG376" s="23">
        <f t="shared" si="53"/>
        <v>3</v>
      </c>
      <c r="AH376" s="17">
        <f t="shared" si="54"/>
        <v>220000</v>
      </c>
      <c r="AI376" s="24">
        <f t="shared" si="55"/>
        <v>48666.666666666664</v>
      </c>
      <c r="AK376" s="23">
        <f t="shared" si="56"/>
        <v>42</v>
      </c>
      <c r="AL376" s="23">
        <f t="shared" si="57"/>
        <v>6</v>
      </c>
    </row>
    <row r="377" spans="30:38">
      <c r="AD377" s="23" t="str">
        <f t="shared" si="50"/>
        <v>Louise</v>
      </c>
      <c r="AE377" s="23" t="str">
        <f t="shared" si="51"/>
        <v>Louise</v>
      </c>
      <c r="AF377" s="23" t="str">
        <f t="shared" si="52"/>
        <v>Louise Louise</v>
      </c>
      <c r="AG377" s="23">
        <f t="shared" si="53"/>
        <v>3</v>
      </c>
      <c r="AH377" s="17">
        <f t="shared" si="54"/>
        <v>220000</v>
      </c>
      <c r="AI377" s="24">
        <f t="shared" si="55"/>
        <v>73286.631359719249</v>
      </c>
      <c r="AK377" s="23">
        <f t="shared" si="56"/>
        <v>43</v>
      </c>
      <c r="AL377" s="23">
        <f t="shared" si="57"/>
        <v>6</v>
      </c>
    </row>
    <row r="378" spans="30:38">
      <c r="AD378" s="23" t="str">
        <f t="shared" si="50"/>
        <v>Zoé</v>
      </c>
      <c r="AE378" s="23" t="str">
        <f t="shared" si="51"/>
        <v>Zoé</v>
      </c>
      <c r="AF378" s="23" t="str">
        <f t="shared" si="52"/>
        <v>Zoé Zoé</v>
      </c>
      <c r="AG378" s="23">
        <f t="shared" si="53"/>
        <v>3</v>
      </c>
      <c r="AH378" s="17">
        <f t="shared" si="54"/>
        <v>220000</v>
      </c>
      <c r="AI378" s="24">
        <f t="shared" si="55"/>
        <v>51333.333333333336</v>
      </c>
      <c r="AK378" s="23">
        <f t="shared" si="56"/>
        <v>44</v>
      </c>
      <c r="AL378" s="23">
        <f t="shared" si="57"/>
        <v>6</v>
      </c>
    </row>
    <row r="379" spans="30:38">
      <c r="AD379" s="23" t="str">
        <f t="shared" si="50"/>
        <v>Lilou</v>
      </c>
      <c r="AE379" s="23" t="str">
        <f t="shared" si="51"/>
        <v>Lilou</v>
      </c>
      <c r="AF379" s="23" t="str">
        <f t="shared" si="52"/>
        <v>Lilou Lilou</v>
      </c>
      <c r="AG379" s="23">
        <f t="shared" si="53"/>
        <v>3</v>
      </c>
      <c r="AH379" s="17">
        <f t="shared" si="54"/>
        <v>220000</v>
      </c>
      <c r="AI379" s="24">
        <f t="shared" si="55"/>
        <v>58666.666666666664</v>
      </c>
      <c r="AK379" s="23">
        <f t="shared" si="56"/>
        <v>45</v>
      </c>
      <c r="AL379" s="23">
        <f t="shared" si="57"/>
        <v>6</v>
      </c>
    </row>
    <row r="380" spans="30:38">
      <c r="AD380" s="23" t="str">
        <f t="shared" si="50"/>
        <v>Lena</v>
      </c>
      <c r="AE380" s="23" t="str">
        <f t="shared" si="51"/>
        <v>Lena</v>
      </c>
      <c r="AF380" s="23" t="str">
        <f t="shared" si="52"/>
        <v>Lena Lena</v>
      </c>
      <c r="AG380" s="23">
        <f t="shared" si="53"/>
        <v>3</v>
      </c>
      <c r="AH380" s="17">
        <f t="shared" si="54"/>
        <v>220000</v>
      </c>
      <c r="AI380" s="24">
        <f t="shared" si="55"/>
        <v>66369.230769230766</v>
      </c>
      <c r="AK380" s="23">
        <f t="shared" si="56"/>
        <v>46</v>
      </c>
      <c r="AL380" s="23">
        <f t="shared" si="57"/>
        <v>6</v>
      </c>
    </row>
    <row r="381" spans="30:38">
      <c r="AD381" s="23" t="str">
        <f t="shared" si="50"/>
        <v>Maëlys</v>
      </c>
      <c r="AE381" s="23" t="str">
        <f t="shared" si="51"/>
        <v>Maëlys</v>
      </c>
      <c r="AF381" s="23" t="str">
        <f t="shared" si="52"/>
        <v>Maëlys Maëlys</v>
      </c>
      <c r="AG381" s="23">
        <f t="shared" si="53"/>
        <v>1</v>
      </c>
      <c r="AH381" s="17">
        <f t="shared" si="54"/>
        <v>220000</v>
      </c>
      <c r="AI381" s="24">
        <f t="shared" si="55"/>
        <v>58336</v>
      </c>
      <c r="AK381" s="23">
        <f t="shared" si="56"/>
        <v>47</v>
      </c>
      <c r="AL381" s="23">
        <f t="shared" si="57"/>
        <v>6</v>
      </c>
    </row>
    <row r="382" spans="30:38">
      <c r="AD382" s="23" t="str">
        <f t="shared" si="50"/>
        <v>Clara</v>
      </c>
      <c r="AE382" s="23" t="str">
        <f t="shared" si="51"/>
        <v>Clara</v>
      </c>
      <c r="AF382" s="23" t="str">
        <f t="shared" si="52"/>
        <v>Clara Clara</v>
      </c>
      <c r="AG382" s="23">
        <f t="shared" si="53"/>
        <v>1</v>
      </c>
      <c r="AH382" s="17">
        <f t="shared" si="54"/>
        <v>220000</v>
      </c>
      <c r="AI382" s="24">
        <f t="shared" si="55"/>
        <v>50000</v>
      </c>
      <c r="AK382" s="23">
        <f t="shared" si="56"/>
        <v>48</v>
      </c>
      <c r="AL382" s="23">
        <f t="shared" si="57"/>
        <v>6</v>
      </c>
    </row>
    <row r="383" spans="30:38">
      <c r="AD383" s="23" t="str">
        <f t="shared" si="50"/>
        <v>Eva</v>
      </c>
      <c r="AE383" s="23" t="str">
        <f t="shared" si="51"/>
        <v>Eva</v>
      </c>
      <c r="AF383" s="23" t="str">
        <f t="shared" si="52"/>
        <v>Eva Eva</v>
      </c>
      <c r="AG383" s="23">
        <f t="shared" si="53"/>
        <v>1</v>
      </c>
      <c r="AH383" s="17">
        <f t="shared" si="54"/>
        <v>220000</v>
      </c>
      <c r="AI383" s="24">
        <f t="shared" si="55"/>
        <v>55142.857142857145</v>
      </c>
      <c r="AK383" s="23">
        <f t="shared" si="56"/>
        <v>49</v>
      </c>
      <c r="AL383" s="23">
        <f t="shared" si="57"/>
        <v>6</v>
      </c>
    </row>
    <row r="384" spans="30:38">
      <c r="AD384" s="23" t="str">
        <f t="shared" si="50"/>
        <v>Lina</v>
      </c>
      <c r="AE384" s="23" t="str">
        <f t="shared" si="51"/>
        <v>Lina</v>
      </c>
      <c r="AF384" s="23" t="str">
        <f t="shared" si="52"/>
        <v>Lina Lina</v>
      </c>
      <c r="AG384" s="23">
        <f t="shared" si="53"/>
        <v>1</v>
      </c>
      <c r="AH384" s="17">
        <f t="shared" si="54"/>
        <v>220000</v>
      </c>
      <c r="AI384" s="24">
        <f t="shared" si="55"/>
        <v>62666.666666666664</v>
      </c>
      <c r="AK384" s="23">
        <f t="shared" si="56"/>
        <v>50</v>
      </c>
      <c r="AL384" s="23">
        <f t="shared" si="57"/>
        <v>6</v>
      </c>
    </row>
    <row r="385" spans="30:38">
      <c r="AD385" s="23" t="str">
        <f t="shared" si="50"/>
        <v>Anais</v>
      </c>
      <c r="AE385" s="23" t="str">
        <f t="shared" si="51"/>
        <v>Anais</v>
      </c>
      <c r="AF385" s="23" t="str">
        <f t="shared" si="52"/>
        <v>Anais Anais</v>
      </c>
      <c r="AG385" s="23">
        <f t="shared" si="53"/>
        <v>1</v>
      </c>
      <c r="AH385" s="17">
        <f t="shared" si="54"/>
        <v>220000</v>
      </c>
      <c r="AI385" s="24">
        <f t="shared" si="55"/>
        <v>62733.333333333328</v>
      </c>
      <c r="AK385" s="23">
        <f t="shared" si="56"/>
        <v>51</v>
      </c>
      <c r="AL385" s="23">
        <f t="shared" si="57"/>
        <v>6</v>
      </c>
    </row>
    <row r="386" spans="30:38">
      <c r="AD386" s="23" t="str">
        <f t="shared" si="50"/>
        <v>Louna</v>
      </c>
      <c r="AE386" s="23" t="str">
        <f t="shared" si="51"/>
        <v>Louna</v>
      </c>
      <c r="AF386" s="23" t="str">
        <f t="shared" si="52"/>
        <v>Louna Louna</v>
      </c>
      <c r="AG386" s="23">
        <f t="shared" si="53"/>
        <v>1</v>
      </c>
      <c r="AH386" s="17">
        <f t="shared" si="54"/>
        <v>220000</v>
      </c>
      <c r="AI386" s="24">
        <f t="shared" si="55"/>
        <v>58600</v>
      </c>
      <c r="AK386" s="23">
        <f t="shared" si="56"/>
        <v>52</v>
      </c>
      <c r="AL386" s="23">
        <f t="shared" si="57"/>
        <v>6</v>
      </c>
    </row>
    <row r="387" spans="30:38">
      <c r="AD387" s="23" t="str">
        <f t="shared" si="50"/>
        <v>Romane</v>
      </c>
      <c r="AE387" s="23" t="str">
        <f t="shared" si="51"/>
        <v>Romane</v>
      </c>
      <c r="AF387" s="23" t="str">
        <f t="shared" si="52"/>
        <v>Romane Romane</v>
      </c>
      <c r="AG387" s="23">
        <f t="shared" si="53"/>
        <v>1</v>
      </c>
      <c r="AH387" s="17">
        <f t="shared" si="54"/>
        <v>220000</v>
      </c>
      <c r="AI387" s="24">
        <f t="shared" si="55"/>
        <v>52666.666666666664</v>
      </c>
      <c r="AK387" s="23">
        <f t="shared" si="56"/>
        <v>53</v>
      </c>
      <c r="AL387" s="23">
        <f t="shared" si="57"/>
        <v>6</v>
      </c>
    </row>
    <row r="388" spans="30:38">
      <c r="AD388" s="23" t="str">
        <f t="shared" si="50"/>
        <v>Juliette</v>
      </c>
      <c r="AE388" s="23" t="str">
        <f t="shared" si="51"/>
        <v>Juliette</v>
      </c>
      <c r="AF388" s="23" t="str">
        <f t="shared" si="52"/>
        <v>Juliette Juliette</v>
      </c>
      <c r="AG388" s="23">
        <f t="shared" si="53"/>
        <v>1</v>
      </c>
      <c r="AH388" s="17">
        <f t="shared" si="54"/>
        <v>220000</v>
      </c>
      <c r="AI388" s="24">
        <f t="shared" si="55"/>
        <v>48666.666666666664</v>
      </c>
      <c r="AK388" s="23">
        <f t="shared" si="56"/>
        <v>54</v>
      </c>
      <c r="AL388" s="23">
        <f t="shared" si="57"/>
        <v>6</v>
      </c>
    </row>
    <row r="389" spans="30:38">
      <c r="AD389" s="23" t="str">
        <f t="shared" si="50"/>
        <v>Lucie</v>
      </c>
      <c r="AE389" s="23" t="str">
        <f t="shared" si="51"/>
        <v>Lucie</v>
      </c>
      <c r="AF389" s="23" t="str">
        <f t="shared" si="52"/>
        <v>Lucie Lucie</v>
      </c>
      <c r="AG389" s="23">
        <f t="shared" si="53"/>
        <v>1</v>
      </c>
      <c r="AH389" s="17">
        <f t="shared" si="54"/>
        <v>220000</v>
      </c>
      <c r="AI389" s="24">
        <f t="shared" si="55"/>
        <v>55009.325970203106</v>
      </c>
      <c r="AK389" s="23">
        <f t="shared" si="56"/>
        <v>55</v>
      </c>
      <c r="AL389" s="23">
        <f t="shared" si="57"/>
        <v>6</v>
      </c>
    </row>
    <row r="390" spans="30:38">
      <c r="AD390" s="23" t="str">
        <f t="shared" ref="AD390:AD453" si="58">INDEX($B$5:$B$70,$AK390)</f>
        <v>Ambre</v>
      </c>
      <c r="AE390" s="23" t="str">
        <f t="shared" ref="AE390:AE453" si="59">INDEX($C$5:$C$70,$AK390)</f>
        <v>Ambre</v>
      </c>
      <c r="AF390" s="23" t="str">
        <f t="shared" ref="AF390:AF453" si="60">AD390&amp;" "&amp;AE390</f>
        <v>Ambre Ambre</v>
      </c>
      <c r="AG390" s="23">
        <f t="shared" ref="AG390:AG453" si="61">INDEX($D$5:$D$70,$AK390)</f>
        <v>1</v>
      </c>
      <c r="AH390" s="17">
        <f t="shared" ref="AH390:AH453" si="62">INDEX($K$4:$Y$4,,$AL390)</f>
        <v>220000</v>
      </c>
      <c r="AI390" s="24">
        <f t="shared" ref="AI390:AI453" si="63">INDEX($K$5:$Y$70,$AK390,$AL390)</f>
        <v>55142.857142857145</v>
      </c>
      <c r="AK390" s="23">
        <f t="shared" ref="AK390:AK453" si="64">MOD(((ROW(AK390)-ROW(AK$5))),$AL$3)+1</f>
        <v>56</v>
      </c>
      <c r="AL390" s="23">
        <f t="shared" ref="AL390:AL453" si="65">ROUNDDOWN(((ROW(AL390)-ROW(AL$5))/AL$3)+1,0)</f>
        <v>6</v>
      </c>
    </row>
    <row r="391" spans="30:38">
      <c r="AD391" s="23" t="str">
        <f t="shared" si="58"/>
        <v>Alice</v>
      </c>
      <c r="AE391" s="23" t="str">
        <f t="shared" si="59"/>
        <v>Alice</v>
      </c>
      <c r="AF391" s="23" t="str">
        <f t="shared" si="60"/>
        <v>Alice Alice</v>
      </c>
      <c r="AG391" s="23">
        <f t="shared" si="61"/>
        <v>1</v>
      </c>
      <c r="AH391" s="17">
        <f t="shared" si="62"/>
        <v>220000</v>
      </c>
      <c r="AI391" s="24">
        <f t="shared" si="63"/>
        <v>52857.142857142855</v>
      </c>
      <c r="AK391" s="23">
        <f t="shared" si="64"/>
        <v>57</v>
      </c>
      <c r="AL391" s="23">
        <f t="shared" si="65"/>
        <v>6</v>
      </c>
    </row>
    <row r="392" spans="30:38">
      <c r="AD392" s="23" t="str">
        <f t="shared" si="58"/>
        <v>Lou</v>
      </c>
      <c r="AE392" s="23" t="str">
        <f t="shared" si="59"/>
        <v>Lou</v>
      </c>
      <c r="AF392" s="23" t="str">
        <f t="shared" si="60"/>
        <v>Lou Lou</v>
      </c>
      <c r="AG392" s="23">
        <f t="shared" si="61"/>
        <v>1</v>
      </c>
      <c r="AH392" s="17">
        <f t="shared" si="62"/>
        <v>220000</v>
      </c>
      <c r="AI392" s="24">
        <f t="shared" si="63"/>
        <v>60026.666666666672</v>
      </c>
      <c r="AK392" s="23">
        <f t="shared" si="64"/>
        <v>58</v>
      </c>
      <c r="AL392" s="23">
        <f t="shared" si="65"/>
        <v>6</v>
      </c>
    </row>
    <row r="393" spans="30:38">
      <c r="AD393" s="23" t="str">
        <f t="shared" si="58"/>
        <v>Lisa</v>
      </c>
      <c r="AE393" s="23" t="str">
        <f t="shared" si="59"/>
        <v>Lisa</v>
      </c>
      <c r="AF393" s="23" t="str">
        <f t="shared" si="60"/>
        <v>Lisa Lisa</v>
      </c>
      <c r="AG393" s="23">
        <f t="shared" si="61"/>
        <v>1</v>
      </c>
      <c r="AH393" s="17">
        <f t="shared" si="62"/>
        <v>220000</v>
      </c>
      <c r="AI393" s="24">
        <f t="shared" si="63"/>
        <v>70000</v>
      </c>
      <c r="AK393" s="23">
        <f t="shared" si="64"/>
        <v>59</v>
      </c>
      <c r="AL393" s="23">
        <f t="shared" si="65"/>
        <v>6</v>
      </c>
    </row>
    <row r="394" spans="30:38">
      <c r="AD394" s="23" t="str">
        <f t="shared" si="58"/>
        <v>Clémence</v>
      </c>
      <c r="AE394" s="23" t="str">
        <f t="shared" si="59"/>
        <v>Clémence</v>
      </c>
      <c r="AF394" s="23" t="str">
        <f t="shared" si="60"/>
        <v>Clémence Clémence</v>
      </c>
      <c r="AG394" s="23">
        <f t="shared" si="61"/>
        <v>1</v>
      </c>
      <c r="AH394" s="17">
        <f t="shared" si="62"/>
        <v>220000</v>
      </c>
      <c r="AI394" s="24">
        <f t="shared" si="63"/>
        <v>57733.333333333336</v>
      </c>
      <c r="AK394" s="23">
        <f t="shared" si="64"/>
        <v>60</v>
      </c>
      <c r="AL394" s="23">
        <f t="shared" si="65"/>
        <v>6</v>
      </c>
    </row>
    <row r="395" spans="30:38">
      <c r="AD395" s="23" t="str">
        <f t="shared" si="58"/>
        <v>Jeanne</v>
      </c>
      <c r="AE395" s="23" t="str">
        <f t="shared" si="59"/>
        <v>Jeanne</v>
      </c>
      <c r="AF395" s="23" t="str">
        <f t="shared" si="60"/>
        <v>Jeanne Jeanne</v>
      </c>
      <c r="AG395" s="23">
        <f t="shared" si="61"/>
        <v>1</v>
      </c>
      <c r="AH395" s="17">
        <f t="shared" si="62"/>
        <v>220000</v>
      </c>
      <c r="AI395" s="24">
        <f t="shared" si="63"/>
        <v>56666.666666666664</v>
      </c>
      <c r="AK395" s="23">
        <f t="shared" si="64"/>
        <v>61</v>
      </c>
      <c r="AL395" s="23">
        <f t="shared" si="65"/>
        <v>6</v>
      </c>
    </row>
    <row r="396" spans="30:38">
      <c r="AD396" s="23" t="str">
        <f t="shared" si="58"/>
        <v>Louane</v>
      </c>
      <c r="AE396" s="23" t="str">
        <f t="shared" si="59"/>
        <v>Louane</v>
      </c>
      <c r="AF396" s="23" t="str">
        <f t="shared" si="60"/>
        <v>Louane Louane</v>
      </c>
      <c r="AG396" s="23">
        <f t="shared" si="61"/>
        <v>2</v>
      </c>
      <c r="AH396" s="17">
        <f t="shared" si="62"/>
        <v>220000</v>
      </c>
      <c r="AI396" s="24">
        <f t="shared" si="63"/>
        <v>56818.181818181816</v>
      </c>
      <c r="AK396" s="23">
        <f t="shared" si="64"/>
        <v>62</v>
      </c>
      <c r="AL396" s="23">
        <f t="shared" si="65"/>
        <v>6</v>
      </c>
    </row>
    <row r="397" spans="30:38">
      <c r="AD397" s="23" t="str">
        <f t="shared" si="58"/>
        <v>Mathilde</v>
      </c>
      <c r="AE397" s="23" t="str">
        <f t="shared" si="59"/>
        <v>Mathilde</v>
      </c>
      <c r="AF397" s="23" t="str">
        <f t="shared" si="60"/>
        <v>Mathilde Mathilde</v>
      </c>
      <c r="AG397" s="23">
        <f t="shared" si="61"/>
        <v>2</v>
      </c>
      <c r="AH397" s="17">
        <f t="shared" si="62"/>
        <v>220000</v>
      </c>
      <c r="AI397" s="24">
        <f t="shared" si="63"/>
        <v>55636.363636363632</v>
      </c>
      <c r="AK397" s="23">
        <f t="shared" si="64"/>
        <v>63</v>
      </c>
      <c r="AL397" s="23">
        <f t="shared" si="65"/>
        <v>6</v>
      </c>
    </row>
    <row r="398" spans="30:38">
      <c r="AD398" s="23" t="str">
        <f t="shared" si="58"/>
        <v>Océane</v>
      </c>
      <c r="AE398" s="23" t="str">
        <f t="shared" si="59"/>
        <v>Océane</v>
      </c>
      <c r="AF398" s="23" t="str">
        <f t="shared" si="60"/>
        <v>Océane Océane</v>
      </c>
      <c r="AG398" s="23">
        <f t="shared" si="61"/>
        <v>2</v>
      </c>
      <c r="AH398" s="17">
        <f t="shared" si="62"/>
        <v>220000</v>
      </c>
      <c r="AI398" s="24">
        <f t="shared" si="63"/>
        <v>70000</v>
      </c>
      <c r="AK398" s="23">
        <f t="shared" si="64"/>
        <v>64</v>
      </c>
      <c r="AL398" s="23">
        <f t="shared" si="65"/>
        <v>6</v>
      </c>
    </row>
    <row r="399" spans="30:38">
      <c r="AD399" s="23" t="str">
        <f t="shared" si="58"/>
        <v>Charlotte</v>
      </c>
      <c r="AE399" s="23" t="str">
        <f t="shared" si="59"/>
        <v>Charlotte</v>
      </c>
      <c r="AF399" s="23" t="str">
        <f t="shared" si="60"/>
        <v>Charlotte Charlotte</v>
      </c>
      <c r="AG399" s="23">
        <f t="shared" si="61"/>
        <v>2</v>
      </c>
      <c r="AH399" s="17">
        <f t="shared" si="62"/>
        <v>220000</v>
      </c>
      <c r="AI399" s="24">
        <f t="shared" si="63"/>
        <v>60074.074074074073</v>
      </c>
      <c r="AK399" s="23">
        <f t="shared" si="64"/>
        <v>65</v>
      </c>
      <c r="AL399" s="23">
        <f t="shared" si="65"/>
        <v>6</v>
      </c>
    </row>
    <row r="400" spans="30:38">
      <c r="AD400" s="23" t="str">
        <f t="shared" si="58"/>
        <v>Marie</v>
      </c>
      <c r="AE400" s="23" t="str">
        <f t="shared" si="59"/>
        <v>Marie</v>
      </c>
      <c r="AF400" s="23" t="str">
        <f t="shared" si="60"/>
        <v>Marie Marie</v>
      </c>
      <c r="AG400" s="23">
        <f t="shared" si="61"/>
        <v>2</v>
      </c>
      <c r="AH400" s="17">
        <f t="shared" si="62"/>
        <v>220000</v>
      </c>
      <c r="AI400" s="24">
        <f t="shared" si="63"/>
        <v>47333.333333333336</v>
      </c>
      <c r="AK400" s="23">
        <f t="shared" si="64"/>
        <v>66</v>
      </c>
      <c r="AL400" s="23">
        <f t="shared" si="65"/>
        <v>6</v>
      </c>
    </row>
    <row r="401" spans="30:38">
      <c r="AD401" s="23" t="str">
        <f t="shared" si="58"/>
        <v>Nathan</v>
      </c>
      <c r="AE401" s="23" t="str">
        <f t="shared" si="59"/>
        <v>Nathan</v>
      </c>
      <c r="AF401" s="23" t="str">
        <f t="shared" si="60"/>
        <v>Nathan Nathan</v>
      </c>
      <c r="AG401" s="23">
        <f t="shared" si="61"/>
        <v>1</v>
      </c>
      <c r="AH401" s="17">
        <f t="shared" si="62"/>
        <v>240000</v>
      </c>
      <c r="AI401" s="24">
        <f t="shared" si="63"/>
        <v>54200</v>
      </c>
      <c r="AK401" s="23">
        <f t="shared" si="64"/>
        <v>1</v>
      </c>
      <c r="AL401" s="23">
        <f t="shared" si="65"/>
        <v>7</v>
      </c>
    </row>
    <row r="402" spans="30:38">
      <c r="AD402" s="23" t="str">
        <f t="shared" si="58"/>
        <v>Lucas</v>
      </c>
      <c r="AE402" s="23" t="str">
        <f t="shared" si="59"/>
        <v>Lucas</v>
      </c>
      <c r="AF402" s="23" t="str">
        <f t="shared" si="60"/>
        <v>Lucas Lucas</v>
      </c>
      <c r="AG402" s="23">
        <f t="shared" si="61"/>
        <v>1</v>
      </c>
      <c r="AH402" s="17">
        <f t="shared" si="62"/>
        <v>240000</v>
      </c>
      <c r="AI402" s="24">
        <f t="shared" si="63"/>
        <v>54200</v>
      </c>
      <c r="AK402" s="23">
        <f t="shared" si="64"/>
        <v>2</v>
      </c>
      <c r="AL402" s="23">
        <f t="shared" si="65"/>
        <v>7</v>
      </c>
    </row>
    <row r="403" spans="30:38">
      <c r="AD403" s="23" t="str">
        <f t="shared" si="58"/>
        <v>Enzo</v>
      </c>
      <c r="AE403" s="23" t="str">
        <f t="shared" si="59"/>
        <v>Enzo</v>
      </c>
      <c r="AF403" s="23" t="str">
        <f t="shared" si="60"/>
        <v>Enzo Enzo</v>
      </c>
      <c r="AG403" s="23">
        <f t="shared" si="61"/>
        <v>1</v>
      </c>
      <c r="AH403" s="17">
        <f t="shared" si="62"/>
        <v>240000</v>
      </c>
      <c r="AI403" s="24">
        <f t="shared" si="63"/>
        <v>56428.571428571428</v>
      </c>
      <c r="AK403" s="23">
        <f t="shared" si="64"/>
        <v>3</v>
      </c>
      <c r="AL403" s="23">
        <f t="shared" si="65"/>
        <v>7</v>
      </c>
    </row>
    <row r="404" spans="30:38">
      <c r="AD404" s="23" t="str">
        <f t="shared" si="58"/>
        <v>Leo</v>
      </c>
      <c r="AE404" s="23" t="str">
        <f t="shared" si="59"/>
        <v>Leo</v>
      </c>
      <c r="AF404" s="23" t="str">
        <f t="shared" si="60"/>
        <v>Leo Leo</v>
      </c>
      <c r="AG404" s="23">
        <f t="shared" si="61"/>
        <v>1</v>
      </c>
      <c r="AH404" s="17">
        <f t="shared" si="62"/>
        <v>240000</v>
      </c>
      <c r="AI404" s="24">
        <f t="shared" si="63"/>
        <v>62000</v>
      </c>
      <c r="AK404" s="23">
        <f t="shared" si="64"/>
        <v>4</v>
      </c>
      <c r="AL404" s="23">
        <f t="shared" si="65"/>
        <v>7</v>
      </c>
    </row>
    <row r="405" spans="30:38">
      <c r="AD405" s="23" t="str">
        <f t="shared" si="58"/>
        <v>Louis</v>
      </c>
      <c r="AE405" s="23" t="str">
        <f t="shared" si="59"/>
        <v>Louis</v>
      </c>
      <c r="AF405" s="23" t="str">
        <f t="shared" si="60"/>
        <v>Louis Louis</v>
      </c>
      <c r="AG405" s="23">
        <f t="shared" si="61"/>
        <v>1</v>
      </c>
      <c r="AH405" s="17">
        <f t="shared" si="62"/>
        <v>240000</v>
      </c>
      <c r="AI405" s="24">
        <f t="shared" si="63"/>
        <v>67105.263157894733</v>
      </c>
      <c r="AK405" s="23">
        <f t="shared" si="64"/>
        <v>5</v>
      </c>
      <c r="AL405" s="23">
        <f t="shared" si="65"/>
        <v>7</v>
      </c>
    </row>
    <row r="406" spans="30:38">
      <c r="AD406" s="23" t="str">
        <f t="shared" si="58"/>
        <v>Hugo</v>
      </c>
      <c r="AE406" s="23" t="str">
        <f t="shared" si="59"/>
        <v>Hugo</v>
      </c>
      <c r="AF406" s="23" t="str">
        <f t="shared" si="60"/>
        <v>Hugo Hugo</v>
      </c>
      <c r="AG406" s="23">
        <f t="shared" si="61"/>
        <v>1</v>
      </c>
      <c r="AH406" s="17">
        <f t="shared" si="62"/>
        <v>240000</v>
      </c>
      <c r="AI406" s="24">
        <f t="shared" si="63"/>
        <v>79466.666666666672</v>
      </c>
      <c r="AK406" s="23">
        <f t="shared" si="64"/>
        <v>6</v>
      </c>
      <c r="AL406" s="23">
        <f t="shared" si="65"/>
        <v>7</v>
      </c>
    </row>
    <row r="407" spans="30:38">
      <c r="AD407" s="23" t="str">
        <f t="shared" si="58"/>
        <v>Gabriel</v>
      </c>
      <c r="AE407" s="23" t="str">
        <f t="shared" si="59"/>
        <v>Gabriel</v>
      </c>
      <c r="AF407" s="23" t="str">
        <f t="shared" si="60"/>
        <v>Gabriel Gabriel</v>
      </c>
      <c r="AG407" s="23">
        <f t="shared" si="61"/>
        <v>1</v>
      </c>
      <c r="AH407" s="17">
        <f t="shared" si="62"/>
        <v>240000</v>
      </c>
      <c r="AI407" s="24">
        <f t="shared" si="63"/>
        <v>65000</v>
      </c>
      <c r="AK407" s="23">
        <f t="shared" si="64"/>
        <v>7</v>
      </c>
      <c r="AL407" s="23">
        <f t="shared" si="65"/>
        <v>7</v>
      </c>
    </row>
    <row r="408" spans="30:38">
      <c r="AD408" s="23" t="str">
        <f t="shared" si="58"/>
        <v>Ethan</v>
      </c>
      <c r="AE408" s="23" t="str">
        <f t="shared" si="59"/>
        <v>Ethan</v>
      </c>
      <c r="AF408" s="23" t="str">
        <f t="shared" si="60"/>
        <v>Ethan Ethan</v>
      </c>
      <c r="AG408" s="23">
        <f t="shared" si="61"/>
        <v>1</v>
      </c>
      <c r="AH408" s="17">
        <f t="shared" si="62"/>
        <v>240000</v>
      </c>
      <c r="AI408" s="24">
        <f t="shared" si="63"/>
        <v>64500</v>
      </c>
      <c r="AK408" s="23">
        <f t="shared" si="64"/>
        <v>8</v>
      </c>
      <c r="AL408" s="23">
        <f t="shared" si="65"/>
        <v>7</v>
      </c>
    </row>
    <row r="409" spans="30:38">
      <c r="AD409" s="23" t="str">
        <f t="shared" si="58"/>
        <v>Mathis</v>
      </c>
      <c r="AE409" s="23" t="str">
        <f t="shared" si="59"/>
        <v>Mathis</v>
      </c>
      <c r="AF409" s="23" t="str">
        <f t="shared" si="60"/>
        <v>Mathis Mathis</v>
      </c>
      <c r="AG409" s="23">
        <f t="shared" si="61"/>
        <v>1</v>
      </c>
      <c r="AH409" s="17">
        <f t="shared" si="62"/>
        <v>240000</v>
      </c>
      <c r="AI409" s="24">
        <f t="shared" si="63"/>
        <v>62125</v>
      </c>
      <c r="AK409" s="23">
        <f t="shared" si="64"/>
        <v>9</v>
      </c>
      <c r="AL409" s="23">
        <f t="shared" si="65"/>
        <v>7</v>
      </c>
    </row>
    <row r="410" spans="30:38">
      <c r="AD410" s="23" t="str">
        <f t="shared" si="58"/>
        <v>Jules</v>
      </c>
      <c r="AE410" s="23" t="str">
        <f t="shared" si="59"/>
        <v>Jules</v>
      </c>
      <c r="AF410" s="23" t="str">
        <f t="shared" si="60"/>
        <v>Jules Jules</v>
      </c>
      <c r="AG410" s="23">
        <f t="shared" si="61"/>
        <v>1</v>
      </c>
      <c r="AH410" s="17">
        <f t="shared" si="62"/>
        <v>240000</v>
      </c>
      <c r="AI410" s="24">
        <f t="shared" si="63"/>
        <v>71840</v>
      </c>
      <c r="AK410" s="23">
        <f t="shared" si="64"/>
        <v>10</v>
      </c>
      <c r="AL410" s="23">
        <f t="shared" si="65"/>
        <v>7</v>
      </c>
    </row>
    <row r="411" spans="30:38">
      <c r="AD411" s="23" t="str">
        <f t="shared" si="58"/>
        <v>Raphaël</v>
      </c>
      <c r="AE411" s="23" t="str">
        <f t="shared" si="59"/>
        <v>Raphaël</v>
      </c>
      <c r="AF411" s="23" t="str">
        <f t="shared" si="60"/>
        <v>Raphaël Raphaël</v>
      </c>
      <c r="AG411" s="23">
        <f t="shared" si="61"/>
        <v>1</v>
      </c>
      <c r="AH411" s="17">
        <f t="shared" si="62"/>
        <v>240000</v>
      </c>
      <c r="AI411" s="24">
        <f t="shared" si="63"/>
        <v>65500</v>
      </c>
      <c r="AK411" s="23">
        <f t="shared" si="64"/>
        <v>11</v>
      </c>
      <c r="AL411" s="23">
        <f t="shared" si="65"/>
        <v>7</v>
      </c>
    </row>
    <row r="412" spans="30:38">
      <c r="AD412" s="23" t="str">
        <f t="shared" si="58"/>
        <v>Arthur</v>
      </c>
      <c r="AE412" s="23" t="str">
        <f t="shared" si="59"/>
        <v>Arthur</v>
      </c>
      <c r="AF412" s="23" t="str">
        <f t="shared" si="60"/>
        <v>Arthur Arthur</v>
      </c>
      <c r="AG412" s="23">
        <f t="shared" si="61"/>
        <v>1</v>
      </c>
      <c r="AH412" s="17">
        <f t="shared" si="62"/>
        <v>240000</v>
      </c>
      <c r="AI412" s="24">
        <f t="shared" si="63"/>
        <v>58000</v>
      </c>
      <c r="AK412" s="23">
        <f t="shared" si="64"/>
        <v>12</v>
      </c>
      <c r="AL412" s="23">
        <f t="shared" si="65"/>
        <v>7</v>
      </c>
    </row>
    <row r="413" spans="30:38">
      <c r="AD413" s="23" t="str">
        <f t="shared" si="58"/>
        <v>Tom</v>
      </c>
      <c r="AE413" s="23" t="str">
        <f t="shared" si="59"/>
        <v>Tom</v>
      </c>
      <c r="AF413" s="23" t="str">
        <f t="shared" si="60"/>
        <v>Tom Tom</v>
      </c>
      <c r="AG413" s="23">
        <f t="shared" si="61"/>
        <v>1</v>
      </c>
      <c r="AH413" s="17">
        <f t="shared" si="62"/>
        <v>240000</v>
      </c>
      <c r="AI413" s="24">
        <f t="shared" si="63"/>
        <v>53000</v>
      </c>
      <c r="AK413" s="23">
        <f t="shared" si="64"/>
        <v>13</v>
      </c>
      <c r="AL413" s="23">
        <f t="shared" si="65"/>
        <v>7</v>
      </c>
    </row>
    <row r="414" spans="30:38">
      <c r="AD414" s="23" t="str">
        <f t="shared" si="58"/>
        <v>Théo</v>
      </c>
      <c r="AE414" s="23" t="str">
        <f t="shared" si="59"/>
        <v>Théo</v>
      </c>
      <c r="AF414" s="23" t="str">
        <f t="shared" si="60"/>
        <v>Théo Théo</v>
      </c>
      <c r="AG414" s="23">
        <f t="shared" si="61"/>
        <v>1</v>
      </c>
      <c r="AH414" s="17">
        <f t="shared" si="62"/>
        <v>240000</v>
      </c>
      <c r="AI414" s="24">
        <f t="shared" si="63"/>
        <v>60400</v>
      </c>
      <c r="AK414" s="23">
        <f t="shared" si="64"/>
        <v>14</v>
      </c>
      <c r="AL414" s="23">
        <f t="shared" si="65"/>
        <v>7</v>
      </c>
    </row>
    <row r="415" spans="30:38">
      <c r="AD415" s="23" t="str">
        <f t="shared" si="58"/>
        <v>Noah</v>
      </c>
      <c r="AE415" s="23" t="str">
        <f t="shared" si="59"/>
        <v>Noah</v>
      </c>
      <c r="AF415" s="23" t="str">
        <f t="shared" si="60"/>
        <v>Noah Noah</v>
      </c>
      <c r="AG415" s="23">
        <f t="shared" si="61"/>
        <v>1</v>
      </c>
      <c r="AH415" s="17">
        <f t="shared" si="62"/>
        <v>240000</v>
      </c>
      <c r="AI415" s="24">
        <f t="shared" si="63"/>
        <v>64500</v>
      </c>
      <c r="AK415" s="23">
        <f t="shared" si="64"/>
        <v>15</v>
      </c>
      <c r="AL415" s="23">
        <f t="shared" si="65"/>
        <v>7</v>
      </c>
    </row>
    <row r="416" spans="30:38">
      <c r="AD416" s="23" t="str">
        <f t="shared" si="58"/>
        <v>Timéo</v>
      </c>
      <c r="AE416" s="23" t="str">
        <f t="shared" si="59"/>
        <v>Timéo</v>
      </c>
      <c r="AF416" s="23" t="str">
        <f t="shared" si="60"/>
        <v>Timéo Timéo</v>
      </c>
      <c r="AG416" s="23">
        <f t="shared" si="61"/>
        <v>1</v>
      </c>
      <c r="AH416" s="17">
        <f t="shared" si="62"/>
        <v>240000</v>
      </c>
      <c r="AI416" s="24">
        <f t="shared" si="63"/>
        <v>62502</v>
      </c>
      <c r="AK416" s="23">
        <f t="shared" si="64"/>
        <v>16</v>
      </c>
      <c r="AL416" s="23">
        <f t="shared" si="65"/>
        <v>7</v>
      </c>
    </row>
    <row r="417" spans="30:38">
      <c r="AD417" s="23" t="str">
        <f t="shared" si="58"/>
        <v>Matheo</v>
      </c>
      <c r="AE417" s="23" t="str">
        <f t="shared" si="59"/>
        <v>Matheo</v>
      </c>
      <c r="AF417" s="23" t="str">
        <f t="shared" si="60"/>
        <v>Matheo Matheo</v>
      </c>
      <c r="AG417" s="23">
        <f t="shared" si="61"/>
        <v>1</v>
      </c>
      <c r="AH417" s="17">
        <f t="shared" si="62"/>
        <v>240000</v>
      </c>
      <c r="AI417" s="24">
        <f t="shared" si="63"/>
        <v>59285.71428571429</v>
      </c>
      <c r="AK417" s="23">
        <f t="shared" si="64"/>
        <v>17</v>
      </c>
      <c r="AL417" s="23">
        <f t="shared" si="65"/>
        <v>7</v>
      </c>
    </row>
    <row r="418" spans="30:38">
      <c r="AD418" s="23" t="str">
        <f t="shared" si="58"/>
        <v>Clément</v>
      </c>
      <c r="AE418" s="23" t="str">
        <f t="shared" si="59"/>
        <v>Clément</v>
      </c>
      <c r="AF418" s="23" t="str">
        <f t="shared" si="60"/>
        <v>Clément Clément</v>
      </c>
      <c r="AG418" s="23">
        <f t="shared" si="61"/>
        <v>1</v>
      </c>
      <c r="AH418" s="17">
        <f t="shared" si="62"/>
        <v>240000</v>
      </c>
      <c r="AI418" s="24">
        <f t="shared" si="63"/>
        <v>78000</v>
      </c>
      <c r="AK418" s="23">
        <f t="shared" si="64"/>
        <v>18</v>
      </c>
      <c r="AL418" s="23">
        <f t="shared" si="65"/>
        <v>7</v>
      </c>
    </row>
    <row r="419" spans="30:38">
      <c r="AD419" s="23" t="str">
        <f t="shared" si="58"/>
        <v>Maxime</v>
      </c>
      <c r="AE419" s="23" t="str">
        <f t="shared" si="59"/>
        <v>Maxime</v>
      </c>
      <c r="AF419" s="23" t="str">
        <f t="shared" si="60"/>
        <v>Maxime Maxime</v>
      </c>
      <c r="AG419" s="23">
        <f t="shared" si="61"/>
        <v>1</v>
      </c>
      <c r="AH419" s="17">
        <f t="shared" si="62"/>
        <v>240000</v>
      </c>
      <c r="AI419" s="24">
        <f t="shared" si="63"/>
        <v>54800</v>
      </c>
      <c r="AK419" s="23">
        <f t="shared" si="64"/>
        <v>19</v>
      </c>
      <c r="AL419" s="23">
        <f t="shared" si="65"/>
        <v>7</v>
      </c>
    </row>
    <row r="420" spans="30:38">
      <c r="AD420" s="23" t="str">
        <f t="shared" si="58"/>
        <v>Yanis</v>
      </c>
      <c r="AE420" s="23" t="str">
        <f t="shared" si="59"/>
        <v>Yanis</v>
      </c>
      <c r="AF420" s="23" t="str">
        <f t="shared" si="60"/>
        <v>Yanis Yanis</v>
      </c>
      <c r="AG420" s="23">
        <f t="shared" si="61"/>
        <v>1</v>
      </c>
      <c r="AH420" s="17">
        <f t="shared" si="62"/>
        <v>240000</v>
      </c>
      <c r="AI420" s="24">
        <f t="shared" si="63"/>
        <v>58000</v>
      </c>
      <c r="AK420" s="23">
        <f t="shared" si="64"/>
        <v>20</v>
      </c>
      <c r="AL420" s="23">
        <f t="shared" si="65"/>
        <v>7</v>
      </c>
    </row>
    <row r="421" spans="30:38">
      <c r="AD421" s="23" t="str">
        <f t="shared" si="58"/>
        <v>Maël</v>
      </c>
      <c r="AE421" s="23" t="str">
        <f t="shared" si="59"/>
        <v>Maël</v>
      </c>
      <c r="AF421" s="23" t="str">
        <f t="shared" si="60"/>
        <v>Maël Maël</v>
      </c>
      <c r="AG421" s="23">
        <f t="shared" si="61"/>
        <v>2</v>
      </c>
      <c r="AH421" s="17">
        <f t="shared" si="62"/>
        <v>240000</v>
      </c>
      <c r="AI421" s="24">
        <f t="shared" si="63"/>
        <v>59000</v>
      </c>
      <c r="AK421" s="23">
        <f t="shared" si="64"/>
        <v>21</v>
      </c>
      <c r="AL421" s="23">
        <f t="shared" si="65"/>
        <v>7</v>
      </c>
    </row>
    <row r="422" spans="30:38">
      <c r="AD422" s="23" t="str">
        <f t="shared" si="58"/>
        <v>Adam</v>
      </c>
      <c r="AE422" s="23" t="str">
        <f t="shared" si="59"/>
        <v>Adam</v>
      </c>
      <c r="AF422" s="23" t="str">
        <f t="shared" si="60"/>
        <v>Adam Adam</v>
      </c>
      <c r="AG422" s="23">
        <f t="shared" si="61"/>
        <v>2</v>
      </c>
      <c r="AH422" s="17">
        <f t="shared" si="62"/>
        <v>240000</v>
      </c>
      <c r="AI422" s="24">
        <f t="shared" si="63"/>
        <v>66200</v>
      </c>
      <c r="AK422" s="23">
        <f t="shared" si="64"/>
        <v>22</v>
      </c>
      <c r="AL422" s="23">
        <f t="shared" si="65"/>
        <v>7</v>
      </c>
    </row>
    <row r="423" spans="30:38">
      <c r="AD423" s="23" t="str">
        <f t="shared" si="58"/>
        <v>Thomas</v>
      </c>
      <c r="AE423" s="23" t="str">
        <f t="shared" si="59"/>
        <v>Thomas</v>
      </c>
      <c r="AF423" s="23" t="str">
        <f t="shared" si="60"/>
        <v>Thomas Thomas</v>
      </c>
      <c r="AG423" s="23">
        <f t="shared" si="61"/>
        <v>2</v>
      </c>
      <c r="AH423" s="17">
        <f t="shared" si="62"/>
        <v>240000</v>
      </c>
      <c r="AI423" s="24">
        <f t="shared" si="63"/>
        <v>54727.272727272728</v>
      </c>
      <c r="AK423" s="23">
        <f t="shared" si="64"/>
        <v>23</v>
      </c>
      <c r="AL423" s="23">
        <f t="shared" si="65"/>
        <v>7</v>
      </c>
    </row>
    <row r="424" spans="30:38">
      <c r="AD424" s="23" t="str">
        <f t="shared" si="58"/>
        <v>Evan</v>
      </c>
      <c r="AE424" s="23" t="str">
        <f t="shared" si="59"/>
        <v>Evan</v>
      </c>
      <c r="AF424" s="23" t="str">
        <f t="shared" si="60"/>
        <v>Evan Evan</v>
      </c>
      <c r="AG424" s="23">
        <f t="shared" si="61"/>
        <v>2</v>
      </c>
      <c r="AH424" s="17">
        <f t="shared" si="62"/>
        <v>240000</v>
      </c>
      <c r="AI424" s="24">
        <f t="shared" si="63"/>
        <v>56800</v>
      </c>
      <c r="AK424" s="23">
        <f t="shared" si="64"/>
        <v>24</v>
      </c>
      <c r="AL424" s="23">
        <f t="shared" si="65"/>
        <v>7</v>
      </c>
    </row>
    <row r="425" spans="30:38">
      <c r="AD425" s="23" t="str">
        <f t="shared" si="58"/>
        <v>Paul</v>
      </c>
      <c r="AE425" s="23" t="str">
        <f t="shared" si="59"/>
        <v>Paul</v>
      </c>
      <c r="AF425" s="23" t="str">
        <f t="shared" si="60"/>
        <v>Paul Paul</v>
      </c>
      <c r="AG425" s="23">
        <f t="shared" si="61"/>
        <v>2</v>
      </c>
      <c r="AH425" s="17">
        <f t="shared" si="62"/>
        <v>240000</v>
      </c>
      <c r="AI425" s="24">
        <f t="shared" si="63"/>
        <v>56285.71428571429</v>
      </c>
      <c r="AK425" s="23">
        <f t="shared" si="64"/>
        <v>25</v>
      </c>
      <c r="AL425" s="23">
        <f t="shared" si="65"/>
        <v>7</v>
      </c>
    </row>
    <row r="426" spans="30:38">
      <c r="AD426" s="23" t="str">
        <f t="shared" si="58"/>
        <v>Nolan</v>
      </c>
      <c r="AE426" s="23" t="str">
        <f t="shared" si="59"/>
        <v>Nolan</v>
      </c>
      <c r="AF426" s="23" t="str">
        <f t="shared" si="60"/>
        <v>Nolan Nolan</v>
      </c>
      <c r="AG426" s="23">
        <f t="shared" si="61"/>
        <v>2</v>
      </c>
      <c r="AH426" s="17">
        <f t="shared" si="62"/>
        <v>240000</v>
      </c>
      <c r="AI426" s="24">
        <f t="shared" si="63"/>
        <v>64868.774932559303</v>
      </c>
      <c r="AK426" s="23">
        <f t="shared" si="64"/>
        <v>26</v>
      </c>
      <c r="AL426" s="23">
        <f t="shared" si="65"/>
        <v>7</v>
      </c>
    </row>
    <row r="427" spans="30:38">
      <c r="AD427" s="23" t="str">
        <f t="shared" si="58"/>
        <v>Axel</v>
      </c>
      <c r="AE427" s="23" t="str">
        <f t="shared" si="59"/>
        <v>Axel</v>
      </c>
      <c r="AF427" s="23" t="str">
        <f t="shared" si="60"/>
        <v>Axel Axel</v>
      </c>
      <c r="AG427" s="23">
        <f t="shared" si="61"/>
        <v>2</v>
      </c>
      <c r="AH427" s="17">
        <f t="shared" si="62"/>
        <v>240000</v>
      </c>
      <c r="AI427" s="24">
        <f t="shared" si="63"/>
        <v>59000</v>
      </c>
      <c r="AK427" s="23">
        <f t="shared" si="64"/>
        <v>27</v>
      </c>
      <c r="AL427" s="23">
        <f t="shared" si="65"/>
        <v>7</v>
      </c>
    </row>
    <row r="428" spans="30:38">
      <c r="AD428" s="23" t="str">
        <f t="shared" si="58"/>
        <v>Antoine</v>
      </c>
      <c r="AE428" s="23" t="str">
        <f t="shared" si="59"/>
        <v>Antoine</v>
      </c>
      <c r="AF428" s="23" t="str">
        <f t="shared" si="60"/>
        <v>Antoine Antoine</v>
      </c>
      <c r="AG428" s="23">
        <f t="shared" si="61"/>
        <v>2</v>
      </c>
      <c r="AH428" s="17">
        <f t="shared" si="62"/>
        <v>240000</v>
      </c>
      <c r="AI428" s="24">
        <f t="shared" si="63"/>
        <v>60000</v>
      </c>
      <c r="AK428" s="23">
        <f t="shared" si="64"/>
        <v>28</v>
      </c>
      <c r="AL428" s="23">
        <f t="shared" si="65"/>
        <v>7</v>
      </c>
    </row>
    <row r="429" spans="30:38">
      <c r="AD429" s="23" t="str">
        <f t="shared" si="58"/>
        <v>Alexandre</v>
      </c>
      <c r="AE429" s="23" t="str">
        <f t="shared" si="59"/>
        <v>Alexandre</v>
      </c>
      <c r="AF429" s="23" t="str">
        <f t="shared" si="60"/>
        <v>Alexandre Alexandre</v>
      </c>
      <c r="AG429" s="23">
        <f t="shared" si="61"/>
        <v>2</v>
      </c>
      <c r="AH429" s="17">
        <f t="shared" si="62"/>
        <v>240000</v>
      </c>
      <c r="AI429" s="24">
        <f t="shared" si="63"/>
        <v>57500</v>
      </c>
      <c r="AK429" s="23">
        <f t="shared" si="64"/>
        <v>29</v>
      </c>
      <c r="AL429" s="23">
        <f t="shared" si="65"/>
        <v>7</v>
      </c>
    </row>
    <row r="430" spans="30:38">
      <c r="AD430" s="23" t="str">
        <f t="shared" si="58"/>
        <v>Noé</v>
      </c>
      <c r="AE430" s="23" t="str">
        <f t="shared" si="59"/>
        <v>Noé</v>
      </c>
      <c r="AF430" s="23" t="str">
        <f t="shared" si="60"/>
        <v>Noé Noé</v>
      </c>
      <c r="AG430" s="23">
        <f t="shared" si="61"/>
        <v>2</v>
      </c>
      <c r="AH430" s="17">
        <f t="shared" si="62"/>
        <v>240000</v>
      </c>
      <c r="AI430" s="24">
        <f t="shared" si="63"/>
        <v>59200</v>
      </c>
      <c r="AK430" s="23">
        <f t="shared" si="64"/>
        <v>30</v>
      </c>
      <c r="AL430" s="23">
        <f t="shared" si="65"/>
        <v>7</v>
      </c>
    </row>
    <row r="431" spans="30:38">
      <c r="AD431" s="23" t="str">
        <f t="shared" si="58"/>
        <v>Sacha</v>
      </c>
      <c r="AE431" s="23" t="str">
        <f t="shared" si="59"/>
        <v>Sacha</v>
      </c>
      <c r="AF431" s="23" t="str">
        <f t="shared" si="60"/>
        <v>Sacha Sacha</v>
      </c>
      <c r="AG431" s="23">
        <f t="shared" si="61"/>
        <v>2</v>
      </c>
      <c r="AH431" s="17">
        <f t="shared" si="62"/>
        <v>240000</v>
      </c>
      <c r="AI431" s="24">
        <f t="shared" si="63"/>
        <v>64064.194901565279</v>
      </c>
      <c r="AK431" s="23">
        <f t="shared" si="64"/>
        <v>31</v>
      </c>
      <c r="AL431" s="23">
        <f t="shared" si="65"/>
        <v>7</v>
      </c>
    </row>
    <row r="432" spans="30:38">
      <c r="AD432" s="23" t="str">
        <f t="shared" si="58"/>
        <v>Noa</v>
      </c>
      <c r="AE432" s="23" t="str">
        <f t="shared" si="59"/>
        <v>Noa</v>
      </c>
      <c r="AF432" s="23" t="str">
        <f t="shared" si="60"/>
        <v>Noa Noa</v>
      </c>
      <c r="AG432" s="23">
        <f t="shared" si="61"/>
        <v>3</v>
      </c>
      <c r="AH432" s="17">
        <f t="shared" si="62"/>
        <v>240000</v>
      </c>
      <c r="AI432" s="24">
        <f t="shared" si="63"/>
        <v>68000</v>
      </c>
      <c r="AK432" s="23">
        <f t="shared" si="64"/>
        <v>32</v>
      </c>
      <c r="AL432" s="23">
        <f t="shared" si="65"/>
        <v>7</v>
      </c>
    </row>
    <row r="433" spans="30:38">
      <c r="AD433" s="23" t="str">
        <f t="shared" si="58"/>
        <v>Baptiste</v>
      </c>
      <c r="AE433" s="23" t="str">
        <f t="shared" si="59"/>
        <v>Baptiste</v>
      </c>
      <c r="AF433" s="23" t="str">
        <f t="shared" si="60"/>
        <v>Baptiste Baptiste</v>
      </c>
      <c r="AG433" s="23">
        <f t="shared" si="61"/>
        <v>3</v>
      </c>
      <c r="AH433" s="17">
        <f t="shared" si="62"/>
        <v>240000</v>
      </c>
      <c r="AI433" s="24">
        <f t="shared" si="63"/>
        <v>56000</v>
      </c>
      <c r="AK433" s="23">
        <f t="shared" si="64"/>
        <v>33</v>
      </c>
      <c r="AL433" s="23">
        <f t="shared" si="65"/>
        <v>7</v>
      </c>
    </row>
    <row r="434" spans="30:38">
      <c r="AD434" s="23" t="str">
        <f t="shared" si="58"/>
        <v>Emma</v>
      </c>
      <c r="AE434" s="23" t="str">
        <f t="shared" si="59"/>
        <v>Emma</v>
      </c>
      <c r="AF434" s="23" t="str">
        <f t="shared" si="60"/>
        <v>Emma Emma</v>
      </c>
      <c r="AG434" s="23">
        <f t="shared" si="61"/>
        <v>3</v>
      </c>
      <c r="AH434" s="17">
        <f t="shared" si="62"/>
        <v>240000</v>
      </c>
      <c r="AI434" s="24">
        <f t="shared" si="63"/>
        <v>77273.68421052632</v>
      </c>
      <c r="AK434" s="23">
        <f t="shared" si="64"/>
        <v>34</v>
      </c>
      <c r="AL434" s="23">
        <f t="shared" si="65"/>
        <v>7</v>
      </c>
    </row>
    <row r="435" spans="30:38">
      <c r="AD435" s="23" t="str">
        <f t="shared" si="58"/>
        <v>Lea</v>
      </c>
      <c r="AE435" s="23" t="str">
        <f t="shared" si="59"/>
        <v>Lea</v>
      </c>
      <c r="AF435" s="23" t="str">
        <f t="shared" si="60"/>
        <v>Lea Lea</v>
      </c>
      <c r="AG435" s="23">
        <f t="shared" si="61"/>
        <v>3</v>
      </c>
      <c r="AH435" s="17">
        <f t="shared" si="62"/>
        <v>240000</v>
      </c>
      <c r="AI435" s="24">
        <f t="shared" si="63"/>
        <v>61000</v>
      </c>
      <c r="AK435" s="23">
        <f t="shared" si="64"/>
        <v>35</v>
      </c>
      <c r="AL435" s="23">
        <f t="shared" si="65"/>
        <v>7</v>
      </c>
    </row>
    <row r="436" spans="30:38">
      <c r="AD436" s="23" t="str">
        <f t="shared" si="58"/>
        <v>Chloé</v>
      </c>
      <c r="AE436" s="23" t="str">
        <f t="shared" si="59"/>
        <v>Chloé</v>
      </c>
      <c r="AF436" s="23" t="str">
        <f t="shared" si="60"/>
        <v>Chloé Chloé</v>
      </c>
      <c r="AG436" s="23">
        <f t="shared" si="61"/>
        <v>3</v>
      </c>
      <c r="AH436" s="17">
        <f t="shared" si="62"/>
        <v>240000</v>
      </c>
      <c r="AI436" s="24">
        <f t="shared" si="63"/>
        <v>64400</v>
      </c>
      <c r="AK436" s="23">
        <f t="shared" si="64"/>
        <v>36</v>
      </c>
      <c r="AL436" s="23">
        <f t="shared" si="65"/>
        <v>7</v>
      </c>
    </row>
    <row r="437" spans="30:38">
      <c r="AD437" s="23" t="str">
        <f t="shared" si="58"/>
        <v>Manon</v>
      </c>
      <c r="AE437" s="23" t="str">
        <f t="shared" si="59"/>
        <v>Manon</v>
      </c>
      <c r="AF437" s="23" t="str">
        <f t="shared" si="60"/>
        <v>Manon Manon</v>
      </c>
      <c r="AG437" s="23">
        <f t="shared" si="61"/>
        <v>3</v>
      </c>
      <c r="AH437" s="17">
        <f t="shared" si="62"/>
        <v>240000</v>
      </c>
      <c r="AI437" s="24">
        <f t="shared" si="63"/>
        <v>57000</v>
      </c>
      <c r="AK437" s="23">
        <f t="shared" si="64"/>
        <v>37</v>
      </c>
      <c r="AL437" s="23">
        <f t="shared" si="65"/>
        <v>7</v>
      </c>
    </row>
    <row r="438" spans="30:38">
      <c r="AD438" s="23" t="str">
        <f t="shared" si="58"/>
        <v>Ines</v>
      </c>
      <c r="AE438" s="23" t="str">
        <f t="shared" si="59"/>
        <v>Ines</v>
      </c>
      <c r="AF438" s="23" t="str">
        <f t="shared" si="60"/>
        <v>Ines Ines</v>
      </c>
      <c r="AG438" s="23">
        <f t="shared" si="61"/>
        <v>3</v>
      </c>
      <c r="AH438" s="17">
        <f t="shared" si="62"/>
        <v>240000</v>
      </c>
      <c r="AI438" s="24">
        <f t="shared" si="63"/>
        <v>56363.636363636368</v>
      </c>
      <c r="AK438" s="23">
        <f t="shared" si="64"/>
        <v>38</v>
      </c>
      <c r="AL438" s="23">
        <f t="shared" si="65"/>
        <v>7</v>
      </c>
    </row>
    <row r="439" spans="30:38">
      <c r="AD439" s="23" t="str">
        <f t="shared" si="58"/>
        <v>Lola</v>
      </c>
      <c r="AE439" s="23" t="str">
        <f t="shared" si="59"/>
        <v>Lola</v>
      </c>
      <c r="AF439" s="23" t="str">
        <f t="shared" si="60"/>
        <v>Lola Lola</v>
      </c>
      <c r="AG439" s="23">
        <f t="shared" si="61"/>
        <v>3</v>
      </c>
      <c r="AH439" s="17">
        <f t="shared" si="62"/>
        <v>240000</v>
      </c>
      <c r="AI439" s="24">
        <f t="shared" si="63"/>
        <v>60057.142857142855</v>
      </c>
      <c r="AK439" s="23">
        <f t="shared" si="64"/>
        <v>39</v>
      </c>
      <c r="AL439" s="23">
        <f t="shared" si="65"/>
        <v>7</v>
      </c>
    </row>
    <row r="440" spans="30:38">
      <c r="AD440" s="23" t="str">
        <f t="shared" si="58"/>
        <v>Jade</v>
      </c>
      <c r="AE440" s="23" t="str">
        <f t="shared" si="59"/>
        <v>Jade</v>
      </c>
      <c r="AF440" s="23" t="str">
        <f t="shared" si="60"/>
        <v>Jade Jade</v>
      </c>
      <c r="AG440" s="23">
        <f t="shared" si="61"/>
        <v>3</v>
      </c>
      <c r="AH440" s="17">
        <f t="shared" si="62"/>
        <v>240000</v>
      </c>
      <c r="AI440" s="24">
        <f t="shared" si="63"/>
        <v>74000</v>
      </c>
      <c r="AK440" s="23">
        <f t="shared" si="64"/>
        <v>40</v>
      </c>
      <c r="AL440" s="23">
        <f t="shared" si="65"/>
        <v>7</v>
      </c>
    </row>
    <row r="441" spans="30:38">
      <c r="AD441" s="23" t="str">
        <f t="shared" si="58"/>
        <v>Camille</v>
      </c>
      <c r="AE441" s="23" t="str">
        <f t="shared" si="59"/>
        <v>Camille</v>
      </c>
      <c r="AF441" s="23" t="str">
        <f t="shared" si="60"/>
        <v>Camille Camille</v>
      </c>
      <c r="AG441" s="23">
        <f t="shared" si="61"/>
        <v>3</v>
      </c>
      <c r="AH441" s="17">
        <f t="shared" si="62"/>
        <v>240000</v>
      </c>
      <c r="AI441" s="24">
        <f t="shared" si="63"/>
        <v>54200</v>
      </c>
      <c r="AK441" s="23">
        <f t="shared" si="64"/>
        <v>41</v>
      </c>
      <c r="AL441" s="23">
        <f t="shared" si="65"/>
        <v>7</v>
      </c>
    </row>
    <row r="442" spans="30:38">
      <c r="AD442" s="23" t="str">
        <f t="shared" si="58"/>
        <v>Sarah</v>
      </c>
      <c r="AE442" s="23" t="str">
        <f t="shared" si="59"/>
        <v>Sarah</v>
      </c>
      <c r="AF442" s="23" t="str">
        <f t="shared" si="60"/>
        <v>Sarah Sarah</v>
      </c>
      <c r="AG442" s="23">
        <f t="shared" si="61"/>
        <v>3</v>
      </c>
      <c r="AH442" s="17">
        <f t="shared" si="62"/>
        <v>240000</v>
      </c>
      <c r="AI442" s="24">
        <f t="shared" si="63"/>
        <v>54000</v>
      </c>
      <c r="AK442" s="23">
        <f t="shared" si="64"/>
        <v>42</v>
      </c>
      <c r="AL442" s="23">
        <f t="shared" si="65"/>
        <v>7</v>
      </c>
    </row>
    <row r="443" spans="30:38">
      <c r="AD443" s="23" t="str">
        <f t="shared" si="58"/>
        <v>Louise</v>
      </c>
      <c r="AE443" s="23" t="str">
        <f t="shared" si="59"/>
        <v>Louise</v>
      </c>
      <c r="AF443" s="23" t="str">
        <f t="shared" si="60"/>
        <v>Louise Louise</v>
      </c>
      <c r="AG443" s="23">
        <f t="shared" si="61"/>
        <v>3</v>
      </c>
      <c r="AH443" s="17">
        <f t="shared" si="62"/>
        <v>240000</v>
      </c>
      <c r="AI443" s="24">
        <f t="shared" si="63"/>
        <v>73980.963061356684</v>
      </c>
      <c r="AK443" s="23">
        <f t="shared" si="64"/>
        <v>43</v>
      </c>
      <c r="AL443" s="23">
        <f t="shared" si="65"/>
        <v>7</v>
      </c>
    </row>
    <row r="444" spans="30:38">
      <c r="AD444" s="23" t="str">
        <f t="shared" si="58"/>
        <v>Zoé</v>
      </c>
      <c r="AE444" s="23" t="str">
        <f t="shared" si="59"/>
        <v>Zoé</v>
      </c>
      <c r="AF444" s="23" t="str">
        <f t="shared" si="60"/>
        <v>Zoé Zoé</v>
      </c>
      <c r="AG444" s="23">
        <f t="shared" si="61"/>
        <v>3</v>
      </c>
      <c r="AH444" s="17">
        <f t="shared" si="62"/>
        <v>240000</v>
      </c>
      <c r="AI444" s="24">
        <f t="shared" si="63"/>
        <v>56000</v>
      </c>
      <c r="AK444" s="23">
        <f t="shared" si="64"/>
        <v>44</v>
      </c>
      <c r="AL444" s="23">
        <f t="shared" si="65"/>
        <v>7</v>
      </c>
    </row>
    <row r="445" spans="30:38">
      <c r="AD445" s="23" t="str">
        <f t="shared" si="58"/>
        <v>Lilou</v>
      </c>
      <c r="AE445" s="23" t="str">
        <f t="shared" si="59"/>
        <v>Lilou</v>
      </c>
      <c r="AF445" s="23" t="str">
        <f t="shared" si="60"/>
        <v>Lilou Lilou</v>
      </c>
      <c r="AG445" s="23">
        <f t="shared" si="61"/>
        <v>3</v>
      </c>
      <c r="AH445" s="17">
        <f t="shared" si="62"/>
        <v>240000</v>
      </c>
      <c r="AI445" s="24">
        <f t="shared" si="63"/>
        <v>64000</v>
      </c>
      <c r="AK445" s="23">
        <f t="shared" si="64"/>
        <v>45</v>
      </c>
      <c r="AL445" s="23">
        <f t="shared" si="65"/>
        <v>7</v>
      </c>
    </row>
    <row r="446" spans="30:38">
      <c r="AD446" s="23" t="str">
        <f t="shared" si="58"/>
        <v>Lena</v>
      </c>
      <c r="AE446" s="23" t="str">
        <f t="shared" si="59"/>
        <v>Lena</v>
      </c>
      <c r="AF446" s="23" t="str">
        <f t="shared" si="60"/>
        <v>Lena Lena</v>
      </c>
      <c r="AG446" s="23">
        <f t="shared" si="61"/>
        <v>3</v>
      </c>
      <c r="AH446" s="17">
        <f t="shared" si="62"/>
        <v>240000</v>
      </c>
      <c r="AI446" s="24">
        <f t="shared" si="63"/>
        <v>72276.923076923078</v>
      </c>
      <c r="AK446" s="23">
        <f t="shared" si="64"/>
        <v>46</v>
      </c>
      <c r="AL446" s="23">
        <f t="shared" si="65"/>
        <v>7</v>
      </c>
    </row>
    <row r="447" spans="30:38">
      <c r="AD447" s="23" t="str">
        <f t="shared" si="58"/>
        <v>Maëlys</v>
      </c>
      <c r="AE447" s="23" t="str">
        <f t="shared" si="59"/>
        <v>Maëlys</v>
      </c>
      <c r="AF447" s="23" t="str">
        <f t="shared" si="60"/>
        <v>Maëlys Maëlys</v>
      </c>
      <c r="AG447" s="23">
        <f t="shared" si="61"/>
        <v>1</v>
      </c>
      <c r="AH447" s="17">
        <f t="shared" si="62"/>
        <v>240000</v>
      </c>
      <c r="AI447" s="24">
        <f t="shared" si="63"/>
        <v>62502</v>
      </c>
      <c r="AK447" s="23">
        <f t="shared" si="64"/>
        <v>47</v>
      </c>
      <c r="AL447" s="23">
        <f t="shared" si="65"/>
        <v>7</v>
      </c>
    </row>
    <row r="448" spans="30:38">
      <c r="AD448" s="23" t="str">
        <f t="shared" si="58"/>
        <v>Clara</v>
      </c>
      <c r="AE448" s="23" t="str">
        <f t="shared" si="59"/>
        <v>Clara</v>
      </c>
      <c r="AF448" s="23" t="str">
        <f t="shared" si="60"/>
        <v>Clara Clara</v>
      </c>
      <c r="AG448" s="23">
        <f t="shared" si="61"/>
        <v>1</v>
      </c>
      <c r="AH448" s="17">
        <f t="shared" si="62"/>
        <v>240000</v>
      </c>
      <c r="AI448" s="24">
        <f t="shared" si="63"/>
        <v>55000</v>
      </c>
      <c r="AK448" s="23">
        <f t="shared" si="64"/>
        <v>48</v>
      </c>
      <c r="AL448" s="23">
        <f t="shared" si="65"/>
        <v>7</v>
      </c>
    </row>
    <row r="449" spans="30:38">
      <c r="AD449" s="23" t="str">
        <f t="shared" si="58"/>
        <v>Eva</v>
      </c>
      <c r="AE449" s="23" t="str">
        <f t="shared" si="59"/>
        <v>Eva</v>
      </c>
      <c r="AF449" s="23" t="str">
        <f t="shared" si="60"/>
        <v>Eva Eva</v>
      </c>
      <c r="AG449" s="23">
        <f t="shared" si="61"/>
        <v>1</v>
      </c>
      <c r="AH449" s="17">
        <f t="shared" si="62"/>
        <v>240000</v>
      </c>
      <c r="AI449" s="24">
        <f t="shared" si="63"/>
        <v>58857.142857142855</v>
      </c>
      <c r="AK449" s="23">
        <f t="shared" si="64"/>
        <v>49</v>
      </c>
      <c r="AL449" s="23">
        <f t="shared" si="65"/>
        <v>7</v>
      </c>
    </row>
    <row r="450" spans="30:38">
      <c r="AD450" s="23" t="str">
        <f t="shared" si="58"/>
        <v>Lina</v>
      </c>
      <c r="AE450" s="23" t="str">
        <f t="shared" si="59"/>
        <v>Lina</v>
      </c>
      <c r="AF450" s="23" t="str">
        <f t="shared" si="60"/>
        <v>Lina Lina</v>
      </c>
      <c r="AG450" s="23">
        <f t="shared" si="61"/>
        <v>1</v>
      </c>
      <c r="AH450" s="17">
        <f t="shared" si="62"/>
        <v>240000</v>
      </c>
      <c r="AI450" s="24">
        <f t="shared" si="63"/>
        <v>67000</v>
      </c>
      <c r="AK450" s="23">
        <f t="shared" si="64"/>
        <v>50</v>
      </c>
      <c r="AL450" s="23">
        <f t="shared" si="65"/>
        <v>7</v>
      </c>
    </row>
    <row r="451" spans="30:38">
      <c r="AD451" s="23" t="str">
        <f t="shared" si="58"/>
        <v>Anais</v>
      </c>
      <c r="AE451" s="23" t="str">
        <f t="shared" si="59"/>
        <v>Anais</v>
      </c>
      <c r="AF451" s="23" t="str">
        <f t="shared" si="60"/>
        <v>Anais Anais</v>
      </c>
      <c r="AG451" s="23">
        <f t="shared" si="61"/>
        <v>1</v>
      </c>
      <c r="AH451" s="17">
        <f t="shared" si="62"/>
        <v>240000</v>
      </c>
      <c r="AI451" s="24">
        <f t="shared" si="63"/>
        <v>68300</v>
      </c>
      <c r="AK451" s="23">
        <f t="shared" si="64"/>
        <v>51</v>
      </c>
      <c r="AL451" s="23">
        <f t="shared" si="65"/>
        <v>7</v>
      </c>
    </row>
    <row r="452" spans="30:38">
      <c r="AD452" s="23" t="str">
        <f t="shared" si="58"/>
        <v>Louna</v>
      </c>
      <c r="AE452" s="23" t="str">
        <f t="shared" si="59"/>
        <v>Louna</v>
      </c>
      <c r="AF452" s="23" t="str">
        <f t="shared" si="60"/>
        <v>Louna Louna</v>
      </c>
      <c r="AG452" s="23">
        <f t="shared" si="61"/>
        <v>1</v>
      </c>
      <c r="AH452" s="17">
        <f t="shared" si="62"/>
        <v>240000</v>
      </c>
      <c r="AI452" s="24">
        <f t="shared" si="63"/>
        <v>62700</v>
      </c>
      <c r="AK452" s="23">
        <f t="shared" si="64"/>
        <v>52</v>
      </c>
      <c r="AL452" s="23">
        <f t="shared" si="65"/>
        <v>7</v>
      </c>
    </row>
    <row r="453" spans="30:38">
      <c r="AD453" s="23" t="str">
        <f t="shared" si="58"/>
        <v>Romane</v>
      </c>
      <c r="AE453" s="23" t="str">
        <f t="shared" si="59"/>
        <v>Romane</v>
      </c>
      <c r="AF453" s="23" t="str">
        <f t="shared" si="60"/>
        <v>Romane Romane</v>
      </c>
      <c r="AG453" s="23">
        <f t="shared" si="61"/>
        <v>1</v>
      </c>
      <c r="AH453" s="17">
        <f t="shared" si="62"/>
        <v>240000</v>
      </c>
      <c r="AI453" s="24">
        <f t="shared" si="63"/>
        <v>57000</v>
      </c>
      <c r="AK453" s="23">
        <f t="shared" si="64"/>
        <v>53</v>
      </c>
      <c r="AL453" s="23">
        <f t="shared" si="65"/>
        <v>7</v>
      </c>
    </row>
    <row r="454" spans="30:38">
      <c r="AD454" s="23" t="str">
        <f t="shared" ref="AD454:AD517" si="66">INDEX($B$5:$B$70,$AK454)</f>
        <v>Juliette</v>
      </c>
      <c r="AE454" s="23" t="str">
        <f t="shared" ref="AE454:AE517" si="67">INDEX($C$5:$C$70,$AK454)</f>
        <v>Juliette</v>
      </c>
      <c r="AF454" s="23" t="str">
        <f t="shared" ref="AF454:AF517" si="68">AD454&amp;" "&amp;AE454</f>
        <v>Juliette Juliette</v>
      </c>
      <c r="AG454" s="23">
        <f t="shared" ref="AG454:AG517" si="69">INDEX($D$5:$D$70,$AK454)</f>
        <v>1</v>
      </c>
      <c r="AH454" s="17">
        <f t="shared" ref="AH454:AH517" si="70">INDEX($K$4:$Y$4,,$AL454)</f>
        <v>240000</v>
      </c>
      <c r="AI454" s="24">
        <f t="shared" ref="AI454:AI517" si="71">INDEX($K$5:$Y$70,$AK454,$AL454)</f>
        <v>54000</v>
      </c>
      <c r="AK454" s="23">
        <f t="shared" ref="AK454:AK517" si="72">MOD(((ROW(AK454)-ROW(AK$5))),$AL$3)+1</f>
        <v>54</v>
      </c>
      <c r="AL454" s="23">
        <f t="shared" ref="AL454:AL517" si="73">ROUNDDOWN(((ROW(AL454)-ROW(AL$5))/AL$3)+1,0)</f>
        <v>7</v>
      </c>
    </row>
    <row r="455" spans="30:38">
      <c r="AD455" s="23" t="str">
        <f t="shared" si="66"/>
        <v>Lucie</v>
      </c>
      <c r="AE455" s="23" t="str">
        <f t="shared" si="67"/>
        <v>Lucie</v>
      </c>
      <c r="AF455" s="23" t="str">
        <f t="shared" si="68"/>
        <v>Lucie Lucie</v>
      </c>
      <c r="AG455" s="23">
        <f t="shared" si="69"/>
        <v>1</v>
      </c>
      <c r="AH455" s="17">
        <f t="shared" si="70"/>
        <v>240000</v>
      </c>
      <c r="AI455" s="24">
        <f t="shared" si="71"/>
        <v>60009.36696758747</v>
      </c>
      <c r="AK455" s="23">
        <f t="shared" si="72"/>
        <v>55</v>
      </c>
      <c r="AL455" s="23">
        <f t="shared" si="73"/>
        <v>7</v>
      </c>
    </row>
    <row r="456" spans="30:38">
      <c r="AD456" s="23" t="str">
        <f t="shared" si="66"/>
        <v>Ambre</v>
      </c>
      <c r="AE456" s="23" t="str">
        <f t="shared" si="67"/>
        <v>Ambre</v>
      </c>
      <c r="AF456" s="23" t="str">
        <f t="shared" si="68"/>
        <v>Ambre Ambre</v>
      </c>
      <c r="AG456" s="23">
        <f t="shared" si="69"/>
        <v>1</v>
      </c>
      <c r="AH456" s="17">
        <f t="shared" si="70"/>
        <v>240000</v>
      </c>
      <c r="AI456" s="24">
        <f t="shared" si="71"/>
        <v>58857.142857142855</v>
      </c>
      <c r="AK456" s="23">
        <f t="shared" si="72"/>
        <v>56</v>
      </c>
      <c r="AL456" s="23">
        <f t="shared" si="73"/>
        <v>7</v>
      </c>
    </row>
    <row r="457" spans="30:38">
      <c r="AD457" s="23" t="str">
        <f t="shared" si="66"/>
        <v>Alice</v>
      </c>
      <c r="AE457" s="23" t="str">
        <f t="shared" si="67"/>
        <v>Alice</v>
      </c>
      <c r="AF457" s="23" t="str">
        <f t="shared" si="68"/>
        <v>Alice Alice</v>
      </c>
      <c r="AG457" s="23">
        <f t="shared" si="69"/>
        <v>1</v>
      </c>
      <c r="AH457" s="17">
        <f t="shared" si="70"/>
        <v>240000</v>
      </c>
      <c r="AI457" s="24">
        <f t="shared" si="71"/>
        <v>57142.857142857145</v>
      </c>
      <c r="AK457" s="23">
        <f t="shared" si="72"/>
        <v>57</v>
      </c>
      <c r="AL457" s="23">
        <f t="shared" si="73"/>
        <v>7</v>
      </c>
    </row>
    <row r="458" spans="30:38">
      <c r="AD458" s="23" t="str">
        <f t="shared" si="66"/>
        <v>Lou</v>
      </c>
      <c r="AE458" s="23" t="str">
        <f t="shared" si="67"/>
        <v>Lou</v>
      </c>
      <c r="AF458" s="23" t="str">
        <f t="shared" si="68"/>
        <v>Lou Lou</v>
      </c>
      <c r="AG458" s="23">
        <f t="shared" si="69"/>
        <v>1</v>
      </c>
      <c r="AH458" s="17">
        <f t="shared" si="70"/>
        <v>240000</v>
      </c>
      <c r="AI458" s="24">
        <f t="shared" si="71"/>
        <v>65020</v>
      </c>
      <c r="AK458" s="23">
        <f t="shared" si="72"/>
        <v>58</v>
      </c>
      <c r="AL458" s="23">
        <f t="shared" si="73"/>
        <v>7</v>
      </c>
    </row>
    <row r="459" spans="30:38">
      <c r="AD459" s="23" t="str">
        <f t="shared" si="66"/>
        <v>Lisa</v>
      </c>
      <c r="AE459" s="23" t="str">
        <f t="shared" si="67"/>
        <v>Lisa</v>
      </c>
      <c r="AF459" s="23" t="str">
        <f t="shared" si="68"/>
        <v>Lisa Lisa</v>
      </c>
      <c r="AG459" s="23">
        <f t="shared" si="69"/>
        <v>1</v>
      </c>
      <c r="AH459" s="17">
        <f t="shared" si="70"/>
        <v>240000</v>
      </c>
      <c r="AI459" s="24">
        <f t="shared" si="71"/>
        <v>75000</v>
      </c>
      <c r="AK459" s="23">
        <f t="shared" si="72"/>
        <v>59</v>
      </c>
      <c r="AL459" s="23">
        <f t="shared" si="73"/>
        <v>7</v>
      </c>
    </row>
    <row r="460" spans="30:38">
      <c r="AD460" s="23" t="str">
        <f t="shared" si="66"/>
        <v>Clémence</v>
      </c>
      <c r="AE460" s="23" t="str">
        <f t="shared" si="67"/>
        <v>Clémence</v>
      </c>
      <c r="AF460" s="23" t="str">
        <f t="shared" si="68"/>
        <v>Clémence Clémence</v>
      </c>
      <c r="AG460" s="23">
        <f t="shared" si="69"/>
        <v>1</v>
      </c>
      <c r="AH460" s="17">
        <f t="shared" si="70"/>
        <v>240000</v>
      </c>
      <c r="AI460" s="24">
        <f t="shared" si="71"/>
        <v>60800</v>
      </c>
      <c r="AK460" s="23">
        <f t="shared" si="72"/>
        <v>60</v>
      </c>
      <c r="AL460" s="23">
        <f t="shared" si="73"/>
        <v>7</v>
      </c>
    </row>
    <row r="461" spans="30:38">
      <c r="AD461" s="23" t="str">
        <f t="shared" si="66"/>
        <v>Jeanne</v>
      </c>
      <c r="AE461" s="23" t="str">
        <f t="shared" si="67"/>
        <v>Jeanne</v>
      </c>
      <c r="AF461" s="23" t="str">
        <f t="shared" si="68"/>
        <v>Jeanne Jeanne</v>
      </c>
      <c r="AG461" s="23">
        <f t="shared" si="69"/>
        <v>1</v>
      </c>
      <c r="AH461" s="17">
        <f t="shared" si="70"/>
        <v>240000</v>
      </c>
      <c r="AI461" s="24">
        <f t="shared" si="71"/>
        <v>60000</v>
      </c>
      <c r="AK461" s="23">
        <f t="shared" si="72"/>
        <v>61</v>
      </c>
      <c r="AL461" s="23">
        <f t="shared" si="73"/>
        <v>7</v>
      </c>
    </row>
    <row r="462" spans="30:38">
      <c r="AD462" s="23" t="str">
        <f t="shared" si="66"/>
        <v>Louane</v>
      </c>
      <c r="AE462" s="23" t="str">
        <f t="shared" si="67"/>
        <v>Louane</v>
      </c>
      <c r="AF462" s="23" t="str">
        <f t="shared" si="68"/>
        <v>Louane Louane</v>
      </c>
      <c r="AG462" s="23">
        <f t="shared" si="69"/>
        <v>2</v>
      </c>
      <c r="AH462" s="17">
        <f t="shared" si="70"/>
        <v>240000</v>
      </c>
      <c r="AI462" s="24">
        <f t="shared" si="71"/>
        <v>62090.909090909088</v>
      </c>
      <c r="AK462" s="23">
        <f t="shared" si="72"/>
        <v>62</v>
      </c>
      <c r="AL462" s="23">
        <f t="shared" si="73"/>
        <v>7</v>
      </c>
    </row>
    <row r="463" spans="30:38">
      <c r="AD463" s="23" t="str">
        <f t="shared" si="66"/>
        <v>Mathilde</v>
      </c>
      <c r="AE463" s="23" t="str">
        <f t="shared" si="67"/>
        <v>Mathilde</v>
      </c>
      <c r="AF463" s="23" t="str">
        <f t="shared" si="68"/>
        <v>Mathilde Mathilde</v>
      </c>
      <c r="AG463" s="23">
        <f t="shared" si="69"/>
        <v>2</v>
      </c>
      <c r="AH463" s="17">
        <f t="shared" si="70"/>
        <v>240000</v>
      </c>
      <c r="AI463" s="24">
        <f t="shared" si="71"/>
        <v>61381.818181818184</v>
      </c>
      <c r="AK463" s="23">
        <f t="shared" si="72"/>
        <v>63</v>
      </c>
      <c r="AL463" s="23">
        <f t="shared" si="73"/>
        <v>7</v>
      </c>
    </row>
    <row r="464" spans="30:38">
      <c r="AD464" s="23" t="str">
        <f t="shared" si="66"/>
        <v>Océane</v>
      </c>
      <c r="AE464" s="23" t="str">
        <f t="shared" si="67"/>
        <v>Océane</v>
      </c>
      <c r="AF464" s="23" t="str">
        <f t="shared" si="68"/>
        <v>Océane Océane</v>
      </c>
      <c r="AG464" s="23">
        <f t="shared" si="69"/>
        <v>2</v>
      </c>
      <c r="AH464" s="17">
        <f t="shared" si="70"/>
        <v>240000</v>
      </c>
      <c r="AI464" s="24">
        <f t="shared" si="71"/>
        <v>75000</v>
      </c>
      <c r="AK464" s="23">
        <f t="shared" si="72"/>
        <v>64</v>
      </c>
      <c r="AL464" s="23">
        <f t="shared" si="73"/>
        <v>7</v>
      </c>
    </row>
    <row r="465" spans="30:38">
      <c r="AD465" s="23" t="str">
        <f t="shared" si="66"/>
        <v>Charlotte</v>
      </c>
      <c r="AE465" s="23" t="str">
        <f t="shared" si="67"/>
        <v>Charlotte</v>
      </c>
      <c r="AF465" s="23" t="str">
        <f t="shared" si="68"/>
        <v>Charlotte Charlotte</v>
      </c>
      <c r="AG465" s="23">
        <f t="shared" si="69"/>
        <v>2</v>
      </c>
      <c r="AH465" s="17">
        <f t="shared" si="70"/>
        <v>240000</v>
      </c>
      <c r="AI465" s="24">
        <f t="shared" si="71"/>
        <v>65111.111111111109</v>
      </c>
      <c r="AK465" s="23">
        <f t="shared" si="72"/>
        <v>65</v>
      </c>
      <c r="AL465" s="23">
        <f t="shared" si="73"/>
        <v>7</v>
      </c>
    </row>
    <row r="466" spans="30:38">
      <c r="AD466" s="23" t="str">
        <f t="shared" si="66"/>
        <v>Marie</v>
      </c>
      <c r="AE466" s="23" t="str">
        <f t="shared" si="67"/>
        <v>Marie</v>
      </c>
      <c r="AF466" s="23" t="str">
        <f t="shared" si="68"/>
        <v>Marie Marie</v>
      </c>
      <c r="AG466" s="23">
        <f t="shared" si="69"/>
        <v>2</v>
      </c>
      <c r="AH466" s="17">
        <f t="shared" si="70"/>
        <v>240000</v>
      </c>
      <c r="AI466" s="24">
        <f t="shared" si="71"/>
        <v>53000</v>
      </c>
      <c r="AK466" s="23">
        <f t="shared" si="72"/>
        <v>66</v>
      </c>
      <c r="AL466" s="23">
        <f t="shared" si="73"/>
        <v>7</v>
      </c>
    </row>
    <row r="467" spans="30:38">
      <c r="AD467" s="23" t="str">
        <f t="shared" si="66"/>
        <v>Nathan</v>
      </c>
      <c r="AE467" s="23" t="str">
        <f t="shared" si="67"/>
        <v>Nathan</v>
      </c>
      <c r="AF467" s="23" t="str">
        <f t="shared" si="68"/>
        <v>Nathan Nathan</v>
      </c>
      <c r="AG467" s="23">
        <f t="shared" si="69"/>
        <v>1</v>
      </c>
      <c r="AH467" s="17">
        <f t="shared" si="70"/>
        <v>260000</v>
      </c>
      <c r="AI467" s="24">
        <f t="shared" si="71"/>
        <v>59466.666666666664</v>
      </c>
      <c r="AK467" s="23">
        <f t="shared" si="72"/>
        <v>1</v>
      </c>
      <c r="AL467" s="23">
        <f t="shared" si="73"/>
        <v>8</v>
      </c>
    </row>
    <row r="468" spans="30:38">
      <c r="AD468" s="23" t="str">
        <f t="shared" si="66"/>
        <v>Lucas</v>
      </c>
      <c r="AE468" s="23" t="str">
        <f t="shared" si="67"/>
        <v>Lucas</v>
      </c>
      <c r="AF468" s="23" t="str">
        <f t="shared" si="68"/>
        <v>Lucas Lucas</v>
      </c>
      <c r="AG468" s="23">
        <f t="shared" si="69"/>
        <v>1</v>
      </c>
      <c r="AH468" s="17">
        <f t="shared" si="70"/>
        <v>260000</v>
      </c>
      <c r="AI468" s="24">
        <f t="shared" si="71"/>
        <v>59466.666666666664</v>
      </c>
      <c r="AK468" s="23">
        <f t="shared" si="72"/>
        <v>2</v>
      </c>
      <c r="AL468" s="23">
        <f t="shared" si="73"/>
        <v>8</v>
      </c>
    </row>
    <row r="469" spans="30:38">
      <c r="AD469" s="23" t="str">
        <f t="shared" si="66"/>
        <v>Enzo</v>
      </c>
      <c r="AE469" s="23" t="str">
        <f t="shared" si="67"/>
        <v>Enzo</v>
      </c>
      <c r="AF469" s="23" t="str">
        <f t="shared" si="68"/>
        <v>Enzo Enzo</v>
      </c>
      <c r="AG469" s="23">
        <f t="shared" si="69"/>
        <v>1</v>
      </c>
      <c r="AH469" s="17">
        <f t="shared" si="70"/>
        <v>260000</v>
      </c>
      <c r="AI469" s="24">
        <f t="shared" si="71"/>
        <v>62142.857142857145</v>
      </c>
      <c r="AK469" s="23">
        <f t="shared" si="72"/>
        <v>3</v>
      </c>
      <c r="AL469" s="23">
        <f t="shared" si="73"/>
        <v>8</v>
      </c>
    </row>
    <row r="470" spans="30:38">
      <c r="AD470" s="23" t="str">
        <f t="shared" si="66"/>
        <v>Leo</v>
      </c>
      <c r="AE470" s="23" t="str">
        <f t="shared" si="67"/>
        <v>Leo</v>
      </c>
      <c r="AF470" s="23" t="str">
        <f t="shared" si="68"/>
        <v>Leo Leo</v>
      </c>
      <c r="AG470" s="23">
        <f t="shared" si="69"/>
        <v>1</v>
      </c>
      <c r="AH470" s="17">
        <f t="shared" si="70"/>
        <v>260000</v>
      </c>
      <c r="AI470" s="24">
        <f t="shared" si="71"/>
        <v>66600</v>
      </c>
      <c r="AK470" s="23">
        <f t="shared" si="72"/>
        <v>4</v>
      </c>
      <c r="AL470" s="23">
        <f t="shared" si="73"/>
        <v>8</v>
      </c>
    </row>
    <row r="471" spans="30:38">
      <c r="AD471" s="23" t="str">
        <f t="shared" si="66"/>
        <v>Louis</v>
      </c>
      <c r="AE471" s="23" t="str">
        <f t="shared" si="67"/>
        <v>Louis</v>
      </c>
      <c r="AF471" s="23" t="str">
        <f t="shared" si="68"/>
        <v>Louis Louis</v>
      </c>
      <c r="AG471" s="23">
        <f t="shared" si="69"/>
        <v>1</v>
      </c>
      <c r="AH471" s="17">
        <f t="shared" si="70"/>
        <v>260000</v>
      </c>
      <c r="AI471" s="24">
        <f t="shared" si="71"/>
        <v>71842.105263157893</v>
      </c>
      <c r="AK471" s="23">
        <f t="shared" si="72"/>
        <v>5</v>
      </c>
      <c r="AL471" s="23">
        <f t="shared" si="73"/>
        <v>8</v>
      </c>
    </row>
    <row r="472" spans="30:38">
      <c r="AD472" s="23" t="str">
        <f t="shared" si="66"/>
        <v>Hugo</v>
      </c>
      <c r="AE472" s="23" t="str">
        <f t="shared" si="67"/>
        <v>Hugo</v>
      </c>
      <c r="AF472" s="23" t="str">
        <f t="shared" si="68"/>
        <v>Hugo Hugo</v>
      </c>
      <c r="AG472" s="23">
        <f t="shared" si="69"/>
        <v>1</v>
      </c>
      <c r="AH472" s="17">
        <f t="shared" si="70"/>
        <v>260000</v>
      </c>
      <c r="AI472" s="24">
        <f t="shared" si="71"/>
        <v>83200</v>
      </c>
      <c r="AK472" s="23">
        <f t="shared" si="72"/>
        <v>6</v>
      </c>
      <c r="AL472" s="23">
        <f t="shared" si="73"/>
        <v>8</v>
      </c>
    </row>
    <row r="473" spans="30:38">
      <c r="AD473" s="23" t="str">
        <f t="shared" si="66"/>
        <v>Gabriel</v>
      </c>
      <c r="AE473" s="23" t="str">
        <f t="shared" si="67"/>
        <v>Gabriel</v>
      </c>
      <c r="AF473" s="23" t="str">
        <f t="shared" si="68"/>
        <v>Gabriel Gabriel</v>
      </c>
      <c r="AG473" s="23">
        <f t="shared" si="69"/>
        <v>1</v>
      </c>
      <c r="AH473" s="17">
        <f t="shared" si="70"/>
        <v>260000</v>
      </c>
      <c r="AI473" s="24">
        <f t="shared" si="71"/>
        <v>70000</v>
      </c>
      <c r="AK473" s="23">
        <f t="shared" si="72"/>
        <v>7</v>
      </c>
      <c r="AL473" s="23">
        <f t="shared" si="73"/>
        <v>8</v>
      </c>
    </row>
    <row r="474" spans="30:38">
      <c r="AD474" s="23" t="str">
        <f t="shared" si="66"/>
        <v>Ethan</v>
      </c>
      <c r="AE474" s="23" t="str">
        <f t="shared" si="67"/>
        <v>Ethan</v>
      </c>
      <c r="AF474" s="23" t="str">
        <f t="shared" si="68"/>
        <v>Ethan Ethan</v>
      </c>
      <c r="AG474" s="23">
        <f t="shared" si="69"/>
        <v>1</v>
      </c>
      <c r="AH474" s="17">
        <f t="shared" si="70"/>
        <v>260000</v>
      </c>
      <c r="AI474" s="24">
        <f t="shared" si="71"/>
        <v>68750</v>
      </c>
      <c r="AK474" s="23">
        <f t="shared" si="72"/>
        <v>8</v>
      </c>
      <c r="AL474" s="23">
        <f t="shared" si="73"/>
        <v>8</v>
      </c>
    </row>
    <row r="475" spans="30:38">
      <c r="AD475" s="23" t="str">
        <f t="shared" si="66"/>
        <v>Mathis</v>
      </c>
      <c r="AE475" s="23" t="str">
        <f t="shared" si="67"/>
        <v>Mathis</v>
      </c>
      <c r="AF475" s="23" t="str">
        <f t="shared" si="68"/>
        <v>Mathis Mathis</v>
      </c>
      <c r="AG475" s="23">
        <f t="shared" si="69"/>
        <v>1</v>
      </c>
      <c r="AH475" s="17">
        <f t="shared" si="70"/>
        <v>260000</v>
      </c>
      <c r="AI475" s="24">
        <f t="shared" si="71"/>
        <v>67187.5</v>
      </c>
      <c r="AK475" s="23">
        <f t="shared" si="72"/>
        <v>9</v>
      </c>
      <c r="AL475" s="23">
        <f t="shared" si="73"/>
        <v>8</v>
      </c>
    </row>
    <row r="476" spans="30:38">
      <c r="AD476" s="23" t="str">
        <f t="shared" si="66"/>
        <v>Jules</v>
      </c>
      <c r="AE476" s="23" t="str">
        <f t="shared" si="67"/>
        <v>Jules</v>
      </c>
      <c r="AF476" s="23" t="str">
        <f t="shared" si="68"/>
        <v>Jules Jules</v>
      </c>
      <c r="AG476" s="23">
        <f t="shared" si="69"/>
        <v>1</v>
      </c>
      <c r="AH476" s="17">
        <f t="shared" si="70"/>
        <v>260000</v>
      </c>
      <c r="AI476" s="24">
        <f t="shared" si="71"/>
        <v>75360</v>
      </c>
      <c r="AK476" s="23">
        <f t="shared" si="72"/>
        <v>10</v>
      </c>
      <c r="AL476" s="23">
        <f t="shared" si="73"/>
        <v>8</v>
      </c>
    </row>
    <row r="477" spans="30:38">
      <c r="AD477" s="23" t="str">
        <f t="shared" si="66"/>
        <v>Raphaël</v>
      </c>
      <c r="AE477" s="23" t="str">
        <f t="shared" si="67"/>
        <v>Raphaël</v>
      </c>
      <c r="AF477" s="23" t="str">
        <f t="shared" si="68"/>
        <v>Raphaël Raphaël</v>
      </c>
      <c r="AG477" s="23">
        <f t="shared" si="69"/>
        <v>1</v>
      </c>
      <c r="AH477" s="17">
        <f t="shared" si="70"/>
        <v>260000</v>
      </c>
      <c r="AI477" s="24">
        <f t="shared" si="71"/>
        <v>71333.333333333343</v>
      </c>
      <c r="AK477" s="23">
        <f t="shared" si="72"/>
        <v>11</v>
      </c>
      <c r="AL477" s="23">
        <f t="shared" si="73"/>
        <v>8</v>
      </c>
    </row>
    <row r="478" spans="30:38">
      <c r="AD478" s="23" t="str">
        <f t="shared" si="66"/>
        <v>Arthur</v>
      </c>
      <c r="AE478" s="23" t="str">
        <f t="shared" si="67"/>
        <v>Arthur</v>
      </c>
      <c r="AF478" s="23" t="str">
        <f t="shared" si="68"/>
        <v>Arthur Arthur</v>
      </c>
      <c r="AG478" s="23">
        <f t="shared" si="69"/>
        <v>1</v>
      </c>
      <c r="AH478" s="17">
        <f t="shared" si="70"/>
        <v>260000</v>
      </c>
      <c r="AI478" s="24">
        <f t="shared" si="71"/>
        <v>62000</v>
      </c>
      <c r="AK478" s="23">
        <f t="shared" si="72"/>
        <v>12</v>
      </c>
      <c r="AL478" s="23">
        <f t="shared" si="73"/>
        <v>8</v>
      </c>
    </row>
    <row r="479" spans="30:38">
      <c r="AD479" s="23" t="str">
        <f t="shared" si="66"/>
        <v>Tom</v>
      </c>
      <c r="AE479" s="23" t="str">
        <f t="shared" si="67"/>
        <v>Tom</v>
      </c>
      <c r="AF479" s="23" t="str">
        <f t="shared" si="68"/>
        <v>Tom Tom</v>
      </c>
      <c r="AG479" s="23">
        <f t="shared" si="69"/>
        <v>1</v>
      </c>
      <c r="AH479" s="17">
        <f t="shared" si="70"/>
        <v>260000</v>
      </c>
      <c r="AI479" s="24">
        <f t="shared" si="71"/>
        <v>58666.666666666672</v>
      </c>
      <c r="AK479" s="23">
        <f t="shared" si="72"/>
        <v>13</v>
      </c>
      <c r="AL479" s="23">
        <f t="shared" si="73"/>
        <v>8</v>
      </c>
    </row>
    <row r="480" spans="30:38">
      <c r="AD480" s="23" t="str">
        <f t="shared" si="66"/>
        <v>Théo</v>
      </c>
      <c r="AE480" s="23" t="str">
        <f t="shared" si="67"/>
        <v>Théo</v>
      </c>
      <c r="AF480" s="23" t="str">
        <f t="shared" si="68"/>
        <v>Théo Théo</v>
      </c>
      <c r="AG480" s="23">
        <f t="shared" si="69"/>
        <v>1</v>
      </c>
      <c r="AH480" s="17">
        <f t="shared" si="70"/>
        <v>260000</v>
      </c>
      <c r="AI480" s="24">
        <f t="shared" si="71"/>
        <v>63600</v>
      </c>
      <c r="AK480" s="23">
        <f t="shared" si="72"/>
        <v>14</v>
      </c>
      <c r="AL480" s="23">
        <f t="shared" si="73"/>
        <v>8</v>
      </c>
    </row>
    <row r="481" spans="30:38">
      <c r="AD481" s="23" t="str">
        <f t="shared" si="66"/>
        <v>Noah</v>
      </c>
      <c r="AE481" s="23" t="str">
        <f t="shared" si="67"/>
        <v>Noah</v>
      </c>
      <c r="AF481" s="23" t="str">
        <f t="shared" si="68"/>
        <v>Noah Noah</v>
      </c>
      <c r="AG481" s="23">
        <f t="shared" si="69"/>
        <v>1</v>
      </c>
      <c r="AH481" s="17">
        <f t="shared" si="70"/>
        <v>260000</v>
      </c>
      <c r="AI481" s="24">
        <f t="shared" si="71"/>
        <v>68000</v>
      </c>
      <c r="AK481" s="23">
        <f t="shared" si="72"/>
        <v>15</v>
      </c>
      <c r="AL481" s="23">
        <f t="shared" si="73"/>
        <v>8</v>
      </c>
    </row>
    <row r="482" spans="30:38">
      <c r="AD482" s="23" t="str">
        <f t="shared" si="66"/>
        <v>Timéo</v>
      </c>
      <c r="AE482" s="23" t="str">
        <f t="shared" si="67"/>
        <v>Timéo</v>
      </c>
      <c r="AF482" s="23" t="str">
        <f t="shared" si="68"/>
        <v>Timéo Timéo</v>
      </c>
      <c r="AG482" s="23">
        <f t="shared" si="69"/>
        <v>1</v>
      </c>
      <c r="AH482" s="17">
        <f t="shared" si="70"/>
        <v>260000</v>
      </c>
      <c r="AI482" s="24">
        <f t="shared" si="71"/>
        <v>66668</v>
      </c>
      <c r="AK482" s="23">
        <f t="shared" si="72"/>
        <v>16</v>
      </c>
      <c r="AL482" s="23">
        <f t="shared" si="73"/>
        <v>8</v>
      </c>
    </row>
    <row r="483" spans="30:38">
      <c r="AD483" s="23" t="str">
        <f t="shared" si="66"/>
        <v>Matheo</v>
      </c>
      <c r="AE483" s="23" t="str">
        <f t="shared" si="67"/>
        <v>Matheo</v>
      </c>
      <c r="AF483" s="23" t="str">
        <f t="shared" si="68"/>
        <v>Matheo Matheo</v>
      </c>
      <c r="AG483" s="23">
        <f t="shared" si="69"/>
        <v>1</v>
      </c>
      <c r="AH483" s="17">
        <f t="shared" si="70"/>
        <v>260000</v>
      </c>
      <c r="AI483" s="24">
        <f t="shared" si="71"/>
        <v>62857.142857142855</v>
      </c>
      <c r="AK483" s="23">
        <f t="shared" si="72"/>
        <v>17</v>
      </c>
      <c r="AL483" s="23">
        <f t="shared" si="73"/>
        <v>8</v>
      </c>
    </row>
    <row r="484" spans="30:38">
      <c r="AD484" s="23" t="str">
        <f t="shared" si="66"/>
        <v>Clément</v>
      </c>
      <c r="AE484" s="23" t="str">
        <f t="shared" si="67"/>
        <v>Clément</v>
      </c>
      <c r="AF484" s="23" t="str">
        <f t="shared" si="68"/>
        <v>Clément Clément</v>
      </c>
      <c r="AG484" s="23">
        <f t="shared" si="69"/>
        <v>1</v>
      </c>
      <c r="AH484" s="17">
        <f t="shared" si="70"/>
        <v>260000</v>
      </c>
      <c r="AI484" s="24">
        <f t="shared" si="71"/>
        <v>82000</v>
      </c>
      <c r="AK484" s="23">
        <f t="shared" si="72"/>
        <v>18</v>
      </c>
      <c r="AL484" s="23">
        <f t="shared" si="73"/>
        <v>8</v>
      </c>
    </row>
    <row r="485" spans="30:38">
      <c r="AD485" s="23" t="str">
        <f t="shared" si="66"/>
        <v>Maxime</v>
      </c>
      <c r="AE485" s="23" t="str">
        <f t="shared" si="67"/>
        <v>Maxime</v>
      </c>
      <c r="AF485" s="23" t="str">
        <f t="shared" si="68"/>
        <v>Maxime Maxime</v>
      </c>
      <c r="AG485" s="23">
        <f t="shared" si="69"/>
        <v>1</v>
      </c>
      <c r="AH485" s="17">
        <f t="shared" si="70"/>
        <v>260000</v>
      </c>
      <c r="AI485" s="24">
        <f t="shared" si="71"/>
        <v>59866.666666666672</v>
      </c>
      <c r="AK485" s="23">
        <f t="shared" si="72"/>
        <v>19</v>
      </c>
      <c r="AL485" s="23">
        <f t="shared" si="73"/>
        <v>8</v>
      </c>
    </row>
    <row r="486" spans="30:38">
      <c r="AD486" s="23" t="str">
        <f t="shared" si="66"/>
        <v>Yanis</v>
      </c>
      <c r="AE486" s="23" t="str">
        <f t="shared" si="67"/>
        <v>Yanis</v>
      </c>
      <c r="AF486" s="23" t="str">
        <f t="shared" si="68"/>
        <v>Yanis Yanis</v>
      </c>
      <c r="AG486" s="23">
        <f t="shared" si="69"/>
        <v>1</v>
      </c>
      <c r="AH486" s="17">
        <f t="shared" si="70"/>
        <v>260000</v>
      </c>
      <c r="AI486" s="24">
        <f t="shared" si="71"/>
        <v>62000</v>
      </c>
      <c r="AK486" s="23">
        <f t="shared" si="72"/>
        <v>20</v>
      </c>
      <c r="AL486" s="23">
        <f t="shared" si="73"/>
        <v>8</v>
      </c>
    </row>
    <row r="487" spans="30:38">
      <c r="AD487" s="23" t="str">
        <f t="shared" si="66"/>
        <v>Maël</v>
      </c>
      <c r="AE487" s="23" t="str">
        <f t="shared" si="67"/>
        <v>Maël</v>
      </c>
      <c r="AF487" s="23" t="str">
        <f t="shared" si="68"/>
        <v>Maël Maël</v>
      </c>
      <c r="AG487" s="23">
        <f t="shared" si="69"/>
        <v>2</v>
      </c>
      <c r="AH487" s="17">
        <f t="shared" si="70"/>
        <v>260000</v>
      </c>
      <c r="AI487" s="24">
        <f t="shared" si="71"/>
        <v>62666.666666666664</v>
      </c>
      <c r="AK487" s="23">
        <f t="shared" si="72"/>
        <v>21</v>
      </c>
      <c r="AL487" s="23">
        <f t="shared" si="73"/>
        <v>8</v>
      </c>
    </row>
    <row r="488" spans="30:38">
      <c r="AD488" s="23" t="str">
        <f t="shared" si="66"/>
        <v>Adam</v>
      </c>
      <c r="AE488" s="23" t="str">
        <f t="shared" si="67"/>
        <v>Adam</v>
      </c>
      <c r="AF488" s="23" t="str">
        <f t="shared" si="68"/>
        <v>Adam Adam</v>
      </c>
      <c r="AG488" s="23">
        <f t="shared" si="69"/>
        <v>2</v>
      </c>
      <c r="AH488" s="17">
        <f t="shared" si="70"/>
        <v>260000</v>
      </c>
      <c r="AI488" s="24">
        <f t="shared" si="71"/>
        <v>70800</v>
      </c>
      <c r="AK488" s="23">
        <f t="shared" si="72"/>
        <v>22</v>
      </c>
      <c r="AL488" s="23">
        <f t="shared" si="73"/>
        <v>8</v>
      </c>
    </row>
    <row r="489" spans="30:38">
      <c r="AD489" s="23" t="str">
        <f t="shared" si="66"/>
        <v>Thomas</v>
      </c>
      <c r="AE489" s="23" t="str">
        <f t="shared" si="67"/>
        <v>Thomas</v>
      </c>
      <c r="AF489" s="23" t="str">
        <f t="shared" si="68"/>
        <v>Thomas Thomas</v>
      </c>
      <c r="AG489" s="23">
        <f t="shared" si="69"/>
        <v>2</v>
      </c>
      <c r="AH489" s="17">
        <f t="shared" si="70"/>
        <v>260000</v>
      </c>
      <c r="AI489" s="24">
        <f t="shared" si="71"/>
        <v>59818.181818181816</v>
      </c>
      <c r="AK489" s="23">
        <f t="shared" si="72"/>
        <v>23</v>
      </c>
      <c r="AL489" s="23">
        <f t="shared" si="73"/>
        <v>8</v>
      </c>
    </row>
    <row r="490" spans="30:38">
      <c r="AD490" s="23" t="str">
        <f t="shared" si="66"/>
        <v>Evan</v>
      </c>
      <c r="AE490" s="23" t="str">
        <f t="shared" si="67"/>
        <v>Evan</v>
      </c>
      <c r="AF490" s="23" t="str">
        <f t="shared" si="68"/>
        <v>Evan Evan</v>
      </c>
      <c r="AG490" s="23">
        <f t="shared" si="69"/>
        <v>2</v>
      </c>
      <c r="AH490" s="17">
        <f t="shared" si="70"/>
        <v>260000</v>
      </c>
      <c r="AI490" s="24">
        <f t="shared" si="71"/>
        <v>61200</v>
      </c>
      <c r="AK490" s="23">
        <f t="shared" si="72"/>
        <v>24</v>
      </c>
      <c r="AL490" s="23">
        <f t="shared" si="73"/>
        <v>8</v>
      </c>
    </row>
    <row r="491" spans="30:38">
      <c r="AD491" s="23" t="str">
        <f t="shared" si="66"/>
        <v>Paul</v>
      </c>
      <c r="AE491" s="23" t="str">
        <f t="shared" si="67"/>
        <v>Paul</v>
      </c>
      <c r="AF491" s="23" t="str">
        <f t="shared" si="68"/>
        <v>Paul Paul</v>
      </c>
      <c r="AG491" s="23">
        <f t="shared" si="69"/>
        <v>2</v>
      </c>
      <c r="AH491" s="17">
        <f t="shared" si="70"/>
        <v>260000</v>
      </c>
      <c r="AI491" s="24">
        <f t="shared" si="71"/>
        <v>60857.142857142855</v>
      </c>
      <c r="AK491" s="23">
        <f t="shared" si="72"/>
        <v>25</v>
      </c>
      <c r="AL491" s="23">
        <f t="shared" si="73"/>
        <v>8</v>
      </c>
    </row>
    <row r="492" spans="30:38">
      <c r="AD492" s="23" t="str">
        <f t="shared" si="66"/>
        <v>Nolan</v>
      </c>
      <c r="AE492" s="23" t="str">
        <f t="shared" si="67"/>
        <v>Nolan</v>
      </c>
      <c r="AF492" s="23" t="str">
        <f t="shared" si="68"/>
        <v>Nolan Nolan</v>
      </c>
      <c r="AG492" s="23">
        <f t="shared" si="69"/>
        <v>2</v>
      </c>
      <c r="AH492" s="17">
        <f t="shared" si="70"/>
        <v>260000</v>
      </c>
      <c r="AI492" s="24">
        <f t="shared" si="71"/>
        <v>68371.263473790372</v>
      </c>
      <c r="AK492" s="23">
        <f t="shared" si="72"/>
        <v>26</v>
      </c>
      <c r="AL492" s="23">
        <f t="shared" si="73"/>
        <v>8</v>
      </c>
    </row>
    <row r="493" spans="30:38">
      <c r="AD493" s="23" t="str">
        <f t="shared" si="66"/>
        <v>Axel</v>
      </c>
      <c r="AE493" s="23" t="str">
        <f t="shared" si="67"/>
        <v>Axel</v>
      </c>
      <c r="AF493" s="23" t="str">
        <f t="shared" si="68"/>
        <v>Axel Axel</v>
      </c>
      <c r="AG493" s="23">
        <f t="shared" si="69"/>
        <v>2</v>
      </c>
      <c r="AH493" s="17">
        <f t="shared" si="70"/>
        <v>260000</v>
      </c>
      <c r="AI493" s="24">
        <f t="shared" si="71"/>
        <v>62666.666666666664</v>
      </c>
      <c r="AK493" s="23">
        <f t="shared" si="72"/>
        <v>27</v>
      </c>
      <c r="AL493" s="23">
        <f t="shared" si="73"/>
        <v>8</v>
      </c>
    </row>
    <row r="494" spans="30:38">
      <c r="AD494" s="23" t="str">
        <f t="shared" si="66"/>
        <v>Antoine</v>
      </c>
      <c r="AE494" s="23" t="str">
        <f t="shared" si="67"/>
        <v>Antoine</v>
      </c>
      <c r="AF494" s="23" t="str">
        <f t="shared" si="68"/>
        <v>Antoine Antoine</v>
      </c>
      <c r="AG494" s="23">
        <f t="shared" si="69"/>
        <v>2</v>
      </c>
      <c r="AH494" s="17">
        <f t="shared" si="70"/>
        <v>260000</v>
      </c>
      <c r="AI494" s="24">
        <f t="shared" si="71"/>
        <v>63333.333333333328</v>
      </c>
      <c r="AK494" s="23">
        <f t="shared" si="72"/>
        <v>28</v>
      </c>
      <c r="AL494" s="23">
        <f t="shared" si="73"/>
        <v>8</v>
      </c>
    </row>
    <row r="495" spans="30:38">
      <c r="AD495" s="23" t="str">
        <f t="shared" si="66"/>
        <v>Alexandre</v>
      </c>
      <c r="AE495" s="23" t="str">
        <f t="shared" si="67"/>
        <v>Alexandre</v>
      </c>
      <c r="AF495" s="23" t="str">
        <f t="shared" si="68"/>
        <v>Alexandre Alexandre</v>
      </c>
      <c r="AG495" s="23">
        <f t="shared" si="69"/>
        <v>2</v>
      </c>
      <c r="AH495" s="17">
        <f t="shared" si="70"/>
        <v>260000</v>
      </c>
      <c r="AI495" s="24">
        <f t="shared" si="71"/>
        <v>61666.666666666672</v>
      </c>
      <c r="AK495" s="23">
        <f t="shared" si="72"/>
        <v>29</v>
      </c>
      <c r="AL495" s="23">
        <f t="shared" si="73"/>
        <v>8</v>
      </c>
    </row>
    <row r="496" spans="30:38">
      <c r="AD496" s="23" t="str">
        <f t="shared" si="66"/>
        <v>Noé</v>
      </c>
      <c r="AE496" s="23" t="str">
        <f t="shared" si="67"/>
        <v>Noé</v>
      </c>
      <c r="AF496" s="23" t="str">
        <f t="shared" si="68"/>
        <v>Noé Noé</v>
      </c>
      <c r="AG496" s="23">
        <f t="shared" si="69"/>
        <v>2</v>
      </c>
      <c r="AH496" s="17">
        <f t="shared" si="70"/>
        <v>260000</v>
      </c>
      <c r="AI496" s="24">
        <f t="shared" si="71"/>
        <v>62666.666666666672</v>
      </c>
      <c r="AK496" s="23">
        <f t="shared" si="72"/>
        <v>30</v>
      </c>
      <c r="AL496" s="23">
        <f t="shared" si="73"/>
        <v>8</v>
      </c>
    </row>
    <row r="497" spans="30:38">
      <c r="AD497" s="23" t="str">
        <f t="shared" si="66"/>
        <v>Sacha</v>
      </c>
      <c r="AE497" s="23" t="str">
        <f t="shared" si="67"/>
        <v>Sacha</v>
      </c>
      <c r="AF497" s="23" t="str">
        <f t="shared" si="68"/>
        <v>Sacha Sacha</v>
      </c>
      <c r="AG497" s="23">
        <f t="shared" si="69"/>
        <v>2</v>
      </c>
      <c r="AH497" s="17">
        <f t="shared" si="70"/>
        <v>260000</v>
      </c>
      <c r="AI497" s="24">
        <f t="shared" si="71"/>
        <v>67814.635623447219</v>
      </c>
      <c r="AK497" s="23">
        <f t="shared" si="72"/>
        <v>31</v>
      </c>
      <c r="AL497" s="23">
        <f t="shared" si="73"/>
        <v>8</v>
      </c>
    </row>
    <row r="498" spans="30:38">
      <c r="AD498" s="23" t="str">
        <f t="shared" si="66"/>
        <v>Noa</v>
      </c>
      <c r="AE498" s="23" t="str">
        <f t="shared" si="67"/>
        <v>Noa</v>
      </c>
      <c r="AF498" s="23" t="str">
        <f t="shared" si="68"/>
        <v>Noa Noa</v>
      </c>
      <c r="AG498" s="23">
        <f t="shared" si="69"/>
        <v>3</v>
      </c>
      <c r="AH498" s="17">
        <f t="shared" si="70"/>
        <v>260000</v>
      </c>
      <c r="AI498" s="24">
        <f t="shared" si="71"/>
        <v>72000</v>
      </c>
      <c r="AK498" s="23">
        <f t="shared" si="72"/>
        <v>32</v>
      </c>
      <c r="AL498" s="23">
        <f t="shared" si="73"/>
        <v>8</v>
      </c>
    </row>
    <row r="499" spans="30:38">
      <c r="AD499" s="23" t="str">
        <f t="shared" si="66"/>
        <v>Baptiste</v>
      </c>
      <c r="AE499" s="23" t="str">
        <f t="shared" si="67"/>
        <v>Baptiste</v>
      </c>
      <c r="AF499" s="23" t="str">
        <f t="shared" si="68"/>
        <v>Baptiste Baptiste</v>
      </c>
      <c r="AG499" s="23">
        <f t="shared" si="69"/>
        <v>3</v>
      </c>
      <c r="AH499" s="17">
        <f t="shared" si="70"/>
        <v>260000</v>
      </c>
      <c r="AI499" s="24">
        <f t="shared" si="71"/>
        <v>60666.666666666672</v>
      </c>
      <c r="AK499" s="23">
        <f t="shared" si="72"/>
        <v>33</v>
      </c>
      <c r="AL499" s="23">
        <f t="shared" si="73"/>
        <v>8</v>
      </c>
    </row>
    <row r="500" spans="30:38">
      <c r="AD500" s="23" t="str">
        <f t="shared" si="66"/>
        <v>Emma</v>
      </c>
      <c r="AE500" s="23" t="str">
        <f t="shared" si="67"/>
        <v>Emma</v>
      </c>
      <c r="AF500" s="23" t="str">
        <f t="shared" si="68"/>
        <v>Emma Emma</v>
      </c>
      <c r="AG500" s="23">
        <f t="shared" si="69"/>
        <v>3</v>
      </c>
      <c r="AH500" s="17">
        <f t="shared" si="70"/>
        <v>260000</v>
      </c>
      <c r="AI500" s="24">
        <f t="shared" si="71"/>
        <v>85042.105263157893</v>
      </c>
      <c r="AK500" s="23">
        <f t="shared" si="72"/>
        <v>34</v>
      </c>
      <c r="AL500" s="23">
        <f t="shared" si="73"/>
        <v>8</v>
      </c>
    </row>
    <row r="501" spans="30:38">
      <c r="AD501" s="23" t="str">
        <f t="shared" si="66"/>
        <v>Lea</v>
      </c>
      <c r="AE501" s="23" t="str">
        <f t="shared" si="67"/>
        <v>Lea</v>
      </c>
      <c r="AF501" s="23" t="str">
        <f t="shared" si="68"/>
        <v>Lea Lea</v>
      </c>
      <c r="AG501" s="23">
        <f t="shared" si="69"/>
        <v>3</v>
      </c>
      <c r="AH501" s="17">
        <f t="shared" si="70"/>
        <v>260000</v>
      </c>
      <c r="AI501" s="24">
        <f t="shared" si="71"/>
        <v>64000</v>
      </c>
      <c r="AK501" s="23">
        <f t="shared" si="72"/>
        <v>35</v>
      </c>
      <c r="AL501" s="23">
        <f t="shared" si="73"/>
        <v>8</v>
      </c>
    </row>
    <row r="502" spans="30:38">
      <c r="AD502" s="23" t="str">
        <f t="shared" si="66"/>
        <v>Chloé</v>
      </c>
      <c r="AE502" s="23" t="str">
        <f t="shared" si="67"/>
        <v>Chloé</v>
      </c>
      <c r="AF502" s="23" t="str">
        <f t="shared" si="68"/>
        <v>Chloé Chloé</v>
      </c>
      <c r="AG502" s="23">
        <f t="shared" si="69"/>
        <v>3</v>
      </c>
      <c r="AH502" s="17">
        <f t="shared" si="70"/>
        <v>260000</v>
      </c>
      <c r="AI502" s="24">
        <f t="shared" si="71"/>
        <v>69600</v>
      </c>
      <c r="AK502" s="23">
        <f t="shared" si="72"/>
        <v>36</v>
      </c>
      <c r="AL502" s="23">
        <f t="shared" si="73"/>
        <v>8</v>
      </c>
    </row>
    <row r="503" spans="30:38">
      <c r="AD503" s="23" t="str">
        <f t="shared" si="66"/>
        <v>Manon</v>
      </c>
      <c r="AE503" s="23" t="str">
        <f t="shared" si="67"/>
        <v>Manon</v>
      </c>
      <c r="AF503" s="23" t="str">
        <f t="shared" si="68"/>
        <v>Manon Manon</v>
      </c>
      <c r="AG503" s="23">
        <f t="shared" si="69"/>
        <v>3</v>
      </c>
      <c r="AH503" s="17">
        <f t="shared" si="70"/>
        <v>260000</v>
      </c>
      <c r="AI503" s="24">
        <f t="shared" si="71"/>
        <v>61333.333333333328</v>
      </c>
      <c r="AK503" s="23">
        <f t="shared" si="72"/>
        <v>37</v>
      </c>
      <c r="AL503" s="23">
        <f t="shared" si="73"/>
        <v>8</v>
      </c>
    </row>
    <row r="504" spans="30:38">
      <c r="AD504" s="23" t="str">
        <f t="shared" si="66"/>
        <v>Ines</v>
      </c>
      <c r="AE504" s="23" t="str">
        <f t="shared" si="67"/>
        <v>Ines</v>
      </c>
      <c r="AF504" s="23" t="str">
        <f t="shared" si="68"/>
        <v>Ines Ines</v>
      </c>
      <c r="AG504" s="23">
        <f t="shared" si="69"/>
        <v>3</v>
      </c>
      <c r="AH504" s="17">
        <f t="shared" si="70"/>
        <v>260000</v>
      </c>
      <c r="AI504" s="24">
        <f t="shared" si="71"/>
        <v>60909.090909090912</v>
      </c>
      <c r="AK504" s="23">
        <f t="shared" si="72"/>
        <v>38</v>
      </c>
      <c r="AL504" s="23">
        <f t="shared" si="73"/>
        <v>8</v>
      </c>
    </row>
    <row r="505" spans="30:38">
      <c r="AD505" s="23" t="str">
        <f t="shared" si="66"/>
        <v>Lola</v>
      </c>
      <c r="AE505" s="23" t="str">
        <f t="shared" si="67"/>
        <v>Lola</v>
      </c>
      <c r="AF505" s="23" t="str">
        <f t="shared" si="68"/>
        <v>Lola Lola</v>
      </c>
      <c r="AG505" s="23">
        <f t="shared" si="69"/>
        <v>3</v>
      </c>
      <c r="AH505" s="17">
        <f t="shared" si="70"/>
        <v>260000</v>
      </c>
      <c r="AI505" s="24">
        <f t="shared" si="71"/>
        <v>63371.428571428565</v>
      </c>
      <c r="AK505" s="23">
        <f t="shared" si="72"/>
        <v>39</v>
      </c>
      <c r="AL505" s="23">
        <f t="shared" si="73"/>
        <v>8</v>
      </c>
    </row>
    <row r="506" spans="30:38">
      <c r="AD506" s="23" t="str">
        <f t="shared" si="66"/>
        <v>Jade</v>
      </c>
      <c r="AE506" s="23" t="str">
        <f t="shared" si="67"/>
        <v>Jade</v>
      </c>
      <c r="AF506" s="23" t="str">
        <f t="shared" si="68"/>
        <v>Jade Jade</v>
      </c>
      <c r="AG506" s="23">
        <f t="shared" si="69"/>
        <v>3</v>
      </c>
      <c r="AH506" s="17">
        <f t="shared" si="70"/>
        <v>260000</v>
      </c>
      <c r="AI506" s="24">
        <f t="shared" si="71"/>
        <v>79500</v>
      </c>
      <c r="AK506" s="23">
        <f t="shared" si="72"/>
        <v>40</v>
      </c>
      <c r="AL506" s="23">
        <f t="shared" si="73"/>
        <v>8</v>
      </c>
    </row>
    <row r="507" spans="30:38">
      <c r="AD507" s="23" t="str">
        <f t="shared" si="66"/>
        <v>Camille</v>
      </c>
      <c r="AE507" s="23" t="str">
        <f t="shared" si="67"/>
        <v>Camille</v>
      </c>
      <c r="AF507" s="23" t="str">
        <f t="shared" si="68"/>
        <v>Camille Camille</v>
      </c>
      <c r="AG507" s="23">
        <f t="shared" si="69"/>
        <v>3</v>
      </c>
      <c r="AH507" s="17">
        <f t="shared" si="70"/>
        <v>260000</v>
      </c>
      <c r="AI507" s="24">
        <f t="shared" si="71"/>
        <v>57400</v>
      </c>
      <c r="AK507" s="23">
        <f t="shared" si="72"/>
        <v>41</v>
      </c>
      <c r="AL507" s="23">
        <f t="shared" si="73"/>
        <v>8</v>
      </c>
    </row>
    <row r="508" spans="30:38">
      <c r="AD508" s="23" t="str">
        <f t="shared" si="66"/>
        <v>Sarah</v>
      </c>
      <c r="AE508" s="23" t="str">
        <f t="shared" si="67"/>
        <v>Sarah</v>
      </c>
      <c r="AF508" s="23" t="str">
        <f t="shared" si="68"/>
        <v>Sarah Sarah</v>
      </c>
      <c r="AG508" s="23">
        <f t="shared" si="69"/>
        <v>3</v>
      </c>
      <c r="AH508" s="17">
        <f t="shared" si="70"/>
        <v>260000</v>
      </c>
      <c r="AI508" s="24">
        <f t="shared" si="71"/>
        <v>59333.333333333328</v>
      </c>
      <c r="AK508" s="23">
        <f t="shared" si="72"/>
        <v>42</v>
      </c>
      <c r="AL508" s="23">
        <f t="shared" si="73"/>
        <v>8</v>
      </c>
    </row>
    <row r="509" spans="30:38">
      <c r="AD509" s="23" t="str">
        <f t="shared" si="66"/>
        <v>Louise</v>
      </c>
      <c r="AE509" s="23" t="str">
        <f t="shared" si="67"/>
        <v>Louise</v>
      </c>
      <c r="AF509" s="23" t="str">
        <f t="shared" si="68"/>
        <v>Louise Louise</v>
      </c>
      <c r="AG509" s="23">
        <f t="shared" si="69"/>
        <v>3</v>
      </c>
      <c r="AH509" s="17">
        <f t="shared" si="70"/>
        <v>260000</v>
      </c>
      <c r="AI509" s="24">
        <f t="shared" si="71"/>
        <v>74675.294762994119</v>
      </c>
      <c r="AK509" s="23">
        <f t="shared" si="72"/>
        <v>43</v>
      </c>
      <c r="AL509" s="23">
        <f t="shared" si="73"/>
        <v>8</v>
      </c>
    </row>
    <row r="510" spans="30:38">
      <c r="AD510" s="23" t="str">
        <f t="shared" si="66"/>
        <v>Zoé</v>
      </c>
      <c r="AE510" s="23" t="str">
        <f t="shared" si="67"/>
        <v>Zoé</v>
      </c>
      <c r="AF510" s="23" t="str">
        <f t="shared" si="68"/>
        <v>Zoé Zoé</v>
      </c>
      <c r="AG510" s="23">
        <f t="shared" si="69"/>
        <v>3</v>
      </c>
      <c r="AH510" s="17">
        <f t="shared" si="70"/>
        <v>260000</v>
      </c>
      <c r="AI510" s="24">
        <f t="shared" si="71"/>
        <v>60666.666666666672</v>
      </c>
      <c r="AK510" s="23">
        <f t="shared" si="72"/>
        <v>44</v>
      </c>
      <c r="AL510" s="23">
        <f t="shared" si="73"/>
        <v>8</v>
      </c>
    </row>
    <row r="511" spans="30:38">
      <c r="AD511" s="23" t="str">
        <f t="shared" si="66"/>
        <v>Lilou</v>
      </c>
      <c r="AE511" s="23" t="str">
        <f t="shared" si="67"/>
        <v>Lilou</v>
      </c>
      <c r="AF511" s="23" t="str">
        <f t="shared" si="68"/>
        <v>Lilou Lilou</v>
      </c>
      <c r="AG511" s="23">
        <f t="shared" si="69"/>
        <v>3</v>
      </c>
      <c r="AH511" s="17">
        <f t="shared" si="70"/>
        <v>260000</v>
      </c>
      <c r="AI511" s="24">
        <f t="shared" si="71"/>
        <v>69333.333333333328</v>
      </c>
      <c r="AK511" s="23">
        <f t="shared" si="72"/>
        <v>45</v>
      </c>
      <c r="AL511" s="23">
        <f t="shared" si="73"/>
        <v>8</v>
      </c>
    </row>
    <row r="512" spans="30:38">
      <c r="AD512" s="23" t="str">
        <f t="shared" si="66"/>
        <v>Lena</v>
      </c>
      <c r="AE512" s="23" t="str">
        <f t="shared" si="67"/>
        <v>Lena</v>
      </c>
      <c r="AF512" s="23" t="str">
        <f t="shared" si="68"/>
        <v>Lena Lena</v>
      </c>
      <c r="AG512" s="23">
        <f t="shared" si="69"/>
        <v>3</v>
      </c>
      <c r="AH512" s="17">
        <f t="shared" si="70"/>
        <v>260000</v>
      </c>
      <c r="AI512" s="24">
        <f t="shared" si="71"/>
        <v>78184.61538461539</v>
      </c>
      <c r="AK512" s="23">
        <f t="shared" si="72"/>
        <v>46</v>
      </c>
      <c r="AL512" s="23">
        <f t="shared" si="73"/>
        <v>8</v>
      </c>
    </row>
    <row r="513" spans="30:38">
      <c r="AD513" s="23" t="str">
        <f t="shared" si="66"/>
        <v>Maëlys</v>
      </c>
      <c r="AE513" s="23" t="str">
        <f t="shared" si="67"/>
        <v>Maëlys</v>
      </c>
      <c r="AF513" s="23" t="str">
        <f t="shared" si="68"/>
        <v>Maëlys Maëlys</v>
      </c>
      <c r="AG513" s="23">
        <f t="shared" si="69"/>
        <v>1</v>
      </c>
      <c r="AH513" s="17">
        <f t="shared" si="70"/>
        <v>260000</v>
      </c>
      <c r="AI513" s="24">
        <f t="shared" si="71"/>
        <v>66668</v>
      </c>
      <c r="AK513" s="23">
        <f t="shared" si="72"/>
        <v>47</v>
      </c>
      <c r="AL513" s="23">
        <f t="shared" si="73"/>
        <v>8</v>
      </c>
    </row>
    <row r="514" spans="30:38">
      <c r="AD514" s="23" t="str">
        <f t="shared" si="66"/>
        <v>Clara</v>
      </c>
      <c r="AE514" s="23" t="str">
        <f t="shared" si="67"/>
        <v>Clara</v>
      </c>
      <c r="AF514" s="23" t="str">
        <f t="shared" si="68"/>
        <v>Clara Clara</v>
      </c>
      <c r="AG514" s="23">
        <f t="shared" si="69"/>
        <v>1</v>
      </c>
      <c r="AH514" s="17">
        <f t="shared" si="70"/>
        <v>260000</v>
      </c>
      <c r="AI514" s="24">
        <f t="shared" si="71"/>
        <v>60000</v>
      </c>
      <c r="AK514" s="23">
        <f t="shared" si="72"/>
        <v>48</v>
      </c>
      <c r="AL514" s="23">
        <f t="shared" si="73"/>
        <v>8</v>
      </c>
    </row>
    <row r="515" spans="30:38">
      <c r="AD515" s="23" t="str">
        <f t="shared" si="66"/>
        <v>Eva</v>
      </c>
      <c r="AE515" s="23" t="str">
        <f t="shared" si="67"/>
        <v>Eva</v>
      </c>
      <c r="AF515" s="23" t="str">
        <f t="shared" si="68"/>
        <v>Eva Eva</v>
      </c>
      <c r="AG515" s="23">
        <f t="shared" si="69"/>
        <v>1</v>
      </c>
      <c r="AH515" s="17">
        <f t="shared" si="70"/>
        <v>260000</v>
      </c>
      <c r="AI515" s="24">
        <f t="shared" si="71"/>
        <v>62571.428571428572</v>
      </c>
      <c r="AK515" s="23">
        <f t="shared" si="72"/>
        <v>49</v>
      </c>
      <c r="AL515" s="23">
        <f t="shared" si="73"/>
        <v>8</v>
      </c>
    </row>
    <row r="516" spans="30:38">
      <c r="AD516" s="23" t="str">
        <f t="shared" si="66"/>
        <v>Lina</v>
      </c>
      <c r="AE516" s="23" t="str">
        <f t="shared" si="67"/>
        <v>Lina</v>
      </c>
      <c r="AF516" s="23" t="str">
        <f t="shared" si="68"/>
        <v>Lina Lina</v>
      </c>
      <c r="AG516" s="23">
        <f t="shared" si="69"/>
        <v>1</v>
      </c>
      <c r="AH516" s="17">
        <f t="shared" si="70"/>
        <v>260000</v>
      </c>
      <c r="AI516" s="24">
        <f t="shared" si="71"/>
        <v>71333.333333333328</v>
      </c>
      <c r="AK516" s="23">
        <f t="shared" si="72"/>
        <v>50</v>
      </c>
      <c r="AL516" s="23">
        <f t="shared" si="73"/>
        <v>8</v>
      </c>
    </row>
    <row r="517" spans="30:38">
      <c r="AD517" s="23" t="str">
        <f t="shared" si="66"/>
        <v>Anais</v>
      </c>
      <c r="AE517" s="23" t="str">
        <f t="shared" si="67"/>
        <v>Anais</v>
      </c>
      <c r="AF517" s="23" t="str">
        <f t="shared" si="68"/>
        <v>Anais Anais</v>
      </c>
      <c r="AG517" s="23">
        <f t="shared" si="69"/>
        <v>1</v>
      </c>
      <c r="AH517" s="17">
        <f t="shared" si="70"/>
        <v>260000</v>
      </c>
      <c r="AI517" s="24">
        <f t="shared" si="71"/>
        <v>73866.666666666657</v>
      </c>
      <c r="AK517" s="23">
        <f t="shared" si="72"/>
        <v>51</v>
      </c>
      <c r="AL517" s="23">
        <f t="shared" si="73"/>
        <v>8</v>
      </c>
    </row>
    <row r="518" spans="30:38">
      <c r="AD518" s="23" t="str">
        <f t="shared" ref="AD518:AD581" si="74">INDEX($B$5:$B$70,$AK518)</f>
        <v>Louna</v>
      </c>
      <c r="AE518" s="23" t="str">
        <f t="shared" ref="AE518:AE581" si="75">INDEX($C$5:$C$70,$AK518)</f>
        <v>Louna</v>
      </c>
      <c r="AF518" s="23" t="str">
        <f t="shared" ref="AF518:AF581" si="76">AD518&amp;" "&amp;AE518</f>
        <v>Louna Louna</v>
      </c>
      <c r="AG518" s="23">
        <f t="shared" ref="AG518:AG581" si="77">INDEX($D$5:$D$70,$AK518)</f>
        <v>1</v>
      </c>
      <c r="AH518" s="17">
        <f t="shared" ref="AH518:AH581" si="78">INDEX($K$4:$Y$4,,$AL518)</f>
        <v>260000</v>
      </c>
      <c r="AI518" s="24">
        <f t="shared" ref="AI518:AI581" si="79">INDEX($K$5:$Y$70,$AK518,$AL518)</f>
        <v>66800</v>
      </c>
      <c r="AK518" s="23">
        <f t="shared" ref="AK518:AK581" si="80">MOD(((ROW(AK518)-ROW(AK$5))),$AL$3)+1</f>
        <v>52</v>
      </c>
      <c r="AL518" s="23">
        <f t="shared" ref="AL518:AL581" si="81">ROUNDDOWN(((ROW(AL518)-ROW(AL$5))/AL$3)+1,0)</f>
        <v>8</v>
      </c>
    </row>
    <row r="519" spans="30:38">
      <c r="AD519" s="23" t="str">
        <f t="shared" si="74"/>
        <v>Romane</v>
      </c>
      <c r="AE519" s="23" t="str">
        <f t="shared" si="75"/>
        <v>Romane</v>
      </c>
      <c r="AF519" s="23" t="str">
        <f t="shared" si="76"/>
        <v>Romane Romane</v>
      </c>
      <c r="AG519" s="23">
        <f t="shared" si="77"/>
        <v>1</v>
      </c>
      <c r="AH519" s="17">
        <f t="shared" si="78"/>
        <v>260000</v>
      </c>
      <c r="AI519" s="24">
        <f t="shared" si="79"/>
        <v>61333.333333333328</v>
      </c>
      <c r="AK519" s="23">
        <f t="shared" si="80"/>
        <v>53</v>
      </c>
      <c r="AL519" s="23">
        <f t="shared" si="81"/>
        <v>8</v>
      </c>
    </row>
    <row r="520" spans="30:38">
      <c r="AD520" s="23" t="str">
        <f t="shared" si="74"/>
        <v>Juliette</v>
      </c>
      <c r="AE520" s="23" t="str">
        <f t="shared" si="75"/>
        <v>Juliette</v>
      </c>
      <c r="AF520" s="23" t="str">
        <f t="shared" si="76"/>
        <v>Juliette Juliette</v>
      </c>
      <c r="AG520" s="23">
        <f t="shared" si="77"/>
        <v>1</v>
      </c>
      <c r="AH520" s="17">
        <f t="shared" si="78"/>
        <v>260000</v>
      </c>
      <c r="AI520" s="24">
        <f t="shared" si="79"/>
        <v>59333.333333333328</v>
      </c>
      <c r="AK520" s="23">
        <f t="shared" si="80"/>
        <v>54</v>
      </c>
      <c r="AL520" s="23">
        <f t="shared" si="81"/>
        <v>8</v>
      </c>
    </row>
    <row r="521" spans="30:38">
      <c r="AD521" s="23" t="str">
        <f t="shared" si="74"/>
        <v>Lucie</v>
      </c>
      <c r="AE521" s="23" t="str">
        <f t="shared" si="75"/>
        <v>Lucie</v>
      </c>
      <c r="AF521" s="23" t="str">
        <f t="shared" si="76"/>
        <v>Lucie Lucie</v>
      </c>
      <c r="AG521" s="23">
        <f t="shared" si="77"/>
        <v>1</v>
      </c>
      <c r="AH521" s="17">
        <f t="shared" si="78"/>
        <v>260000</v>
      </c>
      <c r="AI521" s="24">
        <f t="shared" si="79"/>
        <v>65009.407964971833</v>
      </c>
      <c r="AK521" s="23">
        <f t="shared" si="80"/>
        <v>55</v>
      </c>
      <c r="AL521" s="23">
        <f t="shared" si="81"/>
        <v>8</v>
      </c>
    </row>
    <row r="522" spans="30:38">
      <c r="AD522" s="23" t="str">
        <f t="shared" si="74"/>
        <v>Ambre</v>
      </c>
      <c r="AE522" s="23" t="str">
        <f t="shared" si="75"/>
        <v>Ambre</v>
      </c>
      <c r="AF522" s="23" t="str">
        <f t="shared" si="76"/>
        <v>Ambre Ambre</v>
      </c>
      <c r="AG522" s="23">
        <f t="shared" si="77"/>
        <v>1</v>
      </c>
      <c r="AH522" s="17">
        <f t="shared" si="78"/>
        <v>260000</v>
      </c>
      <c r="AI522" s="24">
        <f t="shared" si="79"/>
        <v>62571.428571428572</v>
      </c>
      <c r="AK522" s="23">
        <f t="shared" si="80"/>
        <v>56</v>
      </c>
      <c r="AL522" s="23">
        <f t="shared" si="81"/>
        <v>8</v>
      </c>
    </row>
    <row r="523" spans="30:38">
      <c r="AD523" s="23" t="str">
        <f t="shared" si="74"/>
        <v>Alice</v>
      </c>
      <c r="AE523" s="23" t="str">
        <f t="shared" si="75"/>
        <v>Alice</v>
      </c>
      <c r="AF523" s="23" t="str">
        <f t="shared" si="76"/>
        <v>Alice Alice</v>
      </c>
      <c r="AG523" s="23">
        <f t="shared" si="77"/>
        <v>1</v>
      </c>
      <c r="AH523" s="17">
        <f t="shared" si="78"/>
        <v>260000</v>
      </c>
      <c r="AI523" s="24">
        <f t="shared" si="79"/>
        <v>61428.571428571428</v>
      </c>
      <c r="AK523" s="23">
        <f t="shared" si="80"/>
        <v>57</v>
      </c>
      <c r="AL523" s="23">
        <f t="shared" si="81"/>
        <v>8</v>
      </c>
    </row>
    <row r="524" spans="30:38">
      <c r="AD524" s="23" t="str">
        <f t="shared" si="74"/>
        <v>Lou</v>
      </c>
      <c r="AE524" s="23" t="str">
        <f t="shared" si="75"/>
        <v>Lou</v>
      </c>
      <c r="AF524" s="23" t="str">
        <f t="shared" si="76"/>
        <v>Lou Lou</v>
      </c>
      <c r="AG524" s="23">
        <f t="shared" si="77"/>
        <v>1</v>
      </c>
      <c r="AH524" s="17">
        <f t="shared" si="78"/>
        <v>260000</v>
      </c>
      <c r="AI524" s="24">
        <f t="shared" si="79"/>
        <v>70013.333333333343</v>
      </c>
      <c r="AK524" s="23">
        <f t="shared" si="80"/>
        <v>58</v>
      </c>
      <c r="AL524" s="23">
        <f t="shared" si="81"/>
        <v>8</v>
      </c>
    </row>
    <row r="525" spans="30:38">
      <c r="AD525" s="23" t="str">
        <f t="shared" si="74"/>
        <v>Lisa</v>
      </c>
      <c r="AE525" s="23" t="str">
        <f t="shared" si="75"/>
        <v>Lisa</v>
      </c>
      <c r="AF525" s="23" t="str">
        <f t="shared" si="76"/>
        <v>Lisa Lisa</v>
      </c>
      <c r="AG525" s="23">
        <f t="shared" si="77"/>
        <v>1</v>
      </c>
      <c r="AH525" s="17">
        <f t="shared" si="78"/>
        <v>260000</v>
      </c>
      <c r="AI525" s="24">
        <f t="shared" si="79"/>
        <v>80000</v>
      </c>
      <c r="AK525" s="23">
        <f t="shared" si="80"/>
        <v>59</v>
      </c>
      <c r="AL525" s="23">
        <f t="shared" si="81"/>
        <v>8</v>
      </c>
    </row>
    <row r="526" spans="30:38">
      <c r="AD526" s="23" t="str">
        <f t="shared" si="74"/>
        <v>Clémence</v>
      </c>
      <c r="AE526" s="23" t="str">
        <f t="shared" si="75"/>
        <v>Clémence</v>
      </c>
      <c r="AF526" s="23" t="str">
        <f t="shared" si="76"/>
        <v>Clémence Clémence</v>
      </c>
      <c r="AG526" s="23">
        <f t="shared" si="77"/>
        <v>1</v>
      </c>
      <c r="AH526" s="17">
        <f t="shared" si="78"/>
        <v>260000</v>
      </c>
      <c r="AI526" s="24">
        <f t="shared" si="79"/>
        <v>63866.666666666664</v>
      </c>
      <c r="AK526" s="23">
        <f t="shared" si="80"/>
        <v>60</v>
      </c>
      <c r="AL526" s="23">
        <f t="shared" si="81"/>
        <v>8</v>
      </c>
    </row>
    <row r="527" spans="30:38">
      <c r="AD527" s="23" t="str">
        <f t="shared" si="74"/>
        <v>Jeanne</v>
      </c>
      <c r="AE527" s="23" t="str">
        <f t="shared" si="75"/>
        <v>Jeanne</v>
      </c>
      <c r="AF527" s="23" t="str">
        <f t="shared" si="76"/>
        <v>Jeanne Jeanne</v>
      </c>
      <c r="AG527" s="23">
        <f t="shared" si="77"/>
        <v>1</v>
      </c>
      <c r="AH527" s="17">
        <f t="shared" si="78"/>
        <v>260000</v>
      </c>
      <c r="AI527" s="24">
        <f t="shared" si="79"/>
        <v>63333.333333333328</v>
      </c>
      <c r="AK527" s="23">
        <f t="shared" si="80"/>
        <v>61</v>
      </c>
      <c r="AL527" s="23">
        <f t="shared" si="81"/>
        <v>8</v>
      </c>
    </row>
    <row r="528" spans="30:38">
      <c r="AD528" s="23" t="str">
        <f t="shared" si="74"/>
        <v>Louane</v>
      </c>
      <c r="AE528" s="23" t="str">
        <f t="shared" si="75"/>
        <v>Louane</v>
      </c>
      <c r="AF528" s="23" t="str">
        <f t="shared" si="76"/>
        <v>Louane Louane</v>
      </c>
      <c r="AG528" s="23">
        <f t="shared" si="77"/>
        <v>2</v>
      </c>
      <c r="AH528" s="17">
        <f t="shared" si="78"/>
        <v>260000</v>
      </c>
      <c r="AI528" s="24">
        <f t="shared" si="79"/>
        <v>67363.636363636353</v>
      </c>
      <c r="AK528" s="23">
        <f t="shared" si="80"/>
        <v>62</v>
      </c>
      <c r="AL528" s="23">
        <f t="shared" si="81"/>
        <v>8</v>
      </c>
    </row>
    <row r="529" spans="30:38">
      <c r="AD529" s="23" t="str">
        <f t="shared" si="74"/>
        <v>Mathilde</v>
      </c>
      <c r="AE529" s="23" t="str">
        <f t="shared" si="75"/>
        <v>Mathilde</v>
      </c>
      <c r="AF529" s="23" t="str">
        <f t="shared" si="76"/>
        <v>Mathilde Mathilde</v>
      </c>
      <c r="AG529" s="23">
        <f t="shared" si="77"/>
        <v>2</v>
      </c>
      <c r="AH529" s="17">
        <f t="shared" si="78"/>
        <v>260000</v>
      </c>
      <c r="AI529" s="24">
        <f t="shared" si="79"/>
        <v>67127.272727272735</v>
      </c>
      <c r="AK529" s="23">
        <f t="shared" si="80"/>
        <v>63</v>
      </c>
      <c r="AL529" s="23">
        <f t="shared" si="81"/>
        <v>8</v>
      </c>
    </row>
    <row r="530" spans="30:38">
      <c r="AD530" s="23" t="str">
        <f t="shared" si="74"/>
        <v>Océane</v>
      </c>
      <c r="AE530" s="23" t="str">
        <f t="shared" si="75"/>
        <v>Océane</v>
      </c>
      <c r="AF530" s="23" t="str">
        <f t="shared" si="76"/>
        <v>Océane Océane</v>
      </c>
      <c r="AG530" s="23">
        <f t="shared" si="77"/>
        <v>2</v>
      </c>
      <c r="AH530" s="17">
        <f t="shared" si="78"/>
        <v>260000</v>
      </c>
      <c r="AI530" s="24">
        <f t="shared" si="79"/>
        <v>80000</v>
      </c>
      <c r="AK530" s="23">
        <f t="shared" si="80"/>
        <v>64</v>
      </c>
      <c r="AL530" s="23">
        <f t="shared" si="81"/>
        <v>8</v>
      </c>
    </row>
    <row r="531" spans="30:38">
      <c r="AD531" s="23" t="str">
        <f t="shared" si="74"/>
        <v>Charlotte</v>
      </c>
      <c r="AE531" s="23" t="str">
        <f t="shared" si="75"/>
        <v>Charlotte</v>
      </c>
      <c r="AF531" s="23" t="str">
        <f t="shared" si="76"/>
        <v>Charlotte Charlotte</v>
      </c>
      <c r="AG531" s="23">
        <f t="shared" si="77"/>
        <v>2</v>
      </c>
      <c r="AH531" s="17">
        <f t="shared" si="78"/>
        <v>260000</v>
      </c>
      <c r="AI531" s="24">
        <f t="shared" si="79"/>
        <v>70148.148148148146</v>
      </c>
      <c r="AK531" s="23">
        <f t="shared" si="80"/>
        <v>65</v>
      </c>
      <c r="AL531" s="23">
        <f t="shared" si="81"/>
        <v>8</v>
      </c>
    </row>
    <row r="532" spans="30:38">
      <c r="AD532" s="23" t="str">
        <f t="shared" si="74"/>
        <v>Marie</v>
      </c>
      <c r="AE532" s="23" t="str">
        <f t="shared" si="75"/>
        <v>Marie</v>
      </c>
      <c r="AF532" s="23" t="str">
        <f t="shared" si="76"/>
        <v>Marie Marie</v>
      </c>
      <c r="AG532" s="23">
        <f t="shared" si="77"/>
        <v>2</v>
      </c>
      <c r="AH532" s="17">
        <f t="shared" si="78"/>
        <v>260000</v>
      </c>
      <c r="AI532" s="24">
        <f t="shared" si="79"/>
        <v>58666.666666666672</v>
      </c>
      <c r="AK532" s="23">
        <f t="shared" si="80"/>
        <v>66</v>
      </c>
      <c r="AL532" s="23">
        <f t="shared" si="81"/>
        <v>8</v>
      </c>
    </row>
    <row r="533" spans="30:38">
      <c r="AD533" s="23" t="str">
        <f t="shared" si="74"/>
        <v>Nathan</v>
      </c>
      <c r="AE533" s="23" t="str">
        <f t="shared" si="75"/>
        <v>Nathan</v>
      </c>
      <c r="AF533" s="23" t="str">
        <f t="shared" si="76"/>
        <v>Nathan Nathan</v>
      </c>
      <c r="AG533" s="23">
        <f t="shared" si="77"/>
        <v>1</v>
      </c>
      <c r="AH533" s="17">
        <f t="shared" si="78"/>
        <v>280000</v>
      </c>
      <c r="AI533" s="24">
        <f t="shared" si="79"/>
        <v>64733.333333333328</v>
      </c>
      <c r="AK533" s="23">
        <f t="shared" si="80"/>
        <v>1</v>
      </c>
      <c r="AL533" s="23">
        <f t="shared" si="81"/>
        <v>9</v>
      </c>
    </row>
    <row r="534" spans="30:38">
      <c r="AD534" s="23" t="str">
        <f t="shared" si="74"/>
        <v>Lucas</v>
      </c>
      <c r="AE534" s="23" t="str">
        <f t="shared" si="75"/>
        <v>Lucas</v>
      </c>
      <c r="AF534" s="23" t="str">
        <f t="shared" si="76"/>
        <v>Lucas Lucas</v>
      </c>
      <c r="AG534" s="23">
        <f t="shared" si="77"/>
        <v>1</v>
      </c>
      <c r="AH534" s="17">
        <f t="shared" si="78"/>
        <v>280000</v>
      </c>
      <c r="AI534" s="24">
        <f t="shared" si="79"/>
        <v>64733.333333333328</v>
      </c>
      <c r="AK534" s="23">
        <f t="shared" si="80"/>
        <v>2</v>
      </c>
      <c r="AL534" s="23">
        <f t="shared" si="81"/>
        <v>9</v>
      </c>
    </row>
    <row r="535" spans="30:38">
      <c r="AD535" s="23" t="str">
        <f t="shared" si="74"/>
        <v>Enzo</v>
      </c>
      <c r="AE535" s="23" t="str">
        <f t="shared" si="75"/>
        <v>Enzo</v>
      </c>
      <c r="AF535" s="23" t="str">
        <f t="shared" si="76"/>
        <v>Enzo Enzo</v>
      </c>
      <c r="AG535" s="23">
        <f t="shared" si="77"/>
        <v>1</v>
      </c>
      <c r="AH535" s="17">
        <f t="shared" si="78"/>
        <v>280000</v>
      </c>
      <c r="AI535" s="24">
        <f t="shared" si="79"/>
        <v>67857.142857142855</v>
      </c>
      <c r="AK535" s="23">
        <f t="shared" si="80"/>
        <v>3</v>
      </c>
      <c r="AL535" s="23">
        <f t="shared" si="81"/>
        <v>9</v>
      </c>
    </row>
    <row r="536" spans="30:38">
      <c r="AD536" s="23" t="str">
        <f t="shared" si="74"/>
        <v>Leo</v>
      </c>
      <c r="AE536" s="23" t="str">
        <f t="shared" si="75"/>
        <v>Leo</v>
      </c>
      <c r="AF536" s="23" t="str">
        <f t="shared" si="76"/>
        <v>Leo Leo</v>
      </c>
      <c r="AG536" s="23">
        <f t="shared" si="77"/>
        <v>1</v>
      </c>
      <c r="AH536" s="17">
        <f t="shared" si="78"/>
        <v>280000</v>
      </c>
      <c r="AI536" s="24">
        <f t="shared" si="79"/>
        <v>71200</v>
      </c>
      <c r="AK536" s="23">
        <f t="shared" si="80"/>
        <v>4</v>
      </c>
      <c r="AL536" s="23">
        <f t="shared" si="81"/>
        <v>9</v>
      </c>
    </row>
    <row r="537" spans="30:38">
      <c r="AD537" s="23" t="str">
        <f t="shared" si="74"/>
        <v>Louis</v>
      </c>
      <c r="AE537" s="23" t="str">
        <f t="shared" si="75"/>
        <v>Louis</v>
      </c>
      <c r="AF537" s="23" t="str">
        <f t="shared" si="76"/>
        <v>Louis Louis</v>
      </c>
      <c r="AG537" s="23">
        <f t="shared" si="77"/>
        <v>1</v>
      </c>
      <c r="AH537" s="17">
        <f t="shared" si="78"/>
        <v>280000</v>
      </c>
      <c r="AI537" s="24">
        <f t="shared" si="79"/>
        <v>76578.947368421053</v>
      </c>
      <c r="AK537" s="23">
        <f t="shared" si="80"/>
        <v>5</v>
      </c>
      <c r="AL537" s="23">
        <f t="shared" si="81"/>
        <v>9</v>
      </c>
    </row>
    <row r="538" spans="30:38">
      <c r="AD538" s="23" t="str">
        <f t="shared" si="74"/>
        <v>Hugo</v>
      </c>
      <c r="AE538" s="23" t="str">
        <f t="shared" si="75"/>
        <v>Hugo</v>
      </c>
      <c r="AF538" s="23" t="str">
        <f t="shared" si="76"/>
        <v>Hugo Hugo</v>
      </c>
      <c r="AG538" s="23">
        <f t="shared" si="77"/>
        <v>1</v>
      </c>
      <c r="AH538" s="17">
        <f t="shared" si="78"/>
        <v>280000</v>
      </c>
      <c r="AI538" s="24">
        <f t="shared" si="79"/>
        <v>86933.333333333328</v>
      </c>
      <c r="AK538" s="23">
        <f t="shared" si="80"/>
        <v>6</v>
      </c>
      <c r="AL538" s="23">
        <f t="shared" si="81"/>
        <v>9</v>
      </c>
    </row>
    <row r="539" spans="30:38">
      <c r="AD539" s="23" t="str">
        <f t="shared" si="74"/>
        <v>Gabriel</v>
      </c>
      <c r="AE539" s="23" t="str">
        <f t="shared" si="75"/>
        <v>Gabriel</v>
      </c>
      <c r="AF539" s="23" t="str">
        <f t="shared" si="76"/>
        <v>Gabriel Gabriel</v>
      </c>
      <c r="AG539" s="23">
        <f t="shared" si="77"/>
        <v>1</v>
      </c>
      <c r="AH539" s="17">
        <f t="shared" si="78"/>
        <v>280000</v>
      </c>
      <c r="AI539" s="24">
        <f t="shared" si="79"/>
        <v>75000</v>
      </c>
      <c r="AK539" s="23">
        <f t="shared" si="80"/>
        <v>7</v>
      </c>
      <c r="AL539" s="23">
        <f t="shared" si="81"/>
        <v>9</v>
      </c>
    </row>
    <row r="540" spans="30:38">
      <c r="AD540" s="23" t="str">
        <f t="shared" si="74"/>
        <v>Ethan</v>
      </c>
      <c r="AE540" s="23" t="str">
        <f t="shared" si="75"/>
        <v>Ethan</v>
      </c>
      <c r="AF540" s="23" t="str">
        <f t="shared" si="76"/>
        <v>Ethan Ethan</v>
      </c>
      <c r="AG540" s="23">
        <f t="shared" si="77"/>
        <v>1</v>
      </c>
      <c r="AH540" s="17">
        <f t="shared" si="78"/>
        <v>280000</v>
      </c>
      <c r="AI540" s="24">
        <f t="shared" si="79"/>
        <v>73000</v>
      </c>
      <c r="AK540" s="23">
        <f t="shared" si="80"/>
        <v>8</v>
      </c>
      <c r="AL540" s="23">
        <f t="shared" si="81"/>
        <v>9</v>
      </c>
    </row>
    <row r="541" spans="30:38">
      <c r="AD541" s="23" t="str">
        <f t="shared" si="74"/>
        <v>Mathis</v>
      </c>
      <c r="AE541" s="23" t="str">
        <f t="shared" si="75"/>
        <v>Mathis</v>
      </c>
      <c r="AF541" s="23" t="str">
        <f t="shared" si="76"/>
        <v>Mathis Mathis</v>
      </c>
      <c r="AG541" s="23">
        <f t="shared" si="77"/>
        <v>1</v>
      </c>
      <c r="AH541" s="17">
        <f t="shared" si="78"/>
        <v>280000</v>
      </c>
      <c r="AI541" s="24">
        <f t="shared" si="79"/>
        <v>72250</v>
      </c>
      <c r="AK541" s="23">
        <f t="shared" si="80"/>
        <v>9</v>
      </c>
      <c r="AL541" s="23">
        <f t="shared" si="81"/>
        <v>9</v>
      </c>
    </row>
    <row r="542" spans="30:38">
      <c r="AD542" s="23" t="str">
        <f t="shared" si="74"/>
        <v>Jules</v>
      </c>
      <c r="AE542" s="23" t="str">
        <f t="shared" si="75"/>
        <v>Jules</v>
      </c>
      <c r="AF542" s="23" t="str">
        <f t="shared" si="76"/>
        <v>Jules Jules</v>
      </c>
      <c r="AG542" s="23">
        <f t="shared" si="77"/>
        <v>1</v>
      </c>
      <c r="AH542" s="17">
        <f t="shared" si="78"/>
        <v>280000</v>
      </c>
      <c r="AI542" s="24">
        <f t="shared" si="79"/>
        <v>78880</v>
      </c>
      <c r="AK542" s="23">
        <f t="shared" si="80"/>
        <v>10</v>
      </c>
      <c r="AL542" s="23">
        <f t="shared" si="81"/>
        <v>9</v>
      </c>
    </row>
    <row r="543" spans="30:38">
      <c r="AD543" s="23" t="str">
        <f t="shared" si="74"/>
        <v>Raphaël</v>
      </c>
      <c r="AE543" s="23" t="str">
        <f t="shared" si="75"/>
        <v>Raphaël</v>
      </c>
      <c r="AF543" s="23" t="str">
        <f t="shared" si="76"/>
        <v>Raphaël Raphaël</v>
      </c>
      <c r="AG543" s="23">
        <f t="shared" si="77"/>
        <v>1</v>
      </c>
      <c r="AH543" s="17">
        <f t="shared" si="78"/>
        <v>280000</v>
      </c>
      <c r="AI543" s="24">
        <f t="shared" si="79"/>
        <v>77166.666666666672</v>
      </c>
      <c r="AK543" s="23">
        <f t="shared" si="80"/>
        <v>11</v>
      </c>
      <c r="AL543" s="23">
        <f t="shared" si="81"/>
        <v>9</v>
      </c>
    </row>
    <row r="544" spans="30:38">
      <c r="AD544" s="23" t="str">
        <f t="shared" si="74"/>
        <v>Arthur</v>
      </c>
      <c r="AE544" s="23" t="str">
        <f t="shared" si="75"/>
        <v>Arthur</v>
      </c>
      <c r="AF544" s="23" t="str">
        <f t="shared" si="76"/>
        <v>Arthur Arthur</v>
      </c>
      <c r="AG544" s="23">
        <f t="shared" si="77"/>
        <v>1</v>
      </c>
      <c r="AH544" s="17">
        <f t="shared" si="78"/>
        <v>280000</v>
      </c>
      <c r="AI544" s="24">
        <f t="shared" si="79"/>
        <v>66000</v>
      </c>
      <c r="AK544" s="23">
        <f t="shared" si="80"/>
        <v>12</v>
      </c>
      <c r="AL544" s="23">
        <f t="shared" si="81"/>
        <v>9</v>
      </c>
    </row>
    <row r="545" spans="30:38">
      <c r="AD545" s="23" t="str">
        <f t="shared" si="74"/>
        <v>Tom</v>
      </c>
      <c r="AE545" s="23" t="str">
        <f t="shared" si="75"/>
        <v>Tom</v>
      </c>
      <c r="AF545" s="23" t="str">
        <f t="shared" si="76"/>
        <v>Tom Tom</v>
      </c>
      <c r="AG545" s="23">
        <f t="shared" si="77"/>
        <v>1</v>
      </c>
      <c r="AH545" s="17">
        <f t="shared" si="78"/>
        <v>280000</v>
      </c>
      <c r="AI545" s="24">
        <f t="shared" si="79"/>
        <v>64333.333333333328</v>
      </c>
      <c r="AK545" s="23">
        <f t="shared" si="80"/>
        <v>13</v>
      </c>
      <c r="AL545" s="23">
        <f t="shared" si="81"/>
        <v>9</v>
      </c>
    </row>
    <row r="546" spans="30:38">
      <c r="AD546" s="23" t="str">
        <f t="shared" si="74"/>
        <v>Théo</v>
      </c>
      <c r="AE546" s="23" t="str">
        <f t="shared" si="75"/>
        <v>Théo</v>
      </c>
      <c r="AF546" s="23" t="str">
        <f t="shared" si="76"/>
        <v>Théo Théo</v>
      </c>
      <c r="AG546" s="23">
        <f t="shared" si="77"/>
        <v>1</v>
      </c>
      <c r="AH546" s="17">
        <f t="shared" si="78"/>
        <v>280000</v>
      </c>
      <c r="AI546" s="24">
        <f t="shared" si="79"/>
        <v>66800</v>
      </c>
      <c r="AK546" s="23">
        <f t="shared" si="80"/>
        <v>14</v>
      </c>
      <c r="AL546" s="23">
        <f t="shared" si="81"/>
        <v>9</v>
      </c>
    </row>
    <row r="547" spans="30:38">
      <c r="AD547" s="23" t="str">
        <f t="shared" si="74"/>
        <v>Noah</v>
      </c>
      <c r="AE547" s="23" t="str">
        <f t="shared" si="75"/>
        <v>Noah</v>
      </c>
      <c r="AF547" s="23" t="str">
        <f t="shared" si="76"/>
        <v>Noah Noah</v>
      </c>
      <c r="AG547" s="23">
        <f t="shared" si="77"/>
        <v>1</v>
      </c>
      <c r="AH547" s="17">
        <f t="shared" si="78"/>
        <v>280000</v>
      </c>
      <c r="AI547" s="24">
        <f t="shared" si="79"/>
        <v>71500</v>
      </c>
      <c r="AK547" s="23">
        <f t="shared" si="80"/>
        <v>15</v>
      </c>
      <c r="AL547" s="23">
        <f t="shared" si="81"/>
        <v>9</v>
      </c>
    </row>
    <row r="548" spans="30:38">
      <c r="AD548" s="23" t="str">
        <f t="shared" si="74"/>
        <v>Timéo</v>
      </c>
      <c r="AE548" s="23" t="str">
        <f t="shared" si="75"/>
        <v>Timéo</v>
      </c>
      <c r="AF548" s="23" t="str">
        <f t="shared" si="76"/>
        <v>Timéo Timéo</v>
      </c>
      <c r="AG548" s="23">
        <f t="shared" si="77"/>
        <v>1</v>
      </c>
      <c r="AH548" s="17">
        <f t="shared" si="78"/>
        <v>280000</v>
      </c>
      <c r="AI548" s="24">
        <f t="shared" si="79"/>
        <v>70834</v>
      </c>
      <c r="AK548" s="23">
        <f t="shared" si="80"/>
        <v>16</v>
      </c>
      <c r="AL548" s="23">
        <f t="shared" si="81"/>
        <v>9</v>
      </c>
    </row>
    <row r="549" spans="30:38">
      <c r="AD549" s="23" t="str">
        <f t="shared" si="74"/>
        <v>Matheo</v>
      </c>
      <c r="AE549" s="23" t="str">
        <f t="shared" si="75"/>
        <v>Matheo</v>
      </c>
      <c r="AF549" s="23" t="str">
        <f t="shared" si="76"/>
        <v>Matheo Matheo</v>
      </c>
      <c r="AG549" s="23">
        <f t="shared" si="77"/>
        <v>1</v>
      </c>
      <c r="AH549" s="17">
        <f t="shared" si="78"/>
        <v>280000</v>
      </c>
      <c r="AI549" s="24">
        <f t="shared" si="79"/>
        <v>66428.57142857142</v>
      </c>
      <c r="AK549" s="23">
        <f t="shared" si="80"/>
        <v>17</v>
      </c>
      <c r="AL549" s="23">
        <f t="shared" si="81"/>
        <v>9</v>
      </c>
    </row>
    <row r="550" spans="30:38">
      <c r="AD550" s="23" t="str">
        <f t="shared" si="74"/>
        <v>Clément</v>
      </c>
      <c r="AE550" s="23" t="str">
        <f t="shared" si="75"/>
        <v>Clément</v>
      </c>
      <c r="AF550" s="23" t="str">
        <f t="shared" si="76"/>
        <v>Clément Clément</v>
      </c>
      <c r="AG550" s="23">
        <f t="shared" si="77"/>
        <v>1</v>
      </c>
      <c r="AH550" s="17">
        <f t="shared" si="78"/>
        <v>280000</v>
      </c>
      <c r="AI550" s="24">
        <f t="shared" si="79"/>
        <v>86000</v>
      </c>
      <c r="AK550" s="23">
        <f t="shared" si="80"/>
        <v>18</v>
      </c>
      <c r="AL550" s="23">
        <f t="shared" si="81"/>
        <v>9</v>
      </c>
    </row>
    <row r="551" spans="30:38">
      <c r="AD551" s="23" t="str">
        <f t="shared" si="74"/>
        <v>Maxime</v>
      </c>
      <c r="AE551" s="23" t="str">
        <f t="shared" si="75"/>
        <v>Maxime</v>
      </c>
      <c r="AF551" s="23" t="str">
        <f t="shared" si="76"/>
        <v>Maxime Maxime</v>
      </c>
      <c r="AG551" s="23">
        <f t="shared" si="77"/>
        <v>1</v>
      </c>
      <c r="AH551" s="17">
        <f t="shared" si="78"/>
        <v>280000</v>
      </c>
      <c r="AI551" s="24">
        <f t="shared" si="79"/>
        <v>64933.333333333336</v>
      </c>
      <c r="AK551" s="23">
        <f t="shared" si="80"/>
        <v>19</v>
      </c>
      <c r="AL551" s="23">
        <f t="shared" si="81"/>
        <v>9</v>
      </c>
    </row>
    <row r="552" spans="30:38">
      <c r="AD552" s="23" t="str">
        <f t="shared" si="74"/>
        <v>Yanis</v>
      </c>
      <c r="AE552" s="23" t="str">
        <f t="shared" si="75"/>
        <v>Yanis</v>
      </c>
      <c r="AF552" s="23" t="str">
        <f t="shared" si="76"/>
        <v>Yanis Yanis</v>
      </c>
      <c r="AG552" s="23">
        <f t="shared" si="77"/>
        <v>1</v>
      </c>
      <c r="AH552" s="17">
        <f t="shared" si="78"/>
        <v>280000</v>
      </c>
      <c r="AI552" s="24">
        <f t="shared" si="79"/>
        <v>66000</v>
      </c>
      <c r="AK552" s="23">
        <f t="shared" si="80"/>
        <v>20</v>
      </c>
      <c r="AL552" s="23">
        <f t="shared" si="81"/>
        <v>9</v>
      </c>
    </row>
    <row r="553" spans="30:38">
      <c r="AD553" s="23" t="str">
        <f t="shared" si="74"/>
        <v>Maël</v>
      </c>
      <c r="AE553" s="23" t="str">
        <f t="shared" si="75"/>
        <v>Maël</v>
      </c>
      <c r="AF553" s="23" t="str">
        <f t="shared" si="76"/>
        <v>Maël Maël</v>
      </c>
      <c r="AG553" s="23">
        <f t="shared" si="77"/>
        <v>2</v>
      </c>
      <c r="AH553" s="17">
        <f t="shared" si="78"/>
        <v>280000</v>
      </c>
      <c r="AI553" s="24">
        <f t="shared" si="79"/>
        <v>66333.333333333328</v>
      </c>
      <c r="AK553" s="23">
        <f t="shared" si="80"/>
        <v>21</v>
      </c>
      <c r="AL553" s="23">
        <f t="shared" si="81"/>
        <v>9</v>
      </c>
    </row>
    <row r="554" spans="30:38">
      <c r="AD554" s="23" t="str">
        <f t="shared" si="74"/>
        <v>Adam</v>
      </c>
      <c r="AE554" s="23" t="str">
        <f t="shared" si="75"/>
        <v>Adam</v>
      </c>
      <c r="AF554" s="23" t="str">
        <f t="shared" si="76"/>
        <v>Adam Adam</v>
      </c>
      <c r="AG554" s="23">
        <f t="shared" si="77"/>
        <v>2</v>
      </c>
      <c r="AH554" s="17">
        <f t="shared" si="78"/>
        <v>280000</v>
      </c>
      <c r="AI554" s="24">
        <f t="shared" si="79"/>
        <v>75400</v>
      </c>
      <c r="AK554" s="23">
        <f t="shared" si="80"/>
        <v>22</v>
      </c>
      <c r="AL554" s="23">
        <f t="shared" si="81"/>
        <v>9</v>
      </c>
    </row>
    <row r="555" spans="30:38">
      <c r="AD555" s="23" t="str">
        <f t="shared" si="74"/>
        <v>Thomas</v>
      </c>
      <c r="AE555" s="23" t="str">
        <f t="shared" si="75"/>
        <v>Thomas</v>
      </c>
      <c r="AF555" s="23" t="str">
        <f t="shared" si="76"/>
        <v>Thomas Thomas</v>
      </c>
      <c r="AG555" s="23">
        <f t="shared" si="77"/>
        <v>2</v>
      </c>
      <c r="AH555" s="17">
        <f t="shared" si="78"/>
        <v>280000</v>
      </c>
      <c r="AI555" s="24">
        <f t="shared" si="79"/>
        <v>64909.090909090912</v>
      </c>
      <c r="AK555" s="23">
        <f t="shared" si="80"/>
        <v>23</v>
      </c>
      <c r="AL555" s="23">
        <f t="shared" si="81"/>
        <v>9</v>
      </c>
    </row>
    <row r="556" spans="30:38">
      <c r="AD556" s="23" t="str">
        <f t="shared" si="74"/>
        <v>Evan</v>
      </c>
      <c r="AE556" s="23" t="str">
        <f t="shared" si="75"/>
        <v>Evan</v>
      </c>
      <c r="AF556" s="23" t="str">
        <f t="shared" si="76"/>
        <v>Evan Evan</v>
      </c>
      <c r="AG556" s="23">
        <f t="shared" si="77"/>
        <v>2</v>
      </c>
      <c r="AH556" s="17">
        <f t="shared" si="78"/>
        <v>280000</v>
      </c>
      <c r="AI556" s="24">
        <f t="shared" si="79"/>
        <v>65600</v>
      </c>
      <c r="AK556" s="23">
        <f t="shared" si="80"/>
        <v>24</v>
      </c>
      <c r="AL556" s="23">
        <f t="shared" si="81"/>
        <v>9</v>
      </c>
    </row>
    <row r="557" spans="30:38">
      <c r="AD557" s="23" t="str">
        <f t="shared" si="74"/>
        <v>Paul</v>
      </c>
      <c r="AE557" s="23" t="str">
        <f t="shared" si="75"/>
        <v>Paul</v>
      </c>
      <c r="AF557" s="23" t="str">
        <f t="shared" si="76"/>
        <v>Paul Paul</v>
      </c>
      <c r="AG557" s="23">
        <f t="shared" si="77"/>
        <v>2</v>
      </c>
      <c r="AH557" s="17">
        <f t="shared" si="78"/>
        <v>280000</v>
      </c>
      <c r="AI557" s="24">
        <f t="shared" si="79"/>
        <v>65428.571428571428</v>
      </c>
      <c r="AK557" s="23">
        <f t="shared" si="80"/>
        <v>25</v>
      </c>
      <c r="AL557" s="23">
        <f t="shared" si="81"/>
        <v>9</v>
      </c>
    </row>
    <row r="558" spans="30:38">
      <c r="AD558" s="23" t="str">
        <f t="shared" si="74"/>
        <v>Nolan</v>
      </c>
      <c r="AE558" s="23" t="str">
        <f t="shared" si="75"/>
        <v>Nolan</v>
      </c>
      <c r="AF558" s="23" t="str">
        <f t="shared" si="76"/>
        <v>Nolan Nolan</v>
      </c>
      <c r="AG558" s="23">
        <f t="shared" si="77"/>
        <v>2</v>
      </c>
      <c r="AH558" s="17">
        <f t="shared" si="78"/>
        <v>280000</v>
      </c>
      <c r="AI558" s="24">
        <f t="shared" si="79"/>
        <v>71873.75201502144</v>
      </c>
      <c r="AK558" s="23">
        <f t="shared" si="80"/>
        <v>26</v>
      </c>
      <c r="AL558" s="23">
        <f t="shared" si="81"/>
        <v>9</v>
      </c>
    </row>
    <row r="559" spans="30:38">
      <c r="AD559" s="23" t="str">
        <f t="shared" si="74"/>
        <v>Axel</v>
      </c>
      <c r="AE559" s="23" t="str">
        <f t="shared" si="75"/>
        <v>Axel</v>
      </c>
      <c r="AF559" s="23" t="str">
        <f t="shared" si="76"/>
        <v>Axel Axel</v>
      </c>
      <c r="AG559" s="23">
        <f t="shared" si="77"/>
        <v>2</v>
      </c>
      <c r="AH559" s="17">
        <f t="shared" si="78"/>
        <v>280000</v>
      </c>
      <c r="AI559" s="24">
        <f t="shared" si="79"/>
        <v>66333.333333333328</v>
      </c>
      <c r="AK559" s="23">
        <f t="shared" si="80"/>
        <v>27</v>
      </c>
      <c r="AL559" s="23">
        <f t="shared" si="81"/>
        <v>9</v>
      </c>
    </row>
    <row r="560" spans="30:38">
      <c r="AD560" s="23" t="str">
        <f t="shared" si="74"/>
        <v>Antoine</v>
      </c>
      <c r="AE560" s="23" t="str">
        <f t="shared" si="75"/>
        <v>Antoine</v>
      </c>
      <c r="AF560" s="23" t="str">
        <f t="shared" si="76"/>
        <v>Antoine Antoine</v>
      </c>
      <c r="AG560" s="23">
        <f t="shared" si="77"/>
        <v>2</v>
      </c>
      <c r="AH560" s="17">
        <f t="shared" si="78"/>
        <v>280000</v>
      </c>
      <c r="AI560" s="24">
        <f t="shared" si="79"/>
        <v>66666.666666666657</v>
      </c>
      <c r="AK560" s="23">
        <f t="shared" si="80"/>
        <v>28</v>
      </c>
      <c r="AL560" s="23">
        <f t="shared" si="81"/>
        <v>9</v>
      </c>
    </row>
    <row r="561" spans="30:38">
      <c r="AD561" s="23" t="str">
        <f t="shared" si="74"/>
        <v>Alexandre</v>
      </c>
      <c r="AE561" s="23" t="str">
        <f t="shared" si="75"/>
        <v>Alexandre</v>
      </c>
      <c r="AF561" s="23" t="str">
        <f t="shared" si="76"/>
        <v>Alexandre Alexandre</v>
      </c>
      <c r="AG561" s="23">
        <f t="shared" si="77"/>
        <v>2</v>
      </c>
      <c r="AH561" s="17">
        <f t="shared" si="78"/>
        <v>280000</v>
      </c>
      <c r="AI561" s="24">
        <f t="shared" si="79"/>
        <v>65833.333333333343</v>
      </c>
      <c r="AK561" s="23">
        <f t="shared" si="80"/>
        <v>29</v>
      </c>
      <c r="AL561" s="23">
        <f t="shared" si="81"/>
        <v>9</v>
      </c>
    </row>
    <row r="562" spans="30:38">
      <c r="AD562" s="23" t="str">
        <f t="shared" si="74"/>
        <v>Noé</v>
      </c>
      <c r="AE562" s="23" t="str">
        <f t="shared" si="75"/>
        <v>Noé</v>
      </c>
      <c r="AF562" s="23" t="str">
        <f t="shared" si="76"/>
        <v>Noé Noé</v>
      </c>
      <c r="AG562" s="23">
        <f t="shared" si="77"/>
        <v>2</v>
      </c>
      <c r="AH562" s="17">
        <f t="shared" si="78"/>
        <v>280000</v>
      </c>
      <c r="AI562" s="24">
        <f t="shared" si="79"/>
        <v>66133.333333333343</v>
      </c>
      <c r="AK562" s="23">
        <f t="shared" si="80"/>
        <v>30</v>
      </c>
      <c r="AL562" s="23">
        <f t="shared" si="81"/>
        <v>9</v>
      </c>
    </row>
    <row r="563" spans="30:38">
      <c r="AD563" s="23" t="str">
        <f t="shared" si="74"/>
        <v>Sacha</v>
      </c>
      <c r="AE563" s="23" t="str">
        <f t="shared" si="75"/>
        <v>Sacha</v>
      </c>
      <c r="AF563" s="23" t="str">
        <f t="shared" si="76"/>
        <v>Sacha Sacha</v>
      </c>
      <c r="AG563" s="23">
        <f t="shared" si="77"/>
        <v>2</v>
      </c>
      <c r="AH563" s="17">
        <f t="shared" si="78"/>
        <v>280000</v>
      </c>
      <c r="AI563" s="24">
        <f t="shared" si="79"/>
        <v>71565.076345329173</v>
      </c>
      <c r="AK563" s="23">
        <f t="shared" si="80"/>
        <v>31</v>
      </c>
      <c r="AL563" s="23">
        <f t="shared" si="81"/>
        <v>9</v>
      </c>
    </row>
    <row r="564" spans="30:38">
      <c r="AD564" s="23" t="str">
        <f t="shared" si="74"/>
        <v>Noa</v>
      </c>
      <c r="AE564" s="23" t="str">
        <f t="shared" si="75"/>
        <v>Noa</v>
      </c>
      <c r="AF564" s="23" t="str">
        <f t="shared" si="76"/>
        <v>Noa Noa</v>
      </c>
      <c r="AG564" s="23">
        <f t="shared" si="77"/>
        <v>3</v>
      </c>
      <c r="AH564" s="17">
        <f t="shared" si="78"/>
        <v>280000</v>
      </c>
      <c r="AI564" s="24">
        <f t="shared" si="79"/>
        <v>76000</v>
      </c>
      <c r="AK564" s="23">
        <f t="shared" si="80"/>
        <v>32</v>
      </c>
      <c r="AL564" s="23">
        <f t="shared" si="81"/>
        <v>9</v>
      </c>
    </row>
    <row r="565" spans="30:38">
      <c r="AD565" s="23" t="str">
        <f t="shared" si="74"/>
        <v>Baptiste</v>
      </c>
      <c r="AE565" s="23" t="str">
        <f t="shared" si="75"/>
        <v>Baptiste</v>
      </c>
      <c r="AF565" s="23" t="str">
        <f t="shared" si="76"/>
        <v>Baptiste Baptiste</v>
      </c>
      <c r="AG565" s="23">
        <f t="shared" si="77"/>
        <v>3</v>
      </c>
      <c r="AH565" s="17">
        <f t="shared" si="78"/>
        <v>280000</v>
      </c>
      <c r="AI565" s="24">
        <f t="shared" si="79"/>
        <v>65333.333333333328</v>
      </c>
      <c r="AK565" s="23">
        <f t="shared" si="80"/>
        <v>33</v>
      </c>
      <c r="AL565" s="23">
        <f t="shared" si="81"/>
        <v>9</v>
      </c>
    </row>
    <row r="566" spans="30:38">
      <c r="AD566" s="23" t="str">
        <f t="shared" si="74"/>
        <v>Emma</v>
      </c>
      <c r="AE566" s="23" t="str">
        <f t="shared" si="75"/>
        <v>Emma</v>
      </c>
      <c r="AF566" s="23" t="str">
        <f t="shared" si="76"/>
        <v>Emma Emma</v>
      </c>
      <c r="AG566" s="23">
        <f t="shared" si="77"/>
        <v>3</v>
      </c>
      <c r="AH566" s="17">
        <f t="shared" si="78"/>
        <v>280000</v>
      </c>
      <c r="AI566" s="24">
        <f t="shared" si="79"/>
        <v>92810.526315789466</v>
      </c>
      <c r="AK566" s="23">
        <f t="shared" si="80"/>
        <v>34</v>
      </c>
      <c r="AL566" s="23">
        <f t="shared" si="81"/>
        <v>9</v>
      </c>
    </row>
    <row r="567" spans="30:38">
      <c r="AD567" s="23" t="str">
        <f t="shared" si="74"/>
        <v>Lea</v>
      </c>
      <c r="AE567" s="23" t="str">
        <f t="shared" si="75"/>
        <v>Lea</v>
      </c>
      <c r="AF567" s="23" t="str">
        <f t="shared" si="76"/>
        <v>Lea Lea</v>
      </c>
      <c r="AG567" s="23">
        <f t="shared" si="77"/>
        <v>3</v>
      </c>
      <c r="AH567" s="17">
        <f t="shared" si="78"/>
        <v>280000</v>
      </c>
      <c r="AI567" s="24">
        <f t="shared" si="79"/>
        <v>67000</v>
      </c>
      <c r="AK567" s="23">
        <f t="shared" si="80"/>
        <v>35</v>
      </c>
      <c r="AL567" s="23">
        <f t="shared" si="81"/>
        <v>9</v>
      </c>
    </row>
    <row r="568" spans="30:38">
      <c r="AD568" s="23" t="str">
        <f t="shared" si="74"/>
        <v>Chloé</v>
      </c>
      <c r="AE568" s="23" t="str">
        <f t="shared" si="75"/>
        <v>Chloé</v>
      </c>
      <c r="AF568" s="23" t="str">
        <f t="shared" si="76"/>
        <v>Chloé Chloé</v>
      </c>
      <c r="AG568" s="23">
        <f t="shared" si="77"/>
        <v>3</v>
      </c>
      <c r="AH568" s="17">
        <f t="shared" si="78"/>
        <v>280000</v>
      </c>
      <c r="AI568" s="24">
        <f t="shared" si="79"/>
        <v>74800</v>
      </c>
      <c r="AK568" s="23">
        <f t="shared" si="80"/>
        <v>36</v>
      </c>
      <c r="AL568" s="23">
        <f t="shared" si="81"/>
        <v>9</v>
      </c>
    </row>
    <row r="569" spans="30:38">
      <c r="AD569" s="23" t="str">
        <f t="shared" si="74"/>
        <v>Manon</v>
      </c>
      <c r="AE569" s="23" t="str">
        <f t="shared" si="75"/>
        <v>Manon</v>
      </c>
      <c r="AF569" s="23" t="str">
        <f t="shared" si="76"/>
        <v>Manon Manon</v>
      </c>
      <c r="AG569" s="23">
        <f t="shared" si="77"/>
        <v>3</v>
      </c>
      <c r="AH569" s="17">
        <f t="shared" si="78"/>
        <v>280000</v>
      </c>
      <c r="AI569" s="24">
        <f t="shared" si="79"/>
        <v>65666.666666666672</v>
      </c>
      <c r="AK569" s="23">
        <f t="shared" si="80"/>
        <v>37</v>
      </c>
      <c r="AL569" s="23">
        <f t="shared" si="81"/>
        <v>9</v>
      </c>
    </row>
    <row r="570" spans="30:38">
      <c r="AD570" s="23" t="str">
        <f t="shared" si="74"/>
        <v>Ines</v>
      </c>
      <c r="AE570" s="23" t="str">
        <f t="shared" si="75"/>
        <v>Ines</v>
      </c>
      <c r="AF570" s="23" t="str">
        <f t="shared" si="76"/>
        <v>Ines Ines</v>
      </c>
      <c r="AG570" s="23">
        <f t="shared" si="77"/>
        <v>3</v>
      </c>
      <c r="AH570" s="17">
        <f t="shared" si="78"/>
        <v>280000</v>
      </c>
      <c r="AI570" s="24">
        <f t="shared" si="79"/>
        <v>65454.545454545456</v>
      </c>
      <c r="AK570" s="23">
        <f t="shared" si="80"/>
        <v>38</v>
      </c>
      <c r="AL570" s="23">
        <f t="shared" si="81"/>
        <v>9</v>
      </c>
    </row>
    <row r="571" spans="30:38">
      <c r="AD571" s="23" t="str">
        <f t="shared" si="74"/>
        <v>Lola</v>
      </c>
      <c r="AE571" s="23" t="str">
        <f t="shared" si="75"/>
        <v>Lola</v>
      </c>
      <c r="AF571" s="23" t="str">
        <f t="shared" si="76"/>
        <v>Lola Lola</v>
      </c>
      <c r="AG571" s="23">
        <f t="shared" si="77"/>
        <v>3</v>
      </c>
      <c r="AH571" s="17">
        <f t="shared" si="78"/>
        <v>280000</v>
      </c>
      <c r="AI571" s="24">
        <f t="shared" si="79"/>
        <v>66685.71428571429</v>
      </c>
      <c r="AK571" s="23">
        <f t="shared" si="80"/>
        <v>39</v>
      </c>
      <c r="AL571" s="23">
        <f t="shared" si="81"/>
        <v>9</v>
      </c>
    </row>
    <row r="572" spans="30:38">
      <c r="AD572" s="23" t="str">
        <f t="shared" si="74"/>
        <v>Jade</v>
      </c>
      <c r="AE572" s="23" t="str">
        <f t="shared" si="75"/>
        <v>Jade</v>
      </c>
      <c r="AF572" s="23" t="str">
        <f t="shared" si="76"/>
        <v>Jade Jade</v>
      </c>
      <c r="AG572" s="23">
        <f t="shared" si="77"/>
        <v>3</v>
      </c>
      <c r="AH572" s="17">
        <f t="shared" si="78"/>
        <v>280000</v>
      </c>
      <c r="AI572" s="24">
        <f t="shared" si="79"/>
        <v>85000</v>
      </c>
      <c r="AK572" s="23">
        <f t="shared" si="80"/>
        <v>40</v>
      </c>
      <c r="AL572" s="23">
        <f t="shared" si="81"/>
        <v>9</v>
      </c>
    </row>
    <row r="573" spans="30:38">
      <c r="AD573" s="23" t="str">
        <f t="shared" si="74"/>
        <v>Camille</v>
      </c>
      <c r="AE573" s="23" t="str">
        <f t="shared" si="75"/>
        <v>Camille</v>
      </c>
      <c r="AF573" s="23" t="str">
        <f t="shared" si="76"/>
        <v>Camille Camille</v>
      </c>
      <c r="AG573" s="23">
        <f t="shared" si="77"/>
        <v>3</v>
      </c>
      <c r="AH573" s="17">
        <f t="shared" si="78"/>
        <v>280000</v>
      </c>
      <c r="AI573" s="24">
        <f t="shared" si="79"/>
        <v>60600</v>
      </c>
      <c r="AK573" s="23">
        <f t="shared" si="80"/>
        <v>41</v>
      </c>
      <c r="AL573" s="23">
        <f t="shared" si="81"/>
        <v>9</v>
      </c>
    </row>
    <row r="574" spans="30:38">
      <c r="AD574" s="23" t="str">
        <f t="shared" si="74"/>
        <v>Sarah</v>
      </c>
      <c r="AE574" s="23" t="str">
        <f t="shared" si="75"/>
        <v>Sarah</v>
      </c>
      <c r="AF574" s="23" t="str">
        <f t="shared" si="76"/>
        <v>Sarah Sarah</v>
      </c>
      <c r="AG574" s="23">
        <f t="shared" si="77"/>
        <v>3</v>
      </c>
      <c r="AH574" s="17">
        <f t="shared" si="78"/>
        <v>280000</v>
      </c>
      <c r="AI574" s="24">
        <f t="shared" si="79"/>
        <v>64666.666666666672</v>
      </c>
      <c r="AK574" s="23">
        <f t="shared" si="80"/>
        <v>42</v>
      </c>
      <c r="AL574" s="23">
        <f t="shared" si="81"/>
        <v>9</v>
      </c>
    </row>
    <row r="575" spans="30:38">
      <c r="AD575" s="23" t="str">
        <f t="shared" si="74"/>
        <v>Louise</v>
      </c>
      <c r="AE575" s="23" t="str">
        <f t="shared" si="75"/>
        <v>Louise</v>
      </c>
      <c r="AF575" s="23" t="str">
        <f t="shared" si="76"/>
        <v>Louise Louise</v>
      </c>
      <c r="AG575" s="23">
        <f t="shared" si="77"/>
        <v>3</v>
      </c>
      <c r="AH575" s="17">
        <f t="shared" si="78"/>
        <v>280000</v>
      </c>
      <c r="AI575" s="24">
        <f t="shared" si="79"/>
        <v>75369.626464631554</v>
      </c>
      <c r="AK575" s="23">
        <f t="shared" si="80"/>
        <v>43</v>
      </c>
      <c r="AL575" s="23">
        <f t="shared" si="81"/>
        <v>9</v>
      </c>
    </row>
    <row r="576" spans="30:38">
      <c r="AD576" s="23" t="str">
        <f t="shared" si="74"/>
        <v>Zoé</v>
      </c>
      <c r="AE576" s="23" t="str">
        <f t="shared" si="75"/>
        <v>Zoé</v>
      </c>
      <c r="AF576" s="23" t="str">
        <f t="shared" si="76"/>
        <v>Zoé Zoé</v>
      </c>
      <c r="AG576" s="23">
        <f t="shared" si="77"/>
        <v>3</v>
      </c>
      <c r="AH576" s="17">
        <f t="shared" si="78"/>
        <v>280000</v>
      </c>
      <c r="AI576" s="24">
        <f t="shared" si="79"/>
        <v>65333.333333333328</v>
      </c>
      <c r="AK576" s="23">
        <f t="shared" si="80"/>
        <v>44</v>
      </c>
      <c r="AL576" s="23">
        <f t="shared" si="81"/>
        <v>9</v>
      </c>
    </row>
    <row r="577" spans="30:38">
      <c r="AD577" s="23" t="str">
        <f t="shared" si="74"/>
        <v>Lilou</v>
      </c>
      <c r="AE577" s="23" t="str">
        <f t="shared" si="75"/>
        <v>Lilou</v>
      </c>
      <c r="AF577" s="23" t="str">
        <f t="shared" si="76"/>
        <v>Lilou Lilou</v>
      </c>
      <c r="AG577" s="23">
        <f t="shared" si="77"/>
        <v>3</v>
      </c>
      <c r="AH577" s="17">
        <f t="shared" si="78"/>
        <v>280000</v>
      </c>
      <c r="AI577" s="24">
        <f t="shared" si="79"/>
        <v>74666.666666666672</v>
      </c>
      <c r="AK577" s="23">
        <f t="shared" si="80"/>
        <v>45</v>
      </c>
      <c r="AL577" s="23">
        <f t="shared" si="81"/>
        <v>9</v>
      </c>
    </row>
    <row r="578" spans="30:38">
      <c r="AD578" s="23" t="str">
        <f t="shared" si="74"/>
        <v>Lena</v>
      </c>
      <c r="AE578" s="23" t="str">
        <f t="shared" si="75"/>
        <v>Lena</v>
      </c>
      <c r="AF578" s="23" t="str">
        <f t="shared" si="76"/>
        <v>Lena Lena</v>
      </c>
      <c r="AG578" s="23">
        <f t="shared" si="77"/>
        <v>3</v>
      </c>
      <c r="AH578" s="17">
        <f t="shared" si="78"/>
        <v>280000</v>
      </c>
      <c r="AI578" s="24">
        <f t="shared" si="79"/>
        <v>84092.307692307688</v>
      </c>
      <c r="AK578" s="23">
        <f t="shared" si="80"/>
        <v>46</v>
      </c>
      <c r="AL578" s="23">
        <f t="shared" si="81"/>
        <v>9</v>
      </c>
    </row>
    <row r="579" spans="30:38">
      <c r="AD579" s="23" t="str">
        <f t="shared" si="74"/>
        <v>Maëlys</v>
      </c>
      <c r="AE579" s="23" t="str">
        <f t="shared" si="75"/>
        <v>Maëlys</v>
      </c>
      <c r="AF579" s="23" t="str">
        <f t="shared" si="76"/>
        <v>Maëlys Maëlys</v>
      </c>
      <c r="AG579" s="23">
        <f t="shared" si="77"/>
        <v>1</v>
      </c>
      <c r="AH579" s="17">
        <f t="shared" si="78"/>
        <v>280000</v>
      </c>
      <c r="AI579" s="24">
        <f t="shared" si="79"/>
        <v>70834</v>
      </c>
      <c r="AK579" s="23">
        <f t="shared" si="80"/>
        <v>47</v>
      </c>
      <c r="AL579" s="23">
        <f t="shared" si="81"/>
        <v>9</v>
      </c>
    </row>
    <row r="580" spans="30:38">
      <c r="AD580" s="23" t="str">
        <f t="shared" si="74"/>
        <v>Clara</v>
      </c>
      <c r="AE580" s="23" t="str">
        <f t="shared" si="75"/>
        <v>Clara</v>
      </c>
      <c r="AF580" s="23" t="str">
        <f t="shared" si="76"/>
        <v>Clara Clara</v>
      </c>
      <c r="AG580" s="23">
        <f t="shared" si="77"/>
        <v>1</v>
      </c>
      <c r="AH580" s="17">
        <f t="shared" si="78"/>
        <v>280000</v>
      </c>
      <c r="AI580" s="24">
        <f t="shared" si="79"/>
        <v>65000</v>
      </c>
      <c r="AK580" s="23">
        <f t="shared" si="80"/>
        <v>48</v>
      </c>
      <c r="AL580" s="23">
        <f t="shared" si="81"/>
        <v>9</v>
      </c>
    </row>
    <row r="581" spans="30:38">
      <c r="AD581" s="23" t="str">
        <f t="shared" si="74"/>
        <v>Eva</v>
      </c>
      <c r="AE581" s="23" t="str">
        <f t="shared" si="75"/>
        <v>Eva</v>
      </c>
      <c r="AF581" s="23" t="str">
        <f t="shared" si="76"/>
        <v>Eva Eva</v>
      </c>
      <c r="AG581" s="23">
        <f t="shared" si="77"/>
        <v>1</v>
      </c>
      <c r="AH581" s="17">
        <f t="shared" si="78"/>
        <v>280000</v>
      </c>
      <c r="AI581" s="24">
        <f t="shared" si="79"/>
        <v>66285.71428571429</v>
      </c>
      <c r="AK581" s="23">
        <f t="shared" si="80"/>
        <v>49</v>
      </c>
      <c r="AL581" s="23">
        <f t="shared" si="81"/>
        <v>9</v>
      </c>
    </row>
    <row r="582" spans="30:38">
      <c r="AD582" s="23" t="str">
        <f t="shared" ref="AD582:AD645" si="82">INDEX($B$5:$B$70,$AK582)</f>
        <v>Lina</v>
      </c>
      <c r="AE582" s="23" t="str">
        <f t="shared" ref="AE582:AE645" si="83">INDEX($C$5:$C$70,$AK582)</f>
        <v>Lina</v>
      </c>
      <c r="AF582" s="23" t="str">
        <f t="shared" ref="AF582:AF645" si="84">AD582&amp;" "&amp;AE582</f>
        <v>Lina Lina</v>
      </c>
      <c r="AG582" s="23">
        <f t="shared" ref="AG582:AG645" si="85">INDEX($D$5:$D$70,$AK582)</f>
        <v>1</v>
      </c>
      <c r="AH582" s="17">
        <f t="shared" ref="AH582:AH645" si="86">INDEX($K$4:$Y$4,,$AL582)</f>
        <v>280000</v>
      </c>
      <c r="AI582" s="24">
        <f t="shared" ref="AI582:AI645" si="87">INDEX($K$5:$Y$70,$AK582,$AL582)</f>
        <v>75666.666666666672</v>
      </c>
      <c r="AK582" s="23">
        <f t="shared" ref="AK582:AK645" si="88">MOD(((ROW(AK582)-ROW(AK$5))),$AL$3)+1</f>
        <v>50</v>
      </c>
      <c r="AL582" s="23">
        <f t="shared" ref="AL582:AL645" si="89">ROUNDDOWN(((ROW(AL582)-ROW(AL$5))/AL$3)+1,0)</f>
        <v>9</v>
      </c>
    </row>
    <row r="583" spans="30:38">
      <c r="AD583" s="23" t="str">
        <f t="shared" si="82"/>
        <v>Anais</v>
      </c>
      <c r="AE583" s="23" t="str">
        <f t="shared" si="83"/>
        <v>Anais</v>
      </c>
      <c r="AF583" s="23" t="str">
        <f t="shared" si="84"/>
        <v>Anais Anais</v>
      </c>
      <c r="AG583" s="23">
        <f t="shared" si="85"/>
        <v>1</v>
      </c>
      <c r="AH583" s="17">
        <f t="shared" si="86"/>
        <v>280000</v>
      </c>
      <c r="AI583" s="24">
        <f t="shared" si="87"/>
        <v>79433.333333333328</v>
      </c>
      <c r="AK583" s="23">
        <f t="shared" si="88"/>
        <v>51</v>
      </c>
      <c r="AL583" s="23">
        <f t="shared" si="89"/>
        <v>9</v>
      </c>
    </row>
    <row r="584" spans="30:38">
      <c r="AD584" s="23" t="str">
        <f t="shared" si="82"/>
        <v>Louna</v>
      </c>
      <c r="AE584" s="23" t="str">
        <f t="shared" si="83"/>
        <v>Louna</v>
      </c>
      <c r="AF584" s="23" t="str">
        <f t="shared" si="84"/>
        <v>Louna Louna</v>
      </c>
      <c r="AG584" s="23">
        <f t="shared" si="85"/>
        <v>1</v>
      </c>
      <c r="AH584" s="17">
        <f t="shared" si="86"/>
        <v>280000</v>
      </c>
      <c r="AI584" s="24">
        <f t="shared" si="87"/>
        <v>70900</v>
      </c>
      <c r="AK584" s="23">
        <f t="shared" si="88"/>
        <v>52</v>
      </c>
      <c r="AL584" s="23">
        <f t="shared" si="89"/>
        <v>9</v>
      </c>
    </row>
    <row r="585" spans="30:38">
      <c r="AD585" s="23" t="str">
        <f t="shared" si="82"/>
        <v>Romane</v>
      </c>
      <c r="AE585" s="23" t="str">
        <f t="shared" si="83"/>
        <v>Romane</v>
      </c>
      <c r="AF585" s="23" t="str">
        <f t="shared" si="84"/>
        <v>Romane Romane</v>
      </c>
      <c r="AG585" s="23">
        <f t="shared" si="85"/>
        <v>1</v>
      </c>
      <c r="AH585" s="17">
        <f t="shared" si="86"/>
        <v>280000</v>
      </c>
      <c r="AI585" s="24">
        <f t="shared" si="87"/>
        <v>65666.666666666672</v>
      </c>
      <c r="AK585" s="23">
        <f t="shared" si="88"/>
        <v>53</v>
      </c>
      <c r="AL585" s="23">
        <f t="shared" si="89"/>
        <v>9</v>
      </c>
    </row>
    <row r="586" spans="30:38">
      <c r="AD586" s="23" t="str">
        <f t="shared" si="82"/>
        <v>Juliette</v>
      </c>
      <c r="AE586" s="23" t="str">
        <f t="shared" si="83"/>
        <v>Juliette</v>
      </c>
      <c r="AF586" s="23" t="str">
        <f t="shared" si="84"/>
        <v>Juliette Juliette</v>
      </c>
      <c r="AG586" s="23">
        <f t="shared" si="85"/>
        <v>1</v>
      </c>
      <c r="AH586" s="17">
        <f t="shared" si="86"/>
        <v>280000</v>
      </c>
      <c r="AI586" s="24">
        <f t="shared" si="87"/>
        <v>64666.666666666672</v>
      </c>
      <c r="AK586" s="23">
        <f t="shared" si="88"/>
        <v>54</v>
      </c>
      <c r="AL586" s="23">
        <f t="shared" si="89"/>
        <v>9</v>
      </c>
    </row>
    <row r="587" spans="30:38">
      <c r="AD587" s="23" t="str">
        <f t="shared" si="82"/>
        <v>Lucie</v>
      </c>
      <c r="AE587" s="23" t="str">
        <f t="shared" si="83"/>
        <v>Lucie</v>
      </c>
      <c r="AF587" s="23" t="str">
        <f t="shared" si="84"/>
        <v>Lucie Lucie</v>
      </c>
      <c r="AG587" s="23">
        <f t="shared" si="85"/>
        <v>1</v>
      </c>
      <c r="AH587" s="17">
        <f t="shared" si="86"/>
        <v>280000</v>
      </c>
      <c r="AI587" s="24">
        <f t="shared" si="87"/>
        <v>70009.448962356197</v>
      </c>
      <c r="AK587" s="23">
        <f t="shared" si="88"/>
        <v>55</v>
      </c>
      <c r="AL587" s="23">
        <f t="shared" si="89"/>
        <v>9</v>
      </c>
    </row>
    <row r="588" spans="30:38">
      <c r="AD588" s="23" t="str">
        <f t="shared" si="82"/>
        <v>Ambre</v>
      </c>
      <c r="AE588" s="23" t="str">
        <f t="shared" si="83"/>
        <v>Ambre</v>
      </c>
      <c r="AF588" s="23" t="str">
        <f t="shared" si="84"/>
        <v>Ambre Ambre</v>
      </c>
      <c r="AG588" s="23">
        <f t="shared" si="85"/>
        <v>1</v>
      </c>
      <c r="AH588" s="17">
        <f t="shared" si="86"/>
        <v>280000</v>
      </c>
      <c r="AI588" s="24">
        <f t="shared" si="87"/>
        <v>66285.71428571429</v>
      </c>
      <c r="AK588" s="23">
        <f t="shared" si="88"/>
        <v>56</v>
      </c>
      <c r="AL588" s="23">
        <f t="shared" si="89"/>
        <v>9</v>
      </c>
    </row>
    <row r="589" spans="30:38">
      <c r="AD589" s="23" t="str">
        <f t="shared" si="82"/>
        <v>Alice</v>
      </c>
      <c r="AE589" s="23" t="str">
        <f t="shared" si="83"/>
        <v>Alice</v>
      </c>
      <c r="AF589" s="23" t="str">
        <f t="shared" si="84"/>
        <v>Alice Alice</v>
      </c>
      <c r="AG589" s="23">
        <f t="shared" si="85"/>
        <v>1</v>
      </c>
      <c r="AH589" s="17">
        <f t="shared" si="86"/>
        <v>280000</v>
      </c>
      <c r="AI589" s="24">
        <f t="shared" si="87"/>
        <v>65714.28571428571</v>
      </c>
      <c r="AK589" s="23">
        <f t="shared" si="88"/>
        <v>57</v>
      </c>
      <c r="AL589" s="23">
        <f t="shared" si="89"/>
        <v>9</v>
      </c>
    </row>
    <row r="590" spans="30:38">
      <c r="AD590" s="23" t="str">
        <f t="shared" si="82"/>
        <v>Lou</v>
      </c>
      <c r="AE590" s="23" t="str">
        <f t="shared" si="83"/>
        <v>Lou</v>
      </c>
      <c r="AF590" s="23" t="str">
        <f t="shared" si="84"/>
        <v>Lou Lou</v>
      </c>
      <c r="AG590" s="23">
        <f t="shared" si="85"/>
        <v>1</v>
      </c>
      <c r="AH590" s="17">
        <f t="shared" si="86"/>
        <v>280000</v>
      </c>
      <c r="AI590" s="24">
        <f t="shared" si="87"/>
        <v>75006.666666666672</v>
      </c>
      <c r="AK590" s="23">
        <f t="shared" si="88"/>
        <v>58</v>
      </c>
      <c r="AL590" s="23">
        <f t="shared" si="89"/>
        <v>9</v>
      </c>
    </row>
    <row r="591" spans="30:38">
      <c r="AD591" s="23" t="str">
        <f t="shared" si="82"/>
        <v>Lisa</v>
      </c>
      <c r="AE591" s="23" t="str">
        <f t="shared" si="83"/>
        <v>Lisa</v>
      </c>
      <c r="AF591" s="23" t="str">
        <f t="shared" si="84"/>
        <v>Lisa Lisa</v>
      </c>
      <c r="AG591" s="23">
        <f t="shared" si="85"/>
        <v>1</v>
      </c>
      <c r="AH591" s="17">
        <f t="shared" si="86"/>
        <v>280000</v>
      </c>
      <c r="AI591" s="24">
        <f t="shared" si="87"/>
        <v>85000</v>
      </c>
      <c r="AK591" s="23">
        <f t="shared" si="88"/>
        <v>59</v>
      </c>
      <c r="AL591" s="23">
        <f t="shared" si="89"/>
        <v>9</v>
      </c>
    </row>
    <row r="592" spans="30:38">
      <c r="AD592" s="23" t="str">
        <f t="shared" si="82"/>
        <v>Clémence</v>
      </c>
      <c r="AE592" s="23" t="str">
        <f t="shared" si="83"/>
        <v>Clémence</v>
      </c>
      <c r="AF592" s="23" t="str">
        <f t="shared" si="84"/>
        <v>Clémence Clémence</v>
      </c>
      <c r="AG592" s="23">
        <f t="shared" si="85"/>
        <v>1</v>
      </c>
      <c r="AH592" s="17">
        <f t="shared" si="86"/>
        <v>280000</v>
      </c>
      <c r="AI592" s="24">
        <f t="shared" si="87"/>
        <v>66933.333333333328</v>
      </c>
      <c r="AK592" s="23">
        <f t="shared" si="88"/>
        <v>60</v>
      </c>
      <c r="AL592" s="23">
        <f t="shared" si="89"/>
        <v>9</v>
      </c>
    </row>
    <row r="593" spans="30:38">
      <c r="AD593" s="23" t="str">
        <f t="shared" si="82"/>
        <v>Jeanne</v>
      </c>
      <c r="AE593" s="23" t="str">
        <f t="shared" si="83"/>
        <v>Jeanne</v>
      </c>
      <c r="AF593" s="23" t="str">
        <f t="shared" si="84"/>
        <v>Jeanne Jeanne</v>
      </c>
      <c r="AG593" s="23">
        <f t="shared" si="85"/>
        <v>1</v>
      </c>
      <c r="AH593" s="17">
        <f t="shared" si="86"/>
        <v>280000</v>
      </c>
      <c r="AI593" s="24">
        <f t="shared" si="87"/>
        <v>66666.666666666657</v>
      </c>
      <c r="AK593" s="23">
        <f t="shared" si="88"/>
        <v>61</v>
      </c>
      <c r="AL593" s="23">
        <f t="shared" si="89"/>
        <v>9</v>
      </c>
    </row>
    <row r="594" spans="30:38">
      <c r="AD594" s="23" t="str">
        <f t="shared" si="82"/>
        <v>Louane</v>
      </c>
      <c r="AE594" s="23" t="str">
        <f t="shared" si="83"/>
        <v>Louane</v>
      </c>
      <c r="AF594" s="23" t="str">
        <f t="shared" si="84"/>
        <v>Louane Louane</v>
      </c>
      <c r="AG594" s="23">
        <f t="shared" si="85"/>
        <v>2</v>
      </c>
      <c r="AH594" s="17">
        <f t="shared" si="86"/>
        <v>280000</v>
      </c>
      <c r="AI594" s="24">
        <f t="shared" si="87"/>
        <v>70000</v>
      </c>
      <c r="AK594" s="23">
        <f t="shared" si="88"/>
        <v>62</v>
      </c>
      <c r="AL594" s="23">
        <f t="shared" si="89"/>
        <v>9</v>
      </c>
    </row>
    <row r="595" spans="30:38">
      <c r="AD595" s="23" t="str">
        <f t="shared" si="82"/>
        <v>Mathilde</v>
      </c>
      <c r="AE595" s="23" t="str">
        <f t="shared" si="83"/>
        <v>Mathilde</v>
      </c>
      <c r="AF595" s="23" t="str">
        <f t="shared" si="84"/>
        <v>Mathilde Mathilde</v>
      </c>
      <c r="AG595" s="23">
        <f t="shared" si="85"/>
        <v>2</v>
      </c>
      <c r="AH595" s="17">
        <f t="shared" si="86"/>
        <v>280000</v>
      </c>
      <c r="AI595" s="24">
        <f t="shared" si="87"/>
        <v>70000</v>
      </c>
      <c r="AK595" s="23">
        <f t="shared" si="88"/>
        <v>63</v>
      </c>
      <c r="AL595" s="23">
        <f t="shared" si="89"/>
        <v>9</v>
      </c>
    </row>
    <row r="596" spans="30:38">
      <c r="AD596" s="23" t="str">
        <f t="shared" si="82"/>
        <v>Océane</v>
      </c>
      <c r="AE596" s="23" t="str">
        <f t="shared" si="83"/>
        <v>Océane</v>
      </c>
      <c r="AF596" s="23" t="str">
        <f t="shared" si="84"/>
        <v>Océane Océane</v>
      </c>
      <c r="AG596" s="23">
        <f t="shared" si="85"/>
        <v>2</v>
      </c>
      <c r="AH596" s="17">
        <f t="shared" si="86"/>
        <v>280000</v>
      </c>
      <c r="AI596" s="24">
        <f t="shared" si="87"/>
        <v>85000</v>
      </c>
      <c r="AK596" s="23">
        <f t="shared" si="88"/>
        <v>64</v>
      </c>
      <c r="AL596" s="23">
        <f t="shared" si="89"/>
        <v>9</v>
      </c>
    </row>
    <row r="597" spans="30:38">
      <c r="AD597" s="23" t="str">
        <f t="shared" si="82"/>
        <v>Charlotte</v>
      </c>
      <c r="AE597" s="23" t="str">
        <f t="shared" si="83"/>
        <v>Charlotte</v>
      </c>
      <c r="AF597" s="23" t="str">
        <f t="shared" si="84"/>
        <v>Charlotte Charlotte</v>
      </c>
      <c r="AG597" s="23">
        <f t="shared" si="85"/>
        <v>2</v>
      </c>
      <c r="AH597" s="17">
        <f t="shared" si="86"/>
        <v>280000</v>
      </c>
      <c r="AI597" s="24">
        <f t="shared" si="87"/>
        <v>75185.185185185182</v>
      </c>
      <c r="AK597" s="23">
        <f t="shared" si="88"/>
        <v>65</v>
      </c>
      <c r="AL597" s="23">
        <f t="shared" si="89"/>
        <v>9</v>
      </c>
    </row>
    <row r="598" spans="30:38">
      <c r="AD598" s="23" t="str">
        <f t="shared" si="82"/>
        <v>Marie</v>
      </c>
      <c r="AE598" s="23" t="str">
        <f t="shared" si="83"/>
        <v>Marie</v>
      </c>
      <c r="AF598" s="23" t="str">
        <f t="shared" si="84"/>
        <v>Marie Marie</v>
      </c>
      <c r="AG598" s="23">
        <f t="shared" si="85"/>
        <v>2</v>
      </c>
      <c r="AH598" s="17">
        <f t="shared" si="86"/>
        <v>280000</v>
      </c>
      <c r="AI598" s="24">
        <f t="shared" si="87"/>
        <v>64333.333333333328</v>
      </c>
      <c r="AK598" s="23">
        <f t="shared" si="88"/>
        <v>66</v>
      </c>
      <c r="AL598" s="23">
        <f t="shared" si="89"/>
        <v>9</v>
      </c>
    </row>
    <row r="599" spans="30:38">
      <c r="AD599" s="23" t="str">
        <f t="shared" si="82"/>
        <v>Nathan</v>
      </c>
      <c r="AE599" s="23" t="str">
        <f t="shared" si="83"/>
        <v>Nathan</v>
      </c>
      <c r="AF599" s="23" t="str">
        <f t="shared" si="84"/>
        <v>Nathan Nathan</v>
      </c>
      <c r="AG599" s="23">
        <f t="shared" si="85"/>
        <v>1</v>
      </c>
      <c r="AH599" s="17">
        <f t="shared" si="86"/>
        <v>300000</v>
      </c>
      <c r="AI599" s="24">
        <f t="shared" si="87"/>
        <v>70000</v>
      </c>
      <c r="AK599" s="23">
        <f t="shared" si="88"/>
        <v>1</v>
      </c>
      <c r="AL599" s="23">
        <f t="shared" si="89"/>
        <v>10</v>
      </c>
    </row>
    <row r="600" spans="30:38">
      <c r="AD600" s="23" t="str">
        <f t="shared" si="82"/>
        <v>Lucas</v>
      </c>
      <c r="AE600" s="23" t="str">
        <f t="shared" si="83"/>
        <v>Lucas</v>
      </c>
      <c r="AF600" s="23" t="str">
        <f t="shared" si="84"/>
        <v>Lucas Lucas</v>
      </c>
      <c r="AG600" s="23">
        <f t="shared" si="85"/>
        <v>1</v>
      </c>
      <c r="AH600" s="17">
        <f t="shared" si="86"/>
        <v>300000</v>
      </c>
      <c r="AI600" s="24">
        <f t="shared" si="87"/>
        <v>70000</v>
      </c>
      <c r="AK600" s="23">
        <f t="shared" si="88"/>
        <v>2</v>
      </c>
      <c r="AL600" s="23">
        <f t="shared" si="89"/>
        <v>10</v>
      </c>
    </row>
    <row r="601" spans="30:38">
      <c r="AD601" s="23" t="str">
        <f t="shared" si="82"/>
        <v>Enzo</v>
      </c>
      <c r="AE601" s="23" t="str">
        <f t="shared" si="83"/>
        <v>Enzo</v>
      </c>
      <c r="AF601" s="23" t="str">
        <f t="shared" si="84"/>
        <v>Enzo Enzo</v>
      </c>
      <c r="AG601" s="23">
        <f t="shared" si="85"/>
        <v>1</v>
      </c>
      <c r="AH601" s="17">
        <f t="shared" si="86"/>
        <v>300000</v>
      </c>
      <c r="AI601" s="24">
        <f t="shared" si="87"/>
        <v>73571.428571428565</v>
      </c>
      <c r="AK601" s="23">
        <f t="shared" si="88"/>
        <v>3</v>
      </c>
      <c r="AL601" s="23">
        <f t="shared" si="89"/>
        <v>10</v>
      </c>
    </row>
    <row r="602" spans="30:38">
      <c r="AD602" s="23" t="str">
        <f t="shared" si="82"/>
        <v>Leo</v>
      </c>
      <c r="AE602" s="23" t="str">
        <f t="shared" si="83"/>
        <v>Leo</v>
      </c>
      <c r="AF602" s="23" t="str">
        <f t="shared" si="84"/>
        <v>Leo Leo</v>
      </c>
      <c r="AG602" s="23">
        <f t="shared" si="85"/>
        <v>1</v>
      </c>
      <c r="AH602" s="17">
        <f t="shared" si="86"/>
        <v>300000</v>
      </c>
      <c r="AI602" s="24">
        <f t="shared" si="87"/>
        <v>75800</v>
      </c>
      <c r="AK602" s="23">
        <f t="shared" si="88"/>
        <v>4</v>
      </c>
      <c r="AL602" s="23">
        <f t="shared" si="89"/>
        <v>10</v>
      </c>
    </row>
    <row r="603" spans="30:38">
      <c r="AD603" s="23" t="str">
        <f t="shared" si="82"/>
        <v>Louis</v>
      </c>
      <c r="AE603" s="23" t="str">
        <f t="shared" si="83"/>
        <v>Louis</v>
      </c>
      <c r="AF603" s="23" t="str">
        <f t="shared" si="84"/>
        <v>Louis Louis</v>
      </c>
      <c r="AG603" s="23">
        <f t="shared" si="85"/>
        <v>1</v>
      </c>
      <c r="AH603" s="17">
        <f t="shared" si="86"/>
        <v>300000</v>
      </c>
      <c r="AI603" s="24">
        <f t="shared" si="87"/>
        <v>81315.789473684214</v>
      </c>
      <c r="AK603" s="23">
        <f t="shared" si="88"/>
        <v>5</v>
      </c>
      <c r="AL603" s="23">
        <f t="shared" si="89"/>
        <v>10</v>
      </c>
    </row>
    <row r="604" spans="30:38">
      <c r="AD604" s="23" t="str">
        <f t="shared" si="82"/>
        <v>Hugo</v>
      </c>
      <c r="AE604" s="23" t="str">
        <f t="shared" si="83"/>
        <v>Hugo</v>
      </c>
      <c r="AF604" s="23" t="str">
        <f t="shared" si="84"/>
        <v>Hugo Hugo</v>
      </c>
      <c r="AG604" s="23">
        <f t="shared" si="85"/>
        <v>1</v>
      </c>
      <c r="AH604" s="17">
        <f t="shared" si="86"/>
        <v>300000</v>
      </c>
      <c r="AI604" s="24">
        <f t="shared" si="87"/>
        <v>90666.666666666672</v>
      </c>
      <c r="AK604" s="23">
        <f t="shared" si="88"/>
        <v>6</v>
      </c>
      <c r="AL604" s="23">
        <f t="shared" si="89"/>
        <v>10</v>
      </c>
    </row>
    <row r="605" spans="30:38">
      <c r="AD605" s="23" t="str">
        <f t="shared" si="82"/>
        <v>Gabriel</v>
      </c>
      <c r="AE605" s="23" t="str">
        <f t="shared" si="83"/>
        <v>Gabriel</v>
      </c>
      <c r="AF605" s="23" t="str">
        <f t="shared" si="84"/>
        <v>Gabriel Gabriel</v>
      </c>
      <c r="AG605" s="23">
        <f t="shared" si="85"/>
        <v>1</v>
      </c>
      <c r="AH605" s="17">
        <f t="shared" si="86"/>
        <v>300000</v>
      </c>
      <c r="AI605" s="24">
        <f t="shared" si="87"/>
        <v>80000</v>
      </c>
      <c r="AK605" s="23">
        <f t="shared" si="88"/>
        <v>7</v>
      </c>
      <c r="AL605" s="23">
        <f t="shared" si="89"/>
        <v>10</v>
      </c>
    </row>
    <row r="606" spans="30:38">
      <c r="AD606" s="23" t="str">
        <f t="shared" si="82"/>
        <v>Ethan</v>
      </c>
      <c r="AE606" s="23" t="str">
        <f t="shared" si="83"/>
        <v>Ethan</v>
      </c>
      <c r="AF606" s="23" t="str">
        <f t="shared" si="84"/>
        <v>Ethan Ethan</v>
      </c>
      <c r="AG606" s="23">
        <f t="shared" si="85"/>
        <v>1</v>
      </c>
      <c r="AH606" s="17">
        <f t="shared" si="86"/>
        <v>300000</v>
      </c>
      <c r="AI606" s="24">
        <f t="shared" si="87"/>
        <v>77250</v>
      </c>
      <c r="AK606" s="23">
        <f t="shared" si="88"/>
        <v>8</v>
      </c>
      <c r="AL606" s="23">
        <f t="shared" si="89"/>
        <v>10</v>
      </c>
    </row>
    <row r="607" spans="30:38">
      <c r="AD607" s="23" t="str">
        <f t="shared" si="82"/>
        <v>Mathis</v>
      </c>
      <c r="AE607" s="23" t="str">
        <f t="shared" si="83"/>
        <v>Mathis</v>
      </c>
      <c r="AF607" s="23" t="str">
        <f t="shared" si="84"/>
        <v>Mathis Mathis</v>
      </c>
      <c r="AG607" s="23">
        <f t="shared" si="85"/>
        <v>1</v>
      </c>
      <c r="AH607" s="17">
        <f t="shared" si="86"/>
        <v>300000</v>
      </c>
      <c r="AI607" s="24">
        <f t="shared" si="87"/>
        <v>77312.5</v>
      </c>
      <c r="AK607" s="23">
        <f t="shared" si="88"/>
        <v>9</v>
      </c>
      <c r="AL607" s="23">
        <f t="shared" si="89"/>
        <v>10</v>
      </c>
    </row>
    <row r="608" spans="30:38">
      <c r="AD608" s="23" t="str">
        <f t="shared" si="82"/>
        <v>Jules</v>
      </c>
      <c r="AE608" s="23" t="str">
        <f t="shared" si="83"/>
        <v>Jules</v>
      </c>
      <c r="AF608" s="23" t="str">
        <f t="shared" si="84"/>
        <v>Jules Jules</v>
      </c>
      <c r="AG608" s="23">
        <f t="shared" si="85"/>
        <v>1</v>
      </c>
      <c r="AH608" s="17">
        <f t="shared" si="86"/>
        <v>300000</v>
      </c>
      <c r="AI608" s="24">
        <f t="shared" si="87"/>
        <v>82400</v>
      </c>
      <c r="AK608" s="23">
        <f t="shared" si="88"/>
        <v>10</v>
      </c>
      <c r="AL608" s="23">
        <f t="shared" si="89"/>
        <v>10</v>
      </c>
    </row>
    <row r="609" spans="30:38">
      <c r="AD609" s="23" t="str">
        <f t="shared" si="82"/>
        <v>Raphaël</v>
      </c>
      <c r="AE609" s="23" t="str">
        <f t="shared" si="83"/>
        <v>Raphaël</v>
      </c>
      <c r="AF609" s="23" t="str">
        <f t="shared" si="84"/>
        <v>Raphaël Raphaël</v>
      </c>
      <c r="AG609" s="23">
        <f t="shared" si="85"/>
        <v>1</v>
      </c>
      <c r="AH609" s="17">
        <f t="shared" si="86"/>
        <v>300000</v>
      </c>
      <c r="AI609" s="24">
        <f t="shared" si="87"/>
        <v>83000</v>
      </c>
      <c r="AK609" s="23">
        <f t="shared" si="88"/>
        <v>11</v>
      </c>
      <c r="AL609" s="23">
        <f t="shared" si="89"/>
        <v>10</v>
      </c>
    </row>
    <row r="610" spans="30:38">
      <c r="AD610" s="23" t="str">
        <f t="shared" si="82"/>
        <v>Arthur</v>
      </c>
      <c r="AE610" s="23" t="str">
        <f t="shared" si="83"/>
        <v>Arthur</v>
      </c>
      <c r="AF610" s="23" t="str">
        <f t="shared" si="84"/>
        <v>Arthur Arthur</v>
      </c>
      <c r="AG610" s="23">
        <f t="shared" si="85"/>
        <v>1</v>
      </c>
      <c r="AH610" s="17">
        <f t="shared" si="86"/>
        <v>300000</v>
      </c>
      <c r="AI610" s="24">
        <f t="shared" si="87"/>
        <v>70000</v>
      </c>
      <c r="AK610" s="23">
        <f t="shared" si="88"/>
        <v>12</v>
      </c>
      <c r="AL610" s="23">
        <f t="shared" si="89"/>
        <v>10</v>
      </c>
    </row>
    <row r="611" spans="30:38">
      <c r="AD611" s="23" t="str">
        <f t="shared" si="82"/>
        <v>Tom</v>
      </c>
      <c r="AE611" s="23" t="str">
        <f t="shared" si="83"/>
        <v>Tom</v>
      </c>
      <c r="AF611" s="23" t="str">
        <f t="shared" si="84"/>
        <v>Tom Tom</v>
      </c>
      <c r="AG611" s="23">
        <f t="shared" si="85"/>
        <v>1</v>
      </c>
      <c r="AH611" s="17">
        <f t="shared" si="86"/>
        <v>300000</v>
      </c>
      <c r="AI611" s="24">
        <f t="shared" si="87"/>
        <v>70000</v>
      </c>
      <c r="AK611" s="23">
        <f t="shared" si="88"/>
        <v>13</v>
      </c>
      <c r="AL611" s="23">
        <f t="shared" si="89"/>
        <v>10</v>
      </c>
    </row>
    <row r="612" spans="30:38">
      <c r="AD612" s="23" t="str">
        <f t="shared" si="82"/>
        <v>Théo</v>
      </c>
      <c r="AE612" s="23" t="str">
        <f t="shared" si="83"/>
        <v>Théo</v>
      </c>
      <c r="AF612" s="23" t="str">
        <f t="shared" si="84"/>
        <v>Théo Théo</v>
      </c>
      <c r="AG612" s="23">
        <f t="shared" si="85"/>
        <v>1</v>
      </c>
      <c r="AH612" s="17">
        <f t="shared" si="86"/>
        <v>300000</v>
      </c>
      <c r="AI612" s="24">
        <f t="shared" si="87"/>
        <v>70000</v>
      </c>
      <c r="AK612" s="23">
        <f t="shared" si="88"/>
        <v>14</v>
      </c>
      <c r="AL612" s="23">
        <f t="shared" si="89"/>
        <v>10</v>
      </c>
    </row>
    <row r="613" spans="30:38">
      <c r="AD613" s="23" t="str">
        <f t="shared" si="82"/>
        <v>Noah</v>
      </c>
      <c r="AE613" s="23" t="str">
        <f t="shared" si="83"/>
        <v>Noah</v>
      </c>
      <c r="AF613" s="23" t="str">
        <f t="shared" si="84"/>
        <v>Noah Noah</v>
      </c>
      <c r="AG613" s="23">
        <f t="shared" si="85"/>
        <v>1</v>
      </c>
      <c r="AH613" s="17">
        <f t="shared" si="86"/>
        <v>300000</v>
      </c>
      <c r="AI613" s="24">
        <f t="shared" si="87"/>
        <v>75000</v>
      </c>
      <c r="AK613" s="23">
        <f t="shared" si="88"/>
        <v>15</v>
      </c>
      <c r="AL613" s="23">
        <f t="shared" si="89"/>
        <v>10</v>
      </c>
    </row>
    <row r="614" spans="30:38">
      <c r="AD614" s="23" t="str">
        <f t="shared" si="82"/>
        <v>Timéo</v>
      </c>
      <c r="AE614" s="23" t="str">
        <f t="shared" si="83"/>
        <v>Timéo</v>
      </c>
      <c r="AF614" s="23" t="str">
        <f t="shared" si="84"/>
        <v>Timéo Timéo</v>
      </c>
      <c r="AG614" s="23">
        <f t="shared" si="85"/>
        <v>1</v>
      </c>
      <c r="AH614" s="17">
        <f t="shared" si="86"/>
        <v>300000</v>
      </c>
      <c r="AI614" s="24">
        <f t="shared" si="87"/>
        <v>75000</v>
      </c>
      <c r="AK614" s="23">
        <f t="shared" si="88"/>
        <v>16</v>
      </c>
      <c r="AL614" s="23">
        <f t="shared" si="89"/>
        <v>10</v>
      </c>
    </row>
    <row r="615" spans="30:38">
      <c r="AD615" s="23" t="str">
        <f t="shared" si="82"/>
        <v>Matheo</v>
      </c>
      <c r="AE615" s="23" t="str">
        <f t="shared" si="83"/>
        <v>Matheo</v>
      </c>
      <c r="AF615" s="23" t="str">
        <f t="shared" si="84"/>
        <v>Matheo Matheo</v>
      </c>
      <c r="AG615" s="23">
        <f t="shared" si="85"/>
        <v>1</v>
      </c>
      <c r="AH615" s="17">
        <f t="shared" si="86"/>
        <v>300000</v>
      </c>
      <c r="AI615" s="24">
        <f t="shared" si="87"/>
        <v>70000</v>
      </c>
      <c r="AK615" s="23">
        <f t="shared" si="88"/>
        <v>17</v>
      </c>
      <c r="AL615" s="23">
        <f t="shared" si="89"/>
        <v>10</v>
      </c>
    </row>
    <row r="616" spans="30:38">
      <c r="AD616" s="23" t="str">
        <f t="shared" si="82"/>
        <v>Clément</v>
      </c>
      <c r="AE616" s="23" t="str">
        <f t="shared" si="83"/>
        <v>Clément</v>
      </c>
      <c r="AF616" s="23" t="str">
        <f t="shared" si="84"/>
        <v>Clément Clément</v>
      </c>
      <c r="AG616" s="23">
        <f t="shared" si="85"/>
        <v>1</v>
      </c>
      <c r="AH616" s="17">
        <f t="shared" si="86"/>
        <v>300000</v>
      </c>
      <c r="AI616" s="24">
        <f t="shared" si="87"/>
        <v>90000</v>
      </c>
      <c r="AK616" s="23">
        <f t="shared" si="88"/>
        <v>18</v>
      </c>
      <c r="AL616" s="23">
        <f t="shared" si="89"/>
        <v>10</v>
      </c>
    </row>
    <row r="617" spans="30:38">
      <c r="AD617" s="23" t="str">
        <f t="shared" si="82"/>
        <v>Maxime</v>
      </c>
      <c r="AE617" s="23" t="str">
        <f t="shared" si="83"/>
        <v>Maxime</v>
      </c>
      <c r="AF617" s="23" t="str">
        <f t="shared" si="84"/>
        <v>Maxime Maxime</v>
      </c>
      <c r="AG617" s="23">
        <f t="shared" si="85"/>
        <v>1</v>
      </c>
      <c r="AH617" s="17">
        <f t="shared" si="86"/>
        <v>300000</v>
      </c>
      <c r="AI617" s="24">
        <f t="shared" si="87"/>
        <v>70000</v>
      </c>
      <c r="AK617" s="23">
        <f t="shared" si="88"/>
        <v>19</v>
      </c>
      <c r="AL617" s="23">
        <f t="shared" si="89"/>
        <v>10</v>
      </c>
    </row>
    <row r="618" spans="30:38">
      <c r="AD618" s="23" t="str">
        <f t="shared" si="82"/>
        <v>Yanis</v>
      </c>
      <c r="AE618" s="23" t="str">
        <f t="shared" si="83"/>
        <v>Yanis</v>
      </c>
      <c r="AF618" s="23" t="str">
        <f t="shared" si="84"/>
        <v>Yanis Yanis</v>
      </c>
      <c r="AG618" s="23">
        <f t="shared" si="85"/>
        <v>1</v>
      </c>
      <c r="AH618" s="17">
        <f t="shared" si="86"/>
        <v>300000</v>
      </c>
      <c r="AI618" s="24">
        <f t="shared" si="87"/>
        <v>70000</v>
      </c>
      <c r="AK618" s="23">
        <f t="shared" si="88"/>
        <v>20</v>
      </c>
      <c r="AL618" s="23">
        <f t="shared" si="89"/>
        <v>10</v>
      </c>
    </row>
    <row r="619" spans="30:38">
      <c r="AD619" s="23" t="str">
        <f t="shared" si="82"/>
        <v>Maël</v>
      </c>
      <c r="AE619" s="23" t="str">
        <f t="shared" si="83"/>
        <v>Maël</v>
      </c>
      <c r="AF619" s="23" t="str">
        <f t="shared" si="84"/>
        <v>Maël Maël</v>
      </c>
      <c r="AG619" s="23">
        <f t="shared" si="85"/>
        <v>2</v>
      </c>
      <c r="AH619" s="17">
        <f t="shared" si="86"/>
        <v>300000</v>
      </c>
      <c r="AI619" s="24">
        <f t="shared" si="87"/>
        <v>70000</v>
      </c>
      <c r="AK619" s="23">
        <f t="shared" si="88"/>
        <v>21</v>
      </c>
      <c r="AL619" s="23">
        <f t="shared" si="89"/>
        <v>10</v>
      </c>
    </row>
    <row r="620" spans="30:38">
      <c r="AD620" s="23" t="str">
        <f t="shared" si="82"/>
        <v>Adam</v>
      </c>
      <c r="AE620" s="23" t="str">
        <f t="shared" si="83"/>
        <v>Adam</v>
      </c>
      <c r="AF620" s="23" t="str">
        <f t="shared" si="84"/>
        <v>Adam Adam</v>
      </c>
      <c r="AG620" s="23">
        <f t="shared" si="85"/>
        <v>2</v>
      </c>
      <c r="AH620" s="17">
        <f t="shared" si="86"/>
        <v>300000</v>
      </c>
      <c r="AI620" s="24">
        <f t="shared" si="87"/>
        <v>80000</v>
      </c>
      <c r="AK620" s="23">
        <f t="shared" si="88"/>
        <v>22</v>
      </c>
      <c r="AL620" s="23">
        <f t="shared" si="89"/>
        <v>10</v>
      </c>
    </row>
    <row r="621" spans="30:38">
      <c r="AD621" s="23" t="str">
        <f t="shared" si="82"/>
        <v>Thomas</v>
      </c>
      <c r="AE621" s="23" t="str">
        <f t="shared" si="83"/>
        <v>Thomas</v>
      </c>
      <c r="AF621" s="23" t="str">
        <f t="shared" si="84"/>
        <v>Thomas Thomas</v>
      </c>
      <c r="AG621" s="23">
        <f t="shared" si="85"/>
        <v>2</v>
      </c>
      <c r="AH621" s="17">
        <f t="shared" si="86"/>
        <v>300000</v>
      </c>
      <c r="AI621" s="24">
        <f t="shared" si="87"/>
        <v>70000</v>
      </c>
      <c r="AK621" s="23">
        <f t="shared" si="88"/>
        <v>23</v>
      </c>
      <c r="AL621" s="23">
        <f t="shared" si="89"/>
        <v>10</v>
      </c>
    </row>
    <row r="622" spans="30:38">
      <c r="AD622" s="23" t="str">
        <f t="shared" si="82"/>
        <v>Evan</v>
      </c>
      <c r="AE622" s="23" t="str">
        <f t="shared" si="83"/>
        <v>Evan</v>
      </c>
      <c r="AF622" s="23" t="str">
        <f t="shared" si="84"/>
        <v>Evan Evan</v>
      </c>
      <c r="AG622" s="23">
        <f t="shared" si="85"/>
        <v>2</v>
      </c>
      <c r="AH622" s="17">
        <f t="shared" si="86"/>
        <v>300000</v>
      </c>
      <c r="AI622" s="24">
        <f t="shared" si="87"/>
        <v>70000</v>
      </c>
      <c r="AK622" s="23">
        <f t="shared" si="88"/>
        <v>24</v>
      </c>
      <c r="AL622" s="23">
        <f t="shared" si="89"/>
        <v>10</v>
      </c>
    </row>
    <row r="623" spans="30:38">
      <c r="AD623" s="23" t="str">
        <f t="shared" si="82"/>
        <v>Paul</v>
      </c>
      <c r="AE623" s="23" t="str">
        <f t="shared" si="83"/>
        <v>Paul</v>
      </c>
      <c r="AF623" s="23" t="str">
        <f t="shared" si="84"/>
        <v>Paul Paul</v>
      </c>
      <c r="AG623" s="23">
        <f t="shared" si="85"/>
        <v>2</v>
      </c>
      <c r="AH623" s="17">
        <f t="shared" si="86"/>
        <v>300000</v>
      </c>
      <c r="AI623" s="24">
        <f t="shared" si="87"/>
        <v>70000</v>
      </c>
      <c r="AK623" s="23">
        <f t="shared" si="88"/>
        <v>25</v>
      </c>
      <c r="AL623" s="23">
        <f t="shared" si="89"/>
        <v>10</v>
      </c>
    </row>
    <row r="624" spans="30:38">
      <c r="AD624" s="23" t="str">
        <f t="shared" si="82"/>
        <v>Nolan</v>
      </c>
      <c r="AE624" s="23" t="str">
        <f t="shared" si="83"/>
        <v>Nolan</v>
      </c>
      <c r="AF624" s="23" t="str">
        <f t="shared" si="84"/>
        <v>Nolan Nolan</v>
      </c>
      <c r="AG624" s="23">
        <f t="shared" si="85"/>
        <v>2</v>
      </c>
      <c r="AH624" s="17">
        <f t="shared" si="86"/>
        <v>300000</v>
      </c>
      <c r="AI624" s="24">
        <f t="shared" si="87"/>
        <v>75376.240556252509</v>
      </c>
      <c r="AK624" s="23">
        <f t="shared" si="88"/>
        <v>26</v>
      </c>
      <c r="AL624" s="23">
        <f t="shared" si="89"/>
        <v>10</v>
      </c>
    </row>
    <row r="625" spans="30:38">
      <c r="AD625" s="23" t="str">
        <f t="shared" si="82"/>
        <v>Axel</v>
      </c>
      <c r="AE625" s="23" t="str">
        <f t="shared" si="83"/>
        <v>Axel</v>
      </c>
      <c r="AF625" s="23" t="str">
        <f t="shared" si="84"/>
        <v>Axel Axel</v>
      </c>
      <c r="AG625" s="23">
        <f t="shared" si="85"/>
        <v>2</v>
      </c>
      <c r="AH625" s="17">
        <f t="shared" si="86"/>
        <v>300000</v>
      </c>
      <c r="AI625" s="24">
        <f t="shared" si="87"/>
        <v>70000</v>
      </c>
      <c r="AK625" s="23">
        <f t="shared" si="88"/>
        <v>27</v>
      </c>
      <c r="AL625" s="23">
        <f t="shared" si="89"/>
        <v>10</v>
      </c>
    </row>
    <row r="626" spans="30:38">
      <c r="AD626" s="23" t="str">
        <f t="shared" si="82"/>
        <v>Antoine</v>
      </c>
      <c r="AE626" s="23" t="str">
        <f t="shared" si="83"/>
        <v>Antoine</v>
      </c>
      <c r="AF626" s="23" t="str">
        <f t="shared" si="84"/>
        <v>Antoine Antoine</v>
      </c>
      <c r="AG626" s="23">
        <f t="shared" si="85"/>
        <v>2</v>
      </c>
      <c r="AH626" s="17">
        <f t="shared" si="86"/>
        <v>300000</v>
      </c>
      <c r="AI626" s="24">
        <f t="shared" si="87"/>
        <v>70000</v>
      </c>
      <c r="AK626" s="23">
        <f t="shared" si="88"/>
        <v>28</v>
      </c>
      <c r="AL626" s="23">
        <f t="shared" si="89"/>
        <v>10</v>
      </c>
    </row>
    <row r="627" spans="30:38">
      <c r="AD627" s="23" t="str">
        <f t="shared" si="82"/>
        <v>Alexandre</v>
      </c>
      <c r="AE627" s="23" t="str">
        <f t="shared" si="83"/>
        <v>Alexandre</v>
      </c>
      <c r="AF627" s="23" t="str">
        <f t="shared" si="84"/>
        <v>Alexandre Alexandre</v>
      </c>
      <c r="AG627" s="23">
        <f t="shared" si="85"/>
        <v>2</v>
      </c>
      <c r="AH627" s="17">
        <f t="shared" si="86"/>
        <v>300000</v>
      </c>
      <c r="AI627" s="24">
        <f t="shared" si="87"/>
        <v>70000</v>
      </c>
      <c r="AK627" s="23">
        <f t="shared" si="88"/>
        <v>29</v>
      </c>
      <c r="AL627" s="23">
        <f t="shared" si="89"/>
        <v>10</v>
      </c>
    </row>
    <row r="628" spans="30:38">
      <c r="AD628" s="23" t="str">
        <f t="shared" si="82"/>
        <v>Noé</v>
      </c>
      <c r="AE628" s="23" t="str">
        <f t="shared" si="83"/>
        <v>Noé</v>
      </c>
      <c r="AF628" s="23" t="str">
        <f t="shared" si="84"/>
        <v>Noé Noé</v>
      </c>
      <c r="AG628" s="23">
        <f t="shared" si="85"/>
        <v>2</v>
      </c>
      <c r="AH628" s="17">
        <f t="shared" si="86"/>
        <v>300000</v>
      </c>
      <c r="AI628" s="24">
        <f t="shared" si="87"/>
        <v>69600</v>
      </c>
      <c r="AK628" s="23">
        <f t="shared" si="88"/>
        <v>30</v>
      </c>
      <c r="AL628" s="23">
        <f t="shared" si="89"/>
        <v>10</v>
      </c>
    </row>
    <row r="629" spans="30:38">
      <c r="AD629" s="23" t="str">
        <f t="shared" si="82"/>
        <v>Sacha</v>
      </c>
      <c r="AE629" s="23" t="str">
        <f t="shared" si="83"/>
        <v>Sacha</v>
      </c>
      <c r="AF629" s="23" t="str">
        <f t="shared" si="84"/>
        <v>Sacha Sacha</v>
      </c>
      <c r="AG629" s="23">
        <f t="shared" si="85"/>
        <v>2</v>
      </c>
      <c r="AH629" s="17">
        <f t="shared" si="86"/>
        <v>300000</v>
      </c>
      <c r="AI629" s="24">
        <f t="shared" si="87"/>
        <v>75315.517067211113</v>
      </c>
      <c r="AK629" s="23">
        <f t="shared" si="88"/>
        <v>31</v>
      </c>
      <c r="AL629" s="23">
        <f t="shared" si="89"/>
        <v>10</v>
      </c>
    </row>
    <row r="630" spans="30:38">
      <c r="AD630" s="23" t="str">
        <f t="shared" si="82"/>
        <v>Noa</v>
      </c>
      <c r="AE630" s="23" t="str">
        <f t="shared" si="83"/>
        <v>Noa</v>
      </c>
      <c r="AF630" s="23" t="str">
        <f t="shared" si="84"/>
        <v>Noa Noa</v>
      </c>
      <c r="AG630" s="23">
        <f t="shared" si="85"/>
        <v>3</v>
      </c>
      <c r="AH630" s="17">
        <f t="shared" si="86"/>
        <v>300000</v>
      </c>
      <c r="AI630" s="24">
        <f t="shared" si="87"/>
        <v>80000</v>
      </c>
      <c r="AK630" s="23">
        <f t="shared" si="88"/>
        <v>32</v>
      </c>
      <c r="AL630" s="23">
        <f t="shared" si="89"/>
        <v>10</v>
      </c>
    </row>
    <row r="631" spans="30:38">
      <c r="AD631" s="23" t="str">
        <f t="shared" si="82"/>
        <v>Baptiste</v>
      </c>
      <c r="AE631" s="23" t="str">
        <f t="shared" si="83"/>
        <v>Baptiste</v>
      </c>
      <c r="AF631" s="23" t="str">
        <f t="shared" si="84"/>
        <v>Baptiste Baptiste</v>
      </c>
      <c r="AG631" s="23">
        <f t="shared" si="85"/>
        <v>3</v>
      </c>
      <c r="AH631" s="17">
        <f t="shared" si="86"/>
        <v>300000</v>
      </c>
      <c r="AI631" s="24">
        <f t="shared" si="87"/>
        <v>70000</v>
      </c>
      <c r="AK631" s="23">
        <f t="shared" si="88"/>
        <v>33</v>
      </c>
      <c r="AL631" s="23">
        <f t="shared" si="89"/>
        <v>10</v>
      </c>
    </row>
    <row r="632" spans="30:38">
      <c r="AD632" s="23" t="str">
        <f t="shared" si="82"/>
        <v>Emma</v>
      </c>
      <c r="AE632" s="23" t="str">
        <f t="shared" si="83"/>
        <v>Emma</v>
      </c>
      <c r="AF632" s="23" t="str">
        <f t="shared" si="84"/>
        <v>Emma Emma</v>
      </c>
      <c r="AG632" s="23">
        <f t="shared" si="85"/>
        <v>3</v>
      </c>
      <c r="AH632" s="17">
        <f t="shared" si="86"/>
        <v>300000</v>
      </c>
      <c r="AI632" s="24">
        <f t="shared" si="87"/>
        <v>100578.94736842105</v>
      </c>
      <c r="AK632" s="23">
        <f t="shared" si="88"/>
        <v>34</v>
      </c>
      <c r="AL632" s="23">
        <f t="shared" si="89"/>
        <v>10</v>
      </c>
    </row>
    <row r="633" spans="30:38">
      <c r="AD633" s="23" t="str">
        <f t="shared" si="82"/>
        <v>Lea</v>
      </c>
      <c r="AE633" s="23" t="str">
        <f t="shared" si="83"/>
        <v>Lea</v>
      </c>
      <c r="AF633" s="23" t="str">
        <f t="shared" si="84"/>
        <v>Lea Lea</v>
      </c>
      <c r="AG633" s="23">
        <f t="shared" si="85"/>
        <v>3</v>
      </c>
      <c r="AH633" s="17">
        <f t="shared" si="86"/>
        <v>300000</v>
      </c>
      <c r="AI633" s="24">
        <f t="shared" si="87"/>
        <v>70000</v>
      </c>
      <c r="AK633" s="23">
        <f t="shared" si="88"/>
        <v>35</v>
      </c>
      <c r="AL633" s="23">
        <f t="shared" si="89"/>
        <v>10</v>
      </c>
    </row>
    <row r="634" spans="30:38">
      <c r="AD634" s="23" t="str">
        <f t="shared" si="82"/>
        <v>Chloé</v>
      </c>
      <c r="AE634" s="23" t="str">
        <f t="shared" si="83"/>
        <v>Chloé</v>
      </c>
      <c r="AF634" s="23" t="str">
        <f t="shared" si="84"/>
        <v>Chloé Chloé</v>
      </c>
      <c r="AG634" s="23">
        <f t="shared" si="85"/>
        <v>3</v>
      </c>
      <c r="AH634" s="17">
        <f t="shared" si="86"/>
        <v>300000</v>
      </c>
      <c r="AI634" s="24">
        <f t="shared" si="87"/>
        <v>80000</v>
      </c>
      <c r="AK634" s="23">
        <f t="shared" si="88"/>
        <v>36</v>
      </c>
      <c r="AL634" s="23">
        <f t="shared" si="89"/>
        <v>10</v>
      </c>
    </row>
    <row r="635" spans="30:38">
      <c r="AD635" s="23" t="str">
        <f t="shared" si="82"/>
        <v>Manon</v>
      </c>
      <c r="AE635" s="23" t="str">
        <f t="shared" si="83"/>
        <v>Manon</v>
      </c>
      <c r="AF635" s="23" t="str">
        <f t="shared" si="84"/>
        <v>Manon Manon</v>
      </c>
      <c r="AG635" s="23">
        <f t="shared" si="85"/>
        <v>3</v>
      </c>
      <c r="AH635" s="17">
        <f t="shared" si="86"/>
        <v>300000</v>
      </c>
      <c r="AI635" s="24">
        <f t="shared" si="87"/>
        <v>70000</v>
      </c>
      <c r="AK635" s="23">
        <f t="shared" si="88"/>
        <v>37</v>
      </c>
      <c r="AL635" s="23">
        <f t="shared" si="89"/>
        <v>10</v>
      </c>
    </row>
    <row r="636" spans="30:38">
      <c r="AD636" s="23" t="str">
        <f t="shared" si="82"/>
        <v>Ines</v>
      </c>
      <c r="AE636" s="23" t="str">
        <f t="shared" si="83"/>
        <v>Ines</v>
      </c>
      <c r="AF636" s="23" t="str">
        <f t="shared" si="84"/>
        <v>Ines Ines</v>
      </c>
      <c r="AG636" s="23">
        <f t="shared" si="85"/>
        <v>3</v>
      </c>
      <c r="AH636" s="17">
        <f t="shared" si="86"/>
        <v>300000</v>
      </c>
      <c r="AI636" s="24">
        <f t="shared" si="87"/>
        <v>70000</v>
      </c>
      <c r="AK636" s="23">
        <f t="shared" si="88"/>
        <v>38</v>
      </c>
      <c r="AL636" s="23">
        <f t="shared" si="89"/>
        <v>10</v>
      </c>
    </row>
    <row r="637" spans="30:38">
      <c r="AD637" s="23" t="str">
        <f t="shared" si="82"/>
        <v>Lola</v>
      </c>
      <c r="AE637" s="23" t="str">
        <f t="shared" si="83"/>
        <v>Lola</v>
      </c>
      <c r="AF637" s="23" t="str">
        <f t="shared" si="84"/>
        <v>Lola Lola</v>
      </c>
      <c r="AG637" s="23">
        <f t="shared" si="85"/>
        <v>3</v>
      </c>
      <c r="AH637" s="17">
        <f t="shared" si="86"/>
        <v>300000</v>
      </c>
      <c r="AI637" s="24">
        <f t="shared" si="87"/>
        <v>70000</v>
      </c>
      <c r="AK637" s="23">
        <f t="shared" si="88"/>
        <v>39</v>
      </c>
      <c r="AL637" s="23">
        <f t="shared" si="89"/>
        <v>10</v>
      </c>
    </row>
    <row r="638" spans="30:38">
      <c r="AD638" s="23" t="str">
        <f t="shared" si="82"/>
        <v>Jade</v>
      </c>
      <c r="AE638" s="23" t="str">
        <f t="shared" si="83"/>
        <v>Jade</v>
      </c>
      <c r="AF638" s="23" t="str">
        <f t="shared" si="84"/>
        <v>Jade Jade</v>
      </c>
      <c r="AG638" s="23">
        <f t="shared" si="85"/>
        <v>3</v>
      </c>
      <c r="AH638" s="17">
        <f t="shared" si="86"/>
        <v>300000</v>
      </c>
      <c r="AI638" s="24">
        <f t="shared" si="87"/>
        <v>85000</v>
      </c>
      <c r="AK638" s="23">
        <f t="shared" si="88"/>
        <v>40</v>
      </c>
      <c r="AL638" s="23">
        <f t="shared" si="89"/>
        <v>10</v>
      </c>
    </row>
    <row r="639" spans="30:38">
      <c r="AD639" s="23" t="str">
        <f t="shared" si="82"/>
        <v>Camille</v>
      </c>
      <c r="AE639" s="23" t="str">
        <f t="shared" si="83"/>
        <v>Camille</v>
      </c>
      <c r="AF639" s="23" t="str">
        <f t="shared" si="84"/>
        <v>Camille Camille</v>
      </c>
      <c r="AG639" s="23">
        <f t="shared" si="85"/>
        <v>3</v>
      </c>
      <c r="AH639" s="17">
        <f t="shared" si="86"/>
        <v>300000</v>
      </c>
      <c r="AI639" s="24">
        <f t="shared" si="87"/>
        <v>63800</v>
      </c>
      <c r="AK639" s="23">
        <f t="shared" si="88"/>
        <v>41</v>
      </c>
      <c r="AL639" s="23">
        <f t="shared" si="89"/>
        <v>10</v>
      </c>
    </row>
    <row r="640" spans="30:38">
      <c r="AD640" s="23" t="str">
        <f t="shared" si="82"/>
        <v>Sarah</v>
      </c>
      <c r="AE640" s="23" t="str">
        <f t="shared" si="83"/>
        <v>Sarah</v>
      </c>
      <c r="AF640" s="23" t="str">
        <f t="shared" si="84"/>
        <v>Sarah Sarah</v>
      </c>
      <c r="AG640" s="23">
        <f t="shared" si="85"/>
        <v>3</v>
      </c>
      <c r="AH640" s="17">
        <f t="shared" si="86"/>
        <v>300000</v>
      </c>
      <c r="AI640" s="24">
        <f t="shared" si="87"/>
        <v>70000</v>
      </c>
      <c r="AK640" s="23">
        <f t="shared" si="88"/>
        <v>42</v>
      </c>
      <c r="AL640" s="23">
        <f t="shared" si="89"/>
        <v>10</v>
      </c>
    </row>
    <row r="641" spans="30:38">
      <c r="AD641" s="23" t="str">
        <f t="shared" si="82"/>
        <v>Louise</v>
      </c>
      <c r="AE641" s="23" t="str">
        <f t="shared" si="83"/>
        <v>Louise</v>
      </c>
      <c r="AF641" s="23" t="str">
        <f t="shared" si="84"/>
        <v>Louise Louise</v>
      </c>
      <c r="AG641" s="23">
        <f t="shared" si="85"/>
        <v>3</v>
      </c>
      <c r="AH641" s="17">
        <f t="shared" si="86"/>
        <v>300000</v>
      </c>
      <c r="AI641" s="24">
        <f t="shared" si="87"/>
        <v>76063.958166268989</v>
      </c>
      <c r="AK641" s="23">
        <f t="shared" si="88"/>
        <v>43</v>
      </c>
      <c r="AL641" s="23">
        <f t="shared" si="89"/>
        <v>10</v>
      </c>
    </row>
    <row r="642" spans="30:38">
      <c r="AD642" s="23" t="str">
        <f t="shared" si="82"/>
        <v>Zoé</v>
      </c>
      <c r="AE642" s="23" t="str">
        <f t="shared" si="83"/>
        <v>Zoé</v>
      </c>
      <c r="AF642" s="23" t="str">
        <f t="shared" si="84"/>
        <v>Zoé Zoé</v>
      </c>
      <c r="AG642" s="23">
        <f t="shared" si="85"/>
        <v>3</v>
      </c>
      <c r="AH642" s="17">
        <f t="shared" si="86"/>
        <v>300000</v>
      </c>
      <c r="AI642" s="24">
        <f t="shared" si="87"/>
        <v>70000</v>
      </c>
      <c r="AK642" s="23">
        <f t="shared" si="88"/>
        <v>44</v>
      </c>
      <c r="AL642" s="23">
        <f t="shared" si="89"/>
        <v>10</v>
      </c>
    </row>
    <row r="643" spans="30:38">
      <c r="AD643" s="23" t="str">
        <f t="shared" si="82"/>
        <v>Lilou</v>
      </c>
      <c r="AE643" s="23" t="str">
        <f t="shared" si="83"/>
        <v>Lilou</v>
      </c>
      <c r="AF643" s="23" t="str">
        <f t="shared" si="84"/>
        <v>Lilou Lilou</v>
      </c>
      <c r="AG643" s="23">
        <f t="shared" si="85"/>
        <v>3</v>
      </c>
      <c r="AH643" s="17">
        <f t="shared" si="86"/>
        <v>300000</v>
      </c>
      <c r="AI643" s="24">
        <f t="shared" si="87"/>
        <v>80000</v>
      </c>
      <c r="AK643" s="23">
        <f t="shared" si="88"/>
        <v>45</v>
      </c>
      <c r="AL643" s="23">
        <f t="shared" si="89"/>
        <v>10</v>
      </c>
    </row>
    <row r="644" spans="30:38">
      <c r="AD644" s="23" t="str">
        <f t="shared" si="82"/>
        <v>Lena</v>
      </c>
      <c r="AE644" s="23" t="str">
        <f t="shared" si="83"/>
        <v>Lena</v>
      </c>
      <c r="AF644" s="23" t="str">
        <f t="shared" si="84"/>
        <v>Lena Lena</v>
      </c>
      <c r="AG644" s="23">
        <f t="shared" si="85"/>
        <v>3</v>
      </c>
      <c r="AH644" s="17">
        <f t="shared" si="86"/>
        <v>300000</v>
      </c>
      <c r="AI644" s="24">
        <f t="shared" si="87"/>
        <v>90000</v>
      </c>
      <c r="AK644" s="23">
        <f t="shared" si="88"/>
        <v>46</v>
      </c>
      <c r="AL644" s="23">
        <f t="shared" si="89"/>
        <v>10</v>
      </c>
    </row>
    <row r="645" spans="30:38">
      <c r="AD645" s="23" t="str">
        <f t="shared" si="82"/>
        <v>Maëlys</v>
      </c>
      <c r="AE645" s="23" t="str">
        <f t="shared" si="83"/>
        <v>Maëlys</v>
      </c>
      <c r="AF645" s="23" t="str">
        <f t="shared" si="84"/>
        <v>Maëlys Maëlys</v>
      </c>
      <c r="AG645" s="23">
        <f t="shared" si="85"/>
        <v>1</v>
      </c>
      <c r="AH645" s="17">
        <f t="shared" si="86"/>
        <v>300000</v>
      </c>
      <c r="AI645" s="24">
        <f t="shared" si="87"/>
        <v>75000</v>
      </c>
      <c r="AK645" s="23">
        <f t="shared" si="88"/>
        <v>47</v>
      </c>
      <c r="AL645" s="23">
        <f t="shared" si="89"/>
        <v>10</v>
      </c>
    </row>
    <row r="646" spans="30:38">
      <c r="AD646" s="23" t="str">
        <f t="shared" ref="AD646:AD709" si="90">INDEX($B$5:$B$70,$AK646)</f>
        <v>Clara</v>
      </c>
      <c r="AE646" s="23" t="str">
        <f t="shared" ref="AE646:AE709" si="91">INDEX($C$5:$C$70,$AK646)</f>
        <v>Clara</v>
      </c>
      <c r="AF646" s="23" t="str">
        <f t="shared" ref="AF646:AF709" si="92">AD646&amp;" "&amp;AE646</f>
        <v>Clara Clara</v>
      </c>
      <c r="AG646" s="23">
        <f t="shared" ref="AG646:AG709" si="93">INDEX($D$5:$D$70,$AK646)</f>
        <v>1</v>
      </c>
      <c r="AH646" s="17">
        <f t="shared" ref="AH646:AH709" si="94">INDEX($K$4:$Y$4,,$AL646)</f>
        <v>300000</v>
      </c>
      <c r="AI646" s="24">
        <f t="shared" ref="AI646:AI709" si="95">INDEX($K$5:$Y$70,$AK646,$AL646)</f>
        <v>70000</v>
      </c>
      <c r="AK646" s="23">
        <f t="shared" ref="AK646:AK709" si="96">MOD(((ROW(AK646)-ROW(AK$5))),$AL$3)+1</f>
        <v>48</v>
      </c>
      <c r="AL646" s="23">
        <f t="shared" ref="AL646:AL709" si="97">ROUNDDOWN(((ROW(AL646)-ROW(AL$5))/AL$3)+1,0)</f>
        <v>10</v>
      </c>
    </row>
    <row r="647" spans="30:38">
      <c r="AD647" s="23" t="str">
        <f t="shared" si="90"/>
        <v>Eva</v>
      </c>
      <c r="AE647" s="23" t="str">
        <f t="shared" si="91"/>
        <v>Eva</v>
      </c>
      <c r="AF647" s="23" t="str">
        <f t="shared" si="92"/>
        <v>Eva Eva</v>
      </c>
      <c r="AG647" s="23">
        <f t="shared" si="93"/>
        <v>1</v>
      </c>
      <c r="AH647" s="17">
        <f t="shared" si="94"/>
        <v>300000</v>
      </c>
      <c r="AI647" s="24">
        <f t="shared" si="95"/>
        <v>70000</v>
      </c>
      <c r="AK647" s="23">
        <f t="shared" si="96"/>
        <v>49</v>
      </c>
      <c r="AL647" s="23">
        <f t="shared" si="97"/>
        <v>10</v>
      </c>
    </row>
    <row r="648" spans="30:38">
      <c r="AD648" s="23" t="str">
        <f t="shared" si="90"/>
        <v>Lina</v>
      </c>
      <c r="AE648" s="23" t="str">
        <f t="shared" si="91"/>
        <v>Lina</v>
      </c>
      <c r="AF648" s="23" t="str">
        <f t="shared" si="92"/>
        <v>Lina Lina</v>
      </c>
      <c r="AG648" s="23">
        <f t="shared" si="93"/>
        <v>1</v>
      </c>
      <c r="AH648" s="17">
        <f t="shared" si="94"/>
        <v>300000</v>
      </c>
      <c r="AI648" s="24">
        <f t="shared" si="95"/>
        <v>80000</v>
      </c>
      <c r="AK648" s="23">
        <f t="shared" si="96"/>
        <v>50</v>
      </c>
      <c r="AL648" s="23">
        <f t="shared" si="97"/>
        <v>10</v>
      </c>
    </row>
    <row r="649" spans="30:38">
      <c r="AD649" s="23" t="str">
        <f t="shared" si="90"/>
        <v>Anais</v>
      </c>
      <c r="AE649" s="23" t="str">
        <f t="shared" si="91"/>
        <v>Anais</v>
      </c>
      <c r="AF649" s="23" t="str">
        <f t="shared" si="92"/>
        <v>Anais Anais</v>
      </c>
      <c r="AG649" s="23">
        <f t="shared" si="93"/>
        <v>1</v>
      </c>
      <c r="AH649" s="17">
        <f t="shared" si="94"/>
        <v>300000</v>
      </c>
      <c r="AI649" s="24">
        <f t="shared" si="95"/>
        <v>85000</v>
      </c>
      <c r="AK649" s="23">
        <f t="shared" si="96"/>
        <v>51</v>
      </c>
      <c r="AL649" s="23">
        <f t="shared" si="97"/>
        <v>10</v>
      </c>
    </row>
    <row r="650" spans="30:38">
      <c r="AD650" s="23" t="str">
        <f t="shared" si="90"/>
        <v>Louna</v>
      </c>
      <c r="AE650" s="23" t="str">
        <f t="shared" si="91"/>
        <v>Louna</v>
      </c>
      <c r="AF650" s="23" t="str">
        <f t="shared" si="92"/>
        <v>Louna Louna</v>
      </c>
      <c r="AG650" s="23">
        <f t="shared" si="93"/>
        <v>1</v>
      </c>
      <c r="AH650" s="17">
        <f t="shared" si="94"/>
        <v>300000</v>
      </c>
      <c r="AI650" s="24">
        <f t="shared" si="95"/>
        <v>75000</v>
      </c>
      <c r="AK650" s="23">
        <f t="shared" si="96"/>
        <v>52</v>
      </c>
      <c r="AL650" s="23">
        <f t="shared" si="97"/>
        <v>10</v>
      </c>
    </row>
    <row r="651" spans="30:38">
      <c r="AD651" s="23" t="str">
        <f t="shared" si="90"/>
        <v>Romane</v>
      </c>
      <c r="AE651" s="23" t="str">
        <f t="shared" si="91"/>
        <v>Romane</v>
      </c>
      <c r="AF651" s="23" t="str">
        <f t="shared" si="92"/>
        <v>Romane Romane</v>
      </c>
      <c r="AG651" s="23">
        <f t="shared" si="93"/>
        <v>1</v>
      </c>
      <c r="AH651" s="17">
        <f t="shared" si="94"/>
        <v>300000</v>
      </c>
      <c r="AI651" s="24">
        <f t="shared" si="95"/>
        <v>70000</v>
      </c>
      <c r="AK651" s="23">
        <f t="shared" si="96"/>
        <v>53</v>
      </c>
      <c r="AL651" s="23">
        <f t="shared" si="97"/>
        <v>10</v>
      </c>
    </row>
    <row r="652" spans="30:38">
      <c r="AD652" s="23" t="str">
        <f t="shared" si="90"/>
        <v>Juliette</v>
      </c>
      <c r="AE652" s="23" t="str">
        <f t="shared" si="91"/>
        <v>Juliette</v>
      </c>
      <c r="AF652" s="23" t="str">
        <f t="shared" si="92"/>
        <v>Juliette Juliette</v>
      </c>
      <c r="AG652" s="23">
        <f t="shared" si="93"/>
        <v>1</v>
      </c>
      <c r="AH652" s="17">
        <f t="shared" si="94"/>
        <v>300000</v>
      </c>
      <c r="AI652" s="24">
        <f t="shared" si="95"/>
        <v>70000</v>
      </c>
      <c r="AK652" s="23">
        <f t="shared" si="96"/>
        <v>54</v>
      </c>
      <c r="AL652" s="23">
        <f t="shared" si="97"/>
        <v>10</v>
      </c>
    </row>
    <row r="653" spans="30:38">
      <c r="AD653" s="23" t="str">
        <f t="shared" si="90"/>
        <v>Lucie</v>
      </c>
      <c r="AE653" s="23" t="str">
        <f t="shared" si="91"/>
        <v>Lucie</v>
      </c>
      <c r="AF653" s="23" t="str">
        <f t="shared" si="92"/>
        <v>Lucie Lucie</v>
      </c>
      <c r="AG653" s="23">
        <f t="shared" si="93"/>
        <v>1</v>
      </c>
      <c r="AH653" s="17">
        <f t="shared" si="94"/>
        <v>300000</v>
      </c>
      <c r="AI653" s="24">
        <f t="shared" si="95"/>
        <v>75009.489959740575</v>
      </c>
      <c r="AK653" s="23">
        <f t="shared" si="96"/>
        <v>55</v>
      </c>
      <c r="AL653" s="23">
        <f t="shared" si="97"/>
        <v>10</v>
      </c>
    </row>
    <row r="654" spans="30:38">
      <c r="AD654" s="23" t="str">
        <f t="shared" si="90"/>
        <v>Ambre</v>
      </c>
      <c r="AE654" s="23" t="str">
        <f t="shared" si="91"/>
        <v>Ambre</v>
      </c>
      <c r="AF654" s="23" t="str">
        <f t="shared" si="92"/>
        <v>Ambre Ambre</v>
      </c>
      <c r="AG654" s="23">
        <f t="shared" si="93"/>
        <v>1</v>
      </c>
      <c r="AH654" s="17">
        <f t="shared" si="94"/>
        <v>300000</v>
      </c>
      <c r="AI654" s="24">
        <f t="shared" si="95"/>
        <v>70000</v>
      </c>
      <c r="AK654" s="23">
        <f t="shared" si="96"/>
        <v>56</v>
      </c>
      <c r="AL654" s="23">
        <f t="shared" si="97"/>
        <v>10</v>
      </c>
    </row>
    <row r="655" spans="30:38">
      <c r="AD655" s="23" t="str">
        <f t="shared" si="90"/>
        <v>Alice</v>
      </c>
      <c r="AE655" s="23" t="str">
        <f t="shared" si="91"/>
        <v>Alice</v>
      </c>
      <c r="AF655" s="23" t="str">
        <f t="shared" si="92"/>
        <v>Alice Alice</v>
      </c>
      <c r="AG655" s="23">
        <f t="shared" si="93"/>
        <v>1</v>
      </c>
      <c r="AH655" s="17">
        <f t="shared" si="94"/>
        <v>300000</v>
      </c>
      <c r="AI655" s="24">
        <f t="shared" si="95"/>
        <v>70000</v>
      </c>
      <c r="AK655" s="23">
        <f t="shared" si="96"/>
        <v>57</v>
      </c>
      <c r="AL655" s="23">
        <f t="shared" si="97"/>
        <v>10</v>
      </c>
    </row>
    <row r="656" spans="30:38">
      <c r="AD656" s="23" t="str">
        <f t="shared" si="90"/>
        <v>Lou</v>
      </c>
      <c r="AE656" s="23" t="str">
        <f t="shared" si="91"/>
        <v>Lou</v>
      </c>
      <c r="AF656" s="23" t="str">
        <f t="shared" si="92"/>
        <v>Lou Lou</v>
      </c>
      <c r="AG656" s="23">
        <f t="shared" si="93"/>
        <v>1</v>
      </c>
      <c r="AH656" s="17">
        <f t="shared" si="94"/>
        <v>300000</v>
      </c>
      <c r="AI656" s="24">
        <f t="shared" si="95"/>
        <v>80000</v>
      </c>
      <c r="AK656" s="23">
        <f t="shared" si="96"/>
        <v>58</v>
      </c>
      <c r="AL656" s="23">
        <f t="shared" si="97"/>
        <v>10</v>
      </c>
    </row>
    <row r="657" spans="30:38">
      <c r="AD657" s="23" t="str">
        <f t="shared" si="90"/>
        <v>Lisa</v>
      </c>
      <c r="AE657" s="23" t="str">
        <f t="shared" si="91"/>
        <v>Lisa</v>
      </c>
      <c r="AF657" s="23" t="str">
        <f t="shared" si="92"/>
        <v>Lisa Lisa</v>
      </c>
      <c r="AG657" s="23">
        <f t="shared" si="93"/>
        <v>1</v>
      </c>
      <c r="AH657" s="17">
        <f t="shared" si="94"/>
        <v>300000</v>
      </c>
      <c r="AI657" s="24">
        <f t="shared" si="95"/>
        <v>85000</v>
      </c>
      <c r="AK657" s="23">
        <f t="shared" si="96"/>
        <v>59</v>
      </c>
      <c r="AL657" s="23">
        <f t="shared" si="97"/>
        <v>10</v>
      </c>
    </row>
    <row r="658" spans="30:38">
      <c r="AD658" s="23" t="str">
        <f t="shared" si="90"/>
        <v>Clémence</v>
      </c>
      <c r="AE658" s="23" t="str">
        <f t="shared" si="91"/>
        <v>Clémence</v>
      </c>
      <c r="AF658" s="23" t="str">
        <f t="shared" si="92"/>
        <v>Clémence Clémence</v>
      </c>
      <c r="AG658" s="23">
        <f t="shared" si="93"/>
        <v>1</v>
      </c>
      <c r="AH658" s="17">
        <f t="shared" si="94"/>
        <v>300000</v>
      </c>
      <c r="AI658" s="24">
        <f t="shared" si="95"/>
        <v>70000</v>
      </c>
      <c r="AK658" s="23">
        <f t="shared" si="96"/>
        <v>60</v>
      </c>
      <c r="AL658" s="23">
        <f t="shared" si="97"/>
        <v>10</v>
      </c>
    </row>
    <row r="659" spans="30:38">
      <c r="AD659" s="23" t="str">
        <f t="shared" si="90"/>
        <v>Jeanne</v>
      </c>
      <c r="AE659" s="23" t="str">
        <f t="shared" si="91"/>
        <v>Jeanne</v>
      </c>
      <c r="AF659" s="23" t="str">
        <f t="shared" si="92"/>
        <v>Jeanne Jeanne</v>
      </c>
      <c r="AG659" s="23">
        <f t="shared" si="93"/>
        <v>1</v>
      </c>
      <c r="AH659" s="17">
        <f t="shared" si="94"/>
        <v>300000</v>
      </c>
      <c r="AI659" s="24">
        <f t="shared" si="95"/>
        <v>70000</v>
      </c>
      <c r="AK659" s="23">
        <f t="shared" si="96"/>
        <v>61</v>
      </c>
      <c r="AL659" s="23">
        <f t="shared" si="97"/>
        <v>10</v>
      </c>
    </row>
    <row r="660" spans="30:38">
      <c r="AD660" s="23" t="str">
        <f t="shared" si="90"/>
        <v>Louane</v>
      </c>
      <c r="AE660" s="23" t="str">
        <f t="shared" si="91"/>
        <v>Louane</v>
      </c>
      <c r="AF660" s="23" t="str">
        <f t="shared" si="92"/>
        <v>Louane Louane</v>
      </c>
      <c r="AG660" s="23">
        <f t="shared" si="93"/>
        <v>2</v>
      </c>
      <c r="AH660" s="17">
        <f t="shared" si="94"/>
        <v>300000</v>
      </c>
      <c r="AI660" s="24">
        <f t="shared" si="95"/>
        <v>70000</v>
      </c>
      <c r="AK660" s="23">
        <f t="shared" si="96"/>
        <v>62</v>
      </c>
      <c r="AL660" s="23">
        <f t="shared" si="97"/>
        <v>10</v>
      </c>
    </row>
    <row r="661" spans="30:38">
      <c r="AD661" s="23" t="str">
        <f t="shared" si="90"/>
        <v>Mathilde</v>
      </c>
      <c r="AE661" s="23" t="str">
        <f t="shared" si="91"/>
        <v>Mathilde</v>
      </c>
      <c r="AF661" s="23" t="str">
        <f t="shared" si="92"/>
        <v>Mathilde Mathilde</v>
      </c>
      <c r="AG661" s="23">
        <f t="shared" si="93"/>
        <v>2</v>
      </c>
      <c r="AH661" s="17">
        <f t="shared" si="94"/>
        <v>300000</v>
      </c>
      <c r="AI661" s="24">
        <f t="shared" si="95"/>
        <v>70000</v>
      </c>
      <c r="AK661" s="23">
        <f t="shared" si="96"/>
        <v>63</v>
      </c>
      <c r="AL661" s="23">
        <f t="shared" si="97"/>
        <v>10</v>
      </c>
    </row>
    <row r="662" spans="30:38">
      <c r="AD662" s="23" t="str">
        <f t="shared" si="90"/>
        <v>Océane</v>
      </c>
      <c r="AE662" s="23" t="str">
        <f t="shared" si="91"/>
        <v>Océane</v>
      </c>
      <c r="AF662" s="23" t="str">
        <f t="shared" si="92"/>
        <v>Océane Océane</v>
      </c>
      <c r="AG662" s="23">
        <f t="shared" si="93"/>
        <v>2</v>
      </c>
      <c r="AH662" s="17">
        <f t="shared" si="94"/>
        <v>300000</v>
      </c>
      <c r="AI662" s="24">
        <f t="shared" si="95"/>
        <v>85000</v>
      </c>
      <c r="AK662" s="23">
        <f t="shared" si="96"/>
        <v>64</v>
      </c>
      <c r="AL662" s="23">
        <f t="shared" si="97"/>
        <v>10</v>
      </c>
    </row>
    <row r="663" spans="30:38">
      <c r="AD663" s="23" t="str">
        <f t="shared" si="90"/>
        <v>Charlotte</v>
      </c>
      <c r="AE663" s="23" t="str">
        <f t="shared" si="91"/>
        <v>Charlotte</v>
      </c>
      <c r="AF663" s="23" t="str">
        <f t="shared" si="92"/>
        <v>Charlotte Charlotte</v>
      </c>
      <c r="AG663" s="23">
        <f t="shared" si="93"/>
        <v>2</v>
      </c>
      <c r="AH663" s="17">
        <f t="shared" si="94"/>
        <v>300000</v>
      </c>
      <c r="AI663" s="24">
        <f t="shared" si="95"/>
        <v>80222.222222222219</v>
      </c>
      <c r="AK663" s="23">
        <f t="shared" si="96"/>
        <v>65</v>
      </c>
      <c r="AL663" s="23">
        <f t="shared" si="97"/>
        <v>10</v>
      </c>
    </row>
    <row r="664" spans="30:38">
      <c r="AD664" s="23" t="str">
        <f t="shared" si="90"/>
        <v>Marie</v>
      </c>
      <c r="AE664" s="23" t="str">
        <f t="shared" si="91"/>
        <v>Marie</v>
      </c>
      <c r="AF664" s="23" t="str">
        <f t="shared" si="92"/>
        <v>Marie Marie</v>
      </c>
      <c r="AG664" s="23">
        <f t="shared" si="93"/>
        <v>2</v>
      </c>
      <c r="AH664" s="17">
        <f t="shared" si="94"/>
        <v>300000</v>
      </c>
      <c r="AI664" s="24">
        <f t="shared" si="95"/>
        <v>70000</v>
      </c>
      <c r="AK664" s="23">
        <f t="shared" si="96"/>
        <v>66</v>
      </c>
      <c r="AL664" s="23">
        <f t="shared" si="97"/>
        <v>10</v>
      </c>
    </row>
    <row r="665" spans="30:38">
      <c r="AD665" s="23" t="str">
        <f t="shared" si="90"/>
        <v>Nathan</v>
      </c>
      <c r="AE665" s="23" t="str">
        <f t="shared" si="91"/>
        <v>Nathan</v>
      </c>
      <c r="AF665" s="23" t="str">
        <f t="shared" si="92"/>
        <v>Nathan Nathan</v>
      </c>
      <c r="AG665" s="23">
        <f t="shared" si="93"/>
        <v>1</v>
      </c>
      <c r="AH665" s="17">
        <f t="shared" si="94"/>
        <v>320000</v>
      </c>
      <c r="AI665" s="24">
        <f t="shared" si="95"/>
        <v>70000</v>
      </c>
      <c r="AK665" s="23">
        <f t="shared" si="96"/>
        <v>1</v>
      </c>
      <c r="AL665" s="23">
        <f t="shared" si="97"/>
        <v>11</v>
      </c>
    </row>
    <row r="666" spans="30:38">
      <c r="AD666" s="23" t="str">
        <f t="shared" si="90"/>
        <v>Lucas</v>
      </c>
      <c r="AE666" s="23" t="str">
        <f t="shared" si="91"/>
        <v>Lucas</v>
      </c>
      <c r="AF666" s="23" t="str">
        <f t="shared" si="92"/>
        <v>Lucas Lucas</v>
      </c>
      <c r="AG666" s="23">
        <f t="shared" si="93"/>
        <v>1</v>
      </c>
      <c r="AH666" s="17">
        <f t="shared" si="94"/>
        <v>320000</v>
      </c>
      <c r="AI666" s="24">
        <f t="shared" si="95"/>
        <v>70000</v>
      </c>
      <c r="AK666" s="23">
        <f t="shared" si="96"/>
        <v>2</v>
      </c>
      <c r="AL666" s="23">
        <f t="shared" si="97"/>
        <v>11</v>
      </c>
    </row>
    <row r="667" spans="30:38">
      <c r="AD667" s="23" t="str">
        <f t="shared" si="90"/>
        <v>Enzo</v>
      </c>
      <c r="AE667" s="23" t="str">
        <f t="shared" si="91"/>
        <v>Enzo</v>
      </c>
      <c r="AF667" s="23" t="str">
        <f t="shared" si="92"/>
        <v>Enzo Enzo</v>
      </c>
      <c r="AG667" s="23">
        <f t="shared" si="93"/>
        <v>1</v>
      </c>
      <c r="AH667" s="17">
        <f t="shared" si="94"/>
        <v>320000</v>
      </c>
      <c r="AI667" s="24">
        <f t="shared" si="95"/>
        <v>79285.71428571429</v>
      </c>
      <c r="AK667" s="23">
        <f t="shared" si="96"/>
        <v>3</v>
      </c>
      <c r="AL667" s="23">
        <f t="shared" si="97"/>
        <v>11</v>
      </c>
    </row>
    <row r="668" spans="30:38">
      <c r="AD668" s="23" t="str">
        <f t="shared" si="90"/>
        <v>Leo</v>
      </c>
      <c r="AE668" s="23" t="str">
        <f t="shared" si="91"/>
        <v>Leo</v>
      </c>
      <c r="AF668" s="23" t="str">
        <f t="shared" si="92"/>
        <v>Leo Leo</v>
      </c>
      <c r="AG668" s="23">
        <f t="shared" si="93"/>
        <v>1</v>
      </c>
      <c r="AH668" s="17">
        <f t="shared" si="94"/>
        <v>320000</v>
      </c>
      <c r="AI668" s="24">
        <f t="shared" si="95"/>
        <v>80400</v>
      </c>
      <c r="AK668" s="23">
        <f t="shared" si="96"/>
        <v>4</v>
      </c>
      <c r="AL668" s="23">
        <f t="shared" si="97"/>
        <v>11</v>
      </c>
    </row>
    <row r="669" spans="30:38">
      <c r="AD669" s="23" t="str">
        <f t="shared" si="90"/>
        <v>Louis</v>
      </c>
      <c r="AE669" s="23" t="str">
        <f t="shared" si="91"/>
        <v>Louis</v>
      </c>
      <c r="AF669" s="23" t="str">
        <f t="shared" si="92"/>
        <v>Louis Louis</v>
      </c>
      <c r="AG669" s="23">
        <f t="shared" si="93"/>
        <v>1</v>
      </c>
      <c r="AH669" s="17">
        <f t="shared" si="94"/>
        <v>320000</v>
      </c>
      <c r="AI669" s="24">
        <f t="shared" si="95"/>
        <v>86052.631578947359</v>
      </c>
      <c r="AK669" s="23">
        <f t="shared" si="96"/>
        <v>5</v>
      </c>
      <c r="AL669" s="23">
        <f t="shared" si="97"/>
        <v>11</v>
      </c>
    </row>
    <row r="670" spans="30:38">
      <c r="AD670" s="23" t="str">
        <f t="shared" si="90"/>
        <v>Hugo</v>
      </c>
      <c r="AE670" s="23" t="str">
        <f t="shared" si="91"/>
        <v>Hugo</v>
      </c>
      <c r="AF670" s="23" t="str">
        <f t="shared" si="92"/>
        <v>Hugo Hugo</v>
      </c>
      <c r="AG670" s="23">
        <f t="shared" si="93"/>
        <v>1</v>
      </c>
      <c r="AH670" s="17">
        <f t="shared" si="94"/>
        <v>320000</v>
      </c>
      <c r="AI670" s="24">
        <f t="shared" si="95"/>
        <v>94400</v>
      </c>
      <c r="AK670" s="23">
        <f t="shared" si="96"/>
        <v>6</v>
      </c>
      <c r="AL670" s="23">
        <f t="shared" si="97"/>
        <v>11</v>
      </c>
    </row>
    <row r="671" spans="30:38">
      <c r="AD671" s="23" t="str">
        <f t="shared" si="90"/>
        <v>Gabriel</v>
      </c>
      <c r="AE671" s="23" t="str">
        <f t="shared" si="91"/>
        <v>Gabriel</v>
      </c>
      <c r="AF671" s="23" t="str">
        <f t="shared" si="92"/>
        <v>Gabriel Gabriel</v>
      </c>
      <c r="AG671" s="23">
        <f t="shared" si="93"/>
        <v>1</v>
      </c>
      <c r="AH671" s="17">
        <f t="shared" si="94"/>
        <v>320000</v>
      </c>
      <c r="AI671" s="24">
        <f t="shared" si="95"/>
        <v>80000</v>
      </c>
      <c r="AK671" s="23">
        <f t="shared" si="96"/>
        <v>7</v>
      </c>
      <c r="AL671" s="23">
        <f t="shared" si="97"/>
        <v>11</v>
      </c>
    </row>
    <row r="672" spans="30:38">
      <c r="AD672" s="23" t="str">
        <f t="shared" si="90"/>
        <v>Ethan</v>
      </c>
      <c r="AE672" s="23" t="str">
        <f t="shared" si="91"/>
        <v>Ethan</v>
      </c>
      <c r="AF672" s="23" t="str">
        <f t="shared" si="92"/>
        <v>Ethan Ethan</v>
      </c>
      <c r="AG672" s="23">
        <f t="shared" si="93"/>
        <v>1</v>
      </c>
      <c r="AH672" s="17">
        <f t="shared" si="94"/>
        <v>320000</v>
      </c>
      <c r="AI672" s="24">
        <f t="shared" si="95"/>
        <v>81500</v>
      </c>
      <c r="AK672" s="23">
        <f t="shared" si="96"/>
        <v>8</v>
      </c>
      <c r="AL672" s="23">
        <f t="shared" si="97"/>
        <v>11</v>
      </c>
    </row>
    <row r="673" spans="30:38">
      <c r="AD673" s="23" t="str">
        <f t="shared" si="90"/>
        <v>Mathis</v>
      </c>
      <c r="AE673" s="23" t="str">
        <f t="shared" si="91"/>
        <v>Mathis</v>
      </c>
      <c r="AF673" s="23" t="str">
        <f t="shared" si="92"/>
        <v>Mathis Mathis</v>
      </c>
      <c r="AG673" s="23">
        <f t="shared" si="93"/>
        <v>1</v>
      </c>
      <c r="AH673" s="17">
        <f t="shared" si="94"/>
        <v>320000</v>
      </c>
      <c r="AI673" s="24">
        <f t="shared" si="95"/>
        <v>82375</v>
      </c>
      <c r="AK673" s="23">
        <f t="shared" si="96"/>
        <v>9</v>
      </c>
      <c r="AL673" s="23">
        <f t="shared" si="97"/>
        <v>11</v>
      </c>
    </row>
    <row r="674" spans="30:38">
      <c r="AD674" s="23" t="str">
        <f t="shared" si="90"/>
        <v>Jules</v>
      </c>
      <c r="AE674" s="23" t="str">
        <f t="shared" si="91"/>
        <v>Jules</v>
      </c>
      <c r="AF674" s="23" t="str">
        <f t="shared" si="92"/>
        <v>Jules Jules</v>
      </c>
      <c r="AG674" s="23">
        <f t="shared" si="93"/>
        <v>1</v>
      </c>
      <c r="AH674" s="17">
        <f t="shared" si="94"/>
        <v>320000</v>
      </c>
      <c r="AI674" s="24">
        <f t="shared" si="95"/>
        <v>85920</v>
      </c>
      <c r="AK674" s="23">
        <f t="shared" si="96"/>
        <v>10</v>
      </c>
      <c r="AL674" s="23">
        <f t="shared" si="97"/>
        <v>11</v>
      </c>
    </row>
    <row r="675" spans="30:38">
      <c r="AD675" s="23" t="str">
        <f t="shared" si="90"/>
        <v>Raphaël</v>
      </c>
      <c r="AE675" s="23" t="str">
        <f t="shared" si="91"/>
        <v>Raphaël</v>
      </c>
      <c r="AF675" s="23" t="str">
        <f t="shared" si="92"/>
        <v>Raphaël Raphaël</v>
      </c>
      <c r="AG675" s="23">
        <f t="shared" si="93"/>
        <v>1</v>
      </c>
      <c r="AH675" s="17">
        <f t="shared" si="94"/>
        <v>320000</v>
      </c>
      <c r="AI675" s="24">
        <f t="shared" si="95"/>
        <v>83000</v>
      </c>
      <c r="AK675" s="23">
        <f t="shared" si="96"/>
        <v>11</v>
      </c>
      <c r="AL675" s="23">
        <f t="shared" si="97"/>
        <v>11</v>
      </c>
    </row>
    <row r="676" spans="30:38">
      <c r="AD676" s="23" t="str">
        <f t="shared" si="90"/>
        <v>Arthur</v>
      </c>
      <c r="AE676" s="23" t="str">
        <f t="shared" si="91"/>
        <v>Arthur</v>
      </c>
      <c r="AF676" s="23" t="str">
        <f t="shared" si="92"/>
        <v>Arthur Arthur</v>
      </c>
      <c r="AG676" s="23">
        <f t="shared" si="93"/>
        <v>1</v>
      </c>
      <c r="AH676" s="17">
        <f t="shared" si="94"/>
        <v>320000</v>
      </c>
      <c r="AI676" s="24">
        <f t="shared" si="95"/>
        <v>70000</v>
      </c>
      <c r="AK676" s="23">
        <f t="shared" si="96"/>
        <v>12</v>
      </c>
      <c r="AL676" s="23">
        <f t="shared" si="97"/>
        <v>11</v>
      </c>
    </row>
    <row r="677" spans="30:38">
      <c r="AD677" s="23" t="str">
        <f t="shared" si="90"/>
        <v>Tom</v>
      </c>
      <c r="AE677" s="23" t="str">
        <f t="shared" si="91"/>
        <v>Tom</v>
      </c>
      <c r="AF677" s="23" t="str">
        <f t="shared" si="92"/>
        <v>Tom Tom</v>
      </c>
      <c r="AG677" s="23">
        <f t="shared" si="93"/>
        <v>1</v>
      </c>
      <c r="AH677" s="17">
        <f t="shared" si="94"/>
        <v>320000</v>
      </c>
      <c r="AI677" s="24">
        <f t="shared" si="95"/>
        <v>70000</v>
      </c>
      <c r="AK677" s="23">
        <f t="shared" si="96"/>
        <v>13</v>
      </c>
      <c r="AL677" s="23">
        <f t="shared" si="97"/>
        <v>11</v>
      </c>
    </row>
    <row r="678" spans="30:38">
      <c r="AD678" s="23" t="str">
        <f t="shared" si="90"/>
        <v>Théo</v>
      </c>
      <c r="AE678" s="23" t="str">
        <f t="shared" si="91"/>
        <v>Théo</v>
      </c>
      <c r="AF678" s="23" t="str">
        <f t="shared" si="92"/>
        <v>Théo Théo</v>
      </c>
      <c r="AG678" s="23">
        <f t="shared" si="93"/>
        <v>1</v>
      </c>
      <c r="AH678" s="17">
        <f t="shared" si="94"/>
        <v>320000</v>
      </c>
      <c r="AI678" s="24">
        <f t="shared" si="95"/>
        <v>70000</v>
      </c>
      <c r="AK678" s="23">
        <f t="shared" si="96"/>
        <v>14</v>
      </c>
      <c r="AL678" s="23">
        <f t="shared" si="97"/>
        <v>11</v>
      </c>
    </row>
    <row r="679" spans="30:38">
      <c r="AD679" s="23" t="str">
        <f t="shared" si="90"/>
        <v>Noah</v>
      </c>
      <c r="AE679" s="23" t="str">
        <f t="shared" si="91"/>
        <v>Noah</v>
      </c>
      <c r="AF679" s="23" t="str">
        <f t="shared" si="92"/>
        <v>Noah Noah</v>
      </c>
      <c r="AG679" s="23">
        <f t="shared" si="93"/>
        <v>1</v>
      </c>
      <c r="AH679" s="17">
        <f t="shared" si="94"/>
        <v>320000</v>
      </c>
      <c r="AI679" s="24">
        <f t="shared" si="95"/>
        <v>75000</v>
      </c>
      <c r="AK679" s="23">
        <f t="shared" si="96"/>
        <v>15</v>
      </c>
      <c r="AL679" s="23">
        <f t="shared" si="97"/>
        <v>11</v>
      </c>
    </row>
    <row r="680" spans="30:38">
      <c r="AD680" s="23" t="str">
        <f t="shared" si="90"/>
        <v>Timéo</v>
      </c>
      <c r="AE680" s="23" t="str">
        <f t="shared" si="91"/>
        <v>Timéo</v>
      </c>
      <c r="AF680" s="23" t="str">
        <f t="shared" si="92"/>
        <v>Timéo Timéo</v>
      </c>
      <c r="AG680" s="23">
        <f t="shared" si="93"/>
        <v>1</v>
      </c>
      <c r="AH680" s="17">
        <f t="shared" si="94"/>
        <v>320000</v>
      </c>
      <c r="AI680" s="24">
        <f t="shared" si="95"/>
        <v>75000</v>
      </c>
      <c r="AK680" s="23">
        <f t="shared" si="96"/>
        <v>16</v>
      </c>
      <c r="AL680" s="23">
        <f t="shared" si="97"/>
        <v>11</v>
      </c>
    </row>
    <row r="681" spans="30:38">
      <c r="AD681" s="23" t="str">
        <f t="shared" si="90"/>
        <v>Matheo</v>
      </c>
      <c r="AE681" s="23" t="str">
        <f t="shared" si="91"/>
        <v>Matheo</v>
      </c>
      <c r="AF681" s="23" t="str">
        <f t="shared" si="92"/>
        <v>Matheo Matheo</v>
      </c>
      <c r="AG681" s="23">
        <f t="shared" si="93"/>
        <v>1</v>
      </c>
      <c r="AH681" s="17">
        <f t="shared" si="94"/>
        <v>320000</v>
      </c>
      <c r="AI681" s="24">
        <f t="shared" si="95"/>
        <v>70000</v>
      </c>
      <c r="AK681" s="23">
        <f t="shared" si="96"/>
        <v>17</v>
      </c>
      <c r="AL681" s="23">
        <f t="shared" si="97"/>
        <v>11</v>
      </c>
    </row>
    <row r="682" spans="30:38">
      <c r="AD682" s="23" t="str">
        <f t="shared" si="90"/>
        <v>Clément</v>
      </c>
      <c r="AE682" s="23" t="str">
        <f t="shared" si="91"/>
        <v>Clément</v>
      </c>
      <c r="AF682" s="23" t="str">
        <f t="shared" si="92"/>
        <v>Clément Clément</v>
      </c>
      <c r="AG682" s="23">
        <f t="shared" si="93"/>
        <v>1</v>
      </c>
      <c r="AH682" s="17">
        <f t="shared" si="94"/>
        <v>320000</v>
      </c>
      <c r="AI682" s="24">
        <f t="shared" si="95"/>
        <v>90000</v>
      </c>
      <c r="AK682" s="23">
        <f t="shared" si="96"/>
        <v>18</v>
      </c>
      <c r="AL682" s="23">
        <f t="shared" si="97"/>
        <v>11</v>
      </c>
    </row>
    <row r="683" spans="30:38">
      <c r="AD683" s="23" t="str">
        <f t="shared" si="90"/>
        <v>Maxime</v>
      </c>
      <c r="AE683" s="23" t="str">
        <f t="shared" si="91"/>
        <v>Maxime</v>
      </c>
      <c r="AF683" s="23" t="str">
        <f t="shared" si="92"/>
        <v>Maxime Maxime</v>
      </c>
      <c r="AG683" s="23">
        <f t="shared" si="93"/>
        <v>1</v>
      </c>
      <c r="AH683" s="17">
        <f t="shared" si="94"/>
        <v>320000</v>
      </c>
      <c r="AI683" s="24">
        <f t="shared" si="95"/>
        <v>70000</v>
      </c>
      <c r="AK683" s="23">
        <f t="shared" si="96"/>
        <v>19</v>
      </c>
      <c r="AL683" s="23">
        <f t="shared" si="97"/>
        <v>11</v>
      </c>
    </row>
    <row r="684" spans="30:38">
      <c r="AD684" s="23" t="str">
        <f t="shared" si="90"/>
        <v>Yanis</v>
      </c>
      <c r="AE684" s="23" t="str">
        <f t="shared" si="91"/>
        <v>Yanis</v>
      </c>
      <c r="AF684" s="23" t="str">
        <f t="shared" si="92"/>
        <v>Yanis Yanis</v>
      </c>
      <c r="AG684" s="23">
        <f t="shared" si="93"/>
        <v>1</v>
      </c>
      <c r="AH684" s="17">
        <f t="shared" si="94"/>
        <v>320000</v>
      </c>
      <c r="AI684" s="24">
        <f t="shared" si="95"/>
        <v>70000</v>
      </c>
      <c r="AK684" s="23">
        <f t="shared" si="96"/>
        <v>20</v>
      </c>
      <c r="AL684" s="23">
        <f t="shared" si="97"/>
        <v>11</v>
      </c>
    </row>
    <row r="685" spans="30:38">
      <c r="AD685" s="23" t="str">
        <f t="shared" si="90"/>
        <v>Maël</v>
      </c>
      <c r="AE685" s="23" t="str">
        <f t="shared" si="91"/>
        <v>Maël</v>
      </c>
      <c r="AF685" s="23" t="str">
        <f t="shared" si="92"/>
        <v>Maël Maël</v>
      </c>
      <c r="AG685" s="23">
        <f t="shared" si="93"/>
        <v>2</v>
      </c>
      <c r="AH685" s="17">
        <f t="shared" si="94"/>
        <v>320000</v>
      </c>
      <c r="AI685" s="24">
        <f t="shared" si="95"/>
        <v>70000</v>
      </c>
      <c r="AK685" s="23">
        <f t="shared" si="96"/>
        <v>21</v>
      </c>
      <c r="AL685" s="23">
        <f t="shared" si="97"/>
        <v>11</v>
      </c>
    </row>
    <row r="686" spans="30:38">
      <c r="AD686" s="23" t="str">
        <f t="shared" si="90"/>
        <v>Adam</v>
      </c>
      <c r="AE686" s="23" t="str">
        <f t="shared" si="91"/>
        <v>Adam</v>
      </c>
      <c r="AF686" s="23" t="str">
        <f t="shared" si="92"/>
        <v>Adam Adam</v>
      </c>
      <c r="AG686" s="23">
        <f t="shared" si="93"/>
        <v>2</v>
      </c>
      <c r="AH686" s="17">
        <f t="shared" si="94"/>
        <v>320000</v>
      </c>
      <c r="AI686" s="24">
        <f t="shared" si="95"/>
        <v>80000</v>
      </c>
      <c r="AK686" s="23">
        <f t="shared" si="96"/>
        <v>22</v>
      </c>
      <c r="AL686" s="23">
        <f t="shared" si="97"/>
        <v>11</v>
      </c>
    </row>
    <row r="687" spans="30:38">
      <c r="AD687" s="23" t="str">
        <f t="shared" si="90"/>
        <v>Thomas</v>
      </c>
      <c r="AE687" s="23" t="str">
        <f t="shared" si="91"/>
        <v>Thomas</v>
      </c>
      <c r="AF687" s="23" t="str">
        <f t="shared" si="92"/>
        <v>Thomas Thomas</v>
      </c>
      <c r="AG687" s="23">
        <f t="shared" si="93"/>
        <v>2</v>
      </c>
      <c r="AH687" s="17">
        <f t="shared" si="94"/>
        <v>320000</v>
      </c>
      <c r="AI687" s="24">
        <f t="shared" si="95"/>
        <v>70000</v>
      </c>
      <c r="AK687" s="23">
        <f t="shared" si="96"/>
        <v>23</v>
      </c>
      <c r="AL687" s="23">
        <f t="shared" si="97"/>
        <v>11</v>
      </c>
    </row>
    <row r="688" spans="30:38">
      <c r="AD688" s="23" t="str">
        <f t="shared" si="90"/>
        <v>Evan</v>
      </c>
      <c r="AE688" s="23" t="str">
        <f t="shared" si="91"/>
        <v>Evan</v>
      </c>
      <c r="AF688" s="23" t="str">
        <f t="shared" si="92"/>
        <v>Evan Evan</v>
      </c>
      <c r="AG688" s="23">
        <f t="shared" si="93"/>
        <v>2</v>
      </c>
      <c r="AH688" s="17">
        <f t="shared" si="94"/>
        <v>320000</v>
      </c>
      <c r="AI688" s="24">
        <f t="shared" si="95"/>
        <v>70000</v>
      </c>
      <c r="AK688" s="23">
        <f t="shared" si="96"/>
        <v>24</v>
      </c>
      <c r="AL688" s="23">
        <f t="shared" si="97"/>
        <v>11</v>
      </c>
    </row>
    <row r="689" spans="30:38">
      <c r="AD689" s="23" t="str">
        <f t="shared" si="90"/>
        <v>Paul</v>
      </c>
      <c r="AE689" s="23" t="str">
        <f t="shared" si="91"/>
        <v>Paul</v>
      </c>
      <c r="AF689" s="23" t="str">
        <f t="shared" si="92"/>
        <v>Paul Paul</v>
      </c>
      <c r="AG689" s="23">
        <f t="shared" si="93"/>
        <v>2</v>
      </c>
      <c r="AH689" s="17">
        <f t="shared" si="94"/>
        <v>320000</v>
      </c>
      <c r="AI689" s="24">
        <f t="shared" si="95"/>
        <v>70000</v>
      </c>
      <c r="AK689" s="23">
        <f t="shared" si="96"/>
        <v>25</v>
      </c>
      <c r="AL689" s="23">
        <f t="shared" si="97"/>
        <v>11</v>
      </c>
    </row>
    <row r="690" spans="30:38">
      <c r="AD690" s="23" t="str">
        <f t="shared" si="90"/>
        <v>Nolan</v>
      </c>
      <c r="AE690" s="23" t="str">
        <f t="shared" si="91"/>
        <v>Nolan</v>
      </c>
      <c r="AF690" s="23" t="str">
        <f t="shared" si="92"/>
        <v>Nolan Nolan</v>
      </c>
      <c r="AG690" s="23">
        <f t="shared" si="93"/>
        <v>2</v>
      </c>
      <c r="AH690" s="17">
        <f t="shared" si="94"/>
        <v>320000</v>
      </c>
      <c r="AI690" s="24">
        <f t="shared" si="95"/>
        <v>76234</v>
      </c>
      <c r="AK690" s="23">
        <f t="shared" si="96"/>
        <v>26</v>
      </c>
      <c r="AL690" s="23">
        <f t="shared" si="97"/>
        <v>11</v>
      </c>
    </row>
    <row r="691" spans="30:38">
      <c r="AD691" s="23" t="str">
        <f t="shared" si="90"/>
        <v>Axel</v>
      </c>
      <c r="AE691" s="23" t="str">
        <f t="shared" si="91"/>
        <v>Axel</v>
      </c>
      <c r="AF691" s="23" t="str">
        <f t="shared" si="92"/>
        <v>Axel Axel</v>
      </c>
      <c r="AG691" s="23">
        <f t="shared" si="93"/>
        <v>2</v>
      </c>
      <c r="AH691" s="17">
        <f t="shared" si="94"/>
        <v>320000</v>
      </c>
      <c r="AI691" s="24">
        <f t="shared" si="95"/>
        <v>70000</v>
      </c>
      <c r="AK691" s="23">
        <f t="shared" si="96"/>
        <v>27</v>
      </c>
      <c r="AL691" s="23">
        <f t="shared" si="97"/>
        <v>11</v>
      </c>
    </row>
    <row r="692" spans="30:38">
      <c r="AD692" s="23" t="str">
        <f t="shared" si="90"/>
        <v>Antoine</v>
      </c>
      <c r="AE692" s="23" t="str">
        <f t="shared" si="91"/>
        <v>Antoine</v>
      </c>
      <c r="AF692" s="23" t="str">
        <f t="shared" si="92"/>
        <v>Antoine Antoine</v>
      </c>
      <c r="AG692" s="23">
        <f t="shared" si="93"/>
        <v>2</v>
      </c>
      <c r="AH692" s="17">
        <f t="shared" si="94"/>
        <v>320000</v>
      </c>
      <c r="AI692" s="24">
        <f t="shared" si="95"/>
        <v>70000</v>
      </c>
      <c r="AK692" s="23">
        <f t="shared" si="96"/>
        <v>28</v>
      </c>
      <c r="AL692" s="23">
        <f t="shared" si="97"/>
        <v>11</v>
      </c>
    </row>
    <row r="693" spans="30:38">
      <c r="AD693" s="23" t="str">
        <f t="shared" si="90"/>
        <v>Alexandre</v>
      </c>
      <c r="AE693" s="23" t="str">
        <f t="shared" si="91"/>
        <v>Alexandre</v>
      </c>
      <c r="AF693" s="23" t="str">
        <f t="shared" si="92"/>
        <v>Alexandre Alexandre</v>
      </c>
      <c r="AG693" s="23">
        <f t="shared" si="93"/>
        <v>2</v>
      </c>
      <c r="AH693" s="17">
        <f t="shared" si="94"/>
        <v>320000</v>
      </c>
      <c r="AI693" s="24">
        <f t="shared" si="95"/>
        <v>70000</v>
      </c>
      <c r="AK693" s="23">
        <f t="shared" si="96"/>
        <v>29</v>
      </c>
      <c r="AL693" s="23">
        <f t="shared" si="97"/>
        <v>11</v>
      </c>
    </row>
    <row r="694" spans="30:38">
      <c r="AD694" s="23" t="str">
        <f t="shared" si="90"/>
        <v>Noé</v>
      </c>
      <c r="AE694" s="23" t="str">
        <f t="shared" si="91"/>
        <v>Noé</v>
      </c>
      <c r="AF694" s="23" t="str">
        <f t="shared" si="92"/>
        <v>Noé Noé</v>
      </c>
      <c r="AG694" s="23">
        <f t="shared" si="93"/>
        <v>2</v>
      </c>
      <c r="AH694" s="17">
        <f t="shared" si="94"/>
        <v>320000</v>
      </c>
      <c r="AI694" s="24">
        <f t="shared" si="95"/>
        <v>69600</v>
      </c>
      <c r="AK694" s="23">
        <f t="shared" si="96"/>
        <v>30</v>
      </c>
      <c r="AL694" s="23">
        <f t="shared" si="97"/>
        <v>11</v>
      </c>
    </row>
    <row r="695" spans="30:38">
      <c r="AD695" s="23" t="str">
        <f t="shared" si="90"/>
        <v>Sacha</v>
      </c>
      <c r="AE695" s="23" t="str">
        <f t="shared" si="91"/>
        <v>Sacha</v>
      </c>
      <c r="AF695" s="23" t="str">
        <f t="shared" si="92"/>
        <v>Sacha Sacha</v>
      </c>
      <c r="AG695" s="23">
        <f t="shared" si="93"/>
        <v>2</v>
      </c>
      <c r="AH695" s="17">
        <f t="shared" si="94"/>
        <v>320000</v>
      </c>
      <c r="AI695" s="24">
        <f t="shared" si="95"/>
        <v>76234</v>
      </c>
      <c r="AK695" s="23">
        <f t="shared" si="96"/>
        <v>31</v>
      </c>
      <c r="AL695" s="23">
        <f t="shared" si="97"/>
        <v>11</v>
      </c>
    </row>
    <row r="696" spans="30:38">
      <c r="AD696" s="23" t="str">
        <f t="shared" si="90"/>
        <v>Noa</v>
      </c>
      <c r="AE696" s="23" t="str">
        <f t="shared" si="91"/>
        <v>Noa</v>
      </c>
      <c r="AF696" s="23" t="str">
        <f t="shared" si="92"/>
        <v>Noa Noa</v>
      </c>
      <c r="AG696" s="23">
        <f t="shared" si="93"/>
        <v>3</v>
      </c>
      <c r="AH696" s="17">
        <f t="shared" si="94"/>
        <v>320000</v>
      </c>
      <c r="AI696" s="24">
        <f t="shared" si="95"/>
        <v>80000</v>
      </c>
      <c r="AK696" s="23">
        <f t="shared" si="96"/>
        <v>32</v>
      </c>
      <c r="AL696" s="23">
        <f t="shared" si="97"/>
        <v>11</v>
      </c>
    </row>
    <row r="697" spans="30:38">
      <c r="AD697" s="23" t="str">
        <f t="shared" si="90"/>
        <v>Baptiste</v>
      </c>
      <c r="AE697" s="23" t="str">
        <f t="shared" si="91"/>
        <v>Baptiste</v>
      </c>
      <c r="AF697" s="23" t="str">
        <f t="shared" si="92"/>
        <v>Baptiste Baptiste</v>
      </c>
      <c r="AG697" s="23">
        <f t="shared" si="93"/>
        <v>3</v>
      </c>
      <c r="AH697" s="17">
        <f t="shared" si="94"/>
        <v>320000</v>
      </c>
      <c r="AI697" s="24">
        <f t="shared" si="95"/>
        <v>70000</v>
      </c>
      <c r="AK697" s="23">
        <f t="shared" si="96"/>
        <v>33</v>
      </c>
      <c r="AL697" s="23">
        <f t="shared" si="97"/>
        <v>11</v>
      </c>
    </row>
    <row r="698" spans="30:38">
      <c r="AD698" s="23" t="str">
        <f t="shared" si="90"/>
        <v>Emma</v>
      </c>
      <c r="AE698" s="23" t="str">
        <f t="shared" si="91"/>
        <v>Emma</v>
      </c>
      <c r="AF698" s="23" t="str">
        <f t="shared" si="92"/>
        <v>Emma Emma</v>
      </c>
      <c r="AG698" s="23">
        <f t="shared" si="93"/>
        <v>3</v>
      </c>
      <c r="AH698" s="17">
        <f t="shared" si="94"/>
        <v>320000</v>
      </c>
      <c r="AI698" s="24">
        <f t="shared" si="95"/>
        <v>108347.36842105264</v>
      </c>
      <c r="AK698" s="23">
        <f t="shared" si="96"/>
        <v>34</v>
      </c>
      <c r="AL698" s="23">
        <f t="shared" si="97"/>
        <v>11</v>
      </c>
    </row>
    <row r="699" spans="30:38">
      <c r="AD699" s="23" t="str">
        <f t="shared" si="90"/>
        <v>Lea</v>
      </c>
      <c r="AE699" s="23" t="str">
        <f t="shared" si="91"/>
        <v>Lea</v>
      </c>
      <c r="AF699" s="23" t="str">
        <f t="shared" si="92"/>
        <v>Lea Lea</v>
      </c>
      <c r="AG699" s="23">
        <f t="shared" si="93"/>
        <v>3</v>
      </c>
      <c r="AH699" s="17">
        <f t="shared" si="94"/>
        <v>320000</v>
      </c>
      <c r="AI699" s="24">
        <f t="shared" si="95"/>
        <v>70000</v>
      </c>
      <c r="AK699" s="23">
        <f t="shared" si="96"/>
        <v>35</v>
      </c>
      <c r="AL699" s="23">
        <f t="shared" si="97"/>
        <v>11</v>
      </c>
    </row>
    <row r="700" spans="30:38">
      <c r="AD700" s="23" t="str">
        <f t="shared" si="90"/>
        <v>Chloé</v>
      </c>
      <c r="AE700" s="23" t="str">
        <f t="shared" si="91"/>
        <v>Chloé</v>
      </c>
      <c r="AF700" s="23" t="str">
        <f t="shared" si="92"/>
        <v>Chloé Chloé</v>
      </c>
      <c r="AG700" s="23">
        <f t="shared" si="93"/>
        <v>3</v>
      </c>
      <c r="AH700" s="17">
        <f t="shared" si="94"/>
        <v>320000</v>
      </c>
      <c r="AI700" s="24">
        <f t="shared" si="95"/>
        <v>80000</v>
      </c>
      <c r="AK700" s="23">
        <f t="shared" si="96"/>
        <v>36</v>
      </c>
      <c r="AL700" s="23">
        <f t="shared" si="97"/>
        <v>11</v>
      </c>
    </row>
    <row r="701" spans="30:38">
      <c r="AD701" s="23" t="str">
        <f t="shared" si="90"/>
        <v>Manon</v>
      </c>
      <c r="AE701" s="23" t="str">
        <f t="shared" si="91"/>
        <v>Manon</v>
      </c>
      <c r="AF701" s="23" t="str">
        <f t="shared" si="92"/>
        <v>Manon Manon</v>
      </c>
      <c r="AG701" s="23">
        <f t="shared" si="93"/>
        <v>3</v>
      </c>
      <c r="AH701" s="17">
        <f t="shared" si="94"/>
        <v>320000</v>
      </c>
      <c r="AI701" s="24">
        <f t="shared" si="95"/>
        <v>70000</v>
      </c>
      <c r="AK701" s="23">
        <f t="shared" si="96"/>
        <v>37</v>
      </c>
      <c r="AL701" s="23">
        <f t="shared" si="97"/>
        <v>11</v>
      </c>
    </row>
    <row r="702" spans="30:38">
      <c r="AD702" s="23" t="str">
        <f t="shared" si="90"/>
        <v>Ines</v>
      </c>
      <c r="AE702" s="23" t="str">
        <f t="shared" si="91"/>
        <v>Ines</v>
      </c>
      <c r="AF702" s="23" t="str">
        <f t="shared" si="92"/>
        <v>Ines Ines</v>
      </c>
      <c r="AG702" s="23">
        <f t="shared" si="93"/>
        <v>3</v>
      </c>
      <c r="AH702" s="17">
        <f t="shared" si="94"/>
        <v>320000</v>
      </c>
      <c r="AI702" s="24">
        <f t="shared" si="95"/>
        <v>70000</v>
      </c>
      <c r="AK702" s="23">
        <f t="shared" si="96"/>
        <v>38</v>
      </c>
      <c r="AL702" s="23">
        <f t="shared" si="97"/>
        <v>11</v>
      </c>
    </row>
    <row r="703" spans="30:38">
      <c r="AD703" s="23" t="str">
        <f t="shared" si="90"/>
        <v>Lola</v>
      </c>
      <c r="AE703" s="23" t="str">
        <f t="shared" si="91"/>
        <v>Lola</v>
      </c>
      <c r="AF703" s="23" t="str">
        <f t="shared" si="92"/>
        <v>Lola Lola</v>
      </c>
      <c r="AG703" s="23">
        <f t="shared" si="93"/>
        <v>3</v>
      </c>
      <c r="AH703" s="17">
        <f t="shared" si="94"/>
        <v>320000</v>
      </c>
      <c r="AI703" s="24">
        <f t="shared" si="95"/>
        <v>70000</v>
      </c>
      <c r="AK703" s="23">
        <f t="shared" si="96"/>
        <v>39</v>
      </c>
      <c r="AL703" s="23">
        <f t="shared" si="97"/>
        <v>11</v>
      </c>
    </row>
    <row r="704" spans="30:38">
      <c r="AD704" s="23" t="str">
        <f t="shared" si="90"/>
        <v>Jade</v>
      </c>
      <c r="AE704" s="23" t="str">
        <f t="shared" si="91"/>
        <v>Jade</v>
      </c>
      <c r="AF704" s="23" t="str">
        <f t="shared" si="92"/>
        <v>Jade Jade</v>
      </c>
      <c r="AG704" s="23">
        <f t="shared" si="93"/>
        <v>3</v>
      </c>
      <c r="AH704" s="17">
        <f t="shared" si="94"/>
        <v>320000</v>
      </c>
      <c r="AI704" s="24">
        <f t="shared" si="95"/>
        <v>85000</v>
      </c>
      <c r="AK704" s="23">
        <f t="shared" si="96"/>
        <v>40</v>
      </c>
      <c r="AL704" s="23">
        <f t="shared" si="97"/>
        <v>11</v>
      </c>
    </row>
    <row r="705" spans="30:38">
      <c r="AD705" s="23" t="str">
        <f t="shared" si="90"/>
        <v>Camille</v>
      </c>
      <c r="AE705" s="23" t="str">
        <f t="shared" si="91"/>
        <v>Camille</v>
      </c>
      <c r="AF705" s="23" t="str">
        <f t="shared" si="92"/>
        <v>Camille Camille</v>
      </c>
      <c r="AG705" s="23">
        <f t="shared" si="93"/>
        <v>3</v>
      </c>
      <c r="AH705" s="17">
        <f t="shared" si="94"/>
        <v>320000</v>
      </c>
      <c r="AI705" s="24">
        <f t="shared" si="95"/>
        <v>63800</v>
      </c>
      <c r="AK705" s="23">
        <f t="shared" si="96"/>
        <v>41</v>
      </c>
      <c r="AL705" s="23">
        <f t="shared" si="97"/>
        <v>11</v>
      </c>
    </row>
    <row r="706" spans="30:38">
      <c r="AD706" s="23" t="str">
        <f t="shared" si="90"/>
        <v>Sarah</v>
      </c>
      <c r="AE706" s="23" t="str">
        <f t="shared" si="91"/>
        <v>Sarah</v>
      </c>
      <c r="AF706" s="23" t="str">
        <f t="shared" si="92"/>
        <v>Sarah Sarah</v>
      </c>
      <c r="AG706" s="23">
        <f t="shared" si="93"/>
        <v>3</v>
      </c>
      <c r="AH706" s="17">
        <f t="shared" si="94"/>
        <v>320000</v>
      </c>
      <c r="AI706" s="24">
        <f t="shared" si="95"/>
        <v>70000</v>
      </c>
      <c r="AK706" s="23">
        <f t="shared" si="96"/>
        <v>42</v>
      </c>
      <c r="AL706" s="23">
        <f t="shared" si="97"/>
        <v>11</v>
      </c>
    </row>
    <row r="707" spans="30:38">
      <c r="AD707" s="23" t="str">
        <f t="shared" si="90"/>
        <v>Louise</v>
      </c>
      <c r="AE707" s="23" t="str">
        <f t="shared" si="91"/>
        <v>Louise</v>
      </c>
      <c r="AF707" s="23" t="str">
        <f t="shared" si="92"/>
        <v>Louise Louise</v>
      </c>
      <c r="AG707" s="23">
        <f t="shared" si="93"/>
        <v>3</v>
      </c>
      <c r="AH707" s="17">
        <f t="shared" si="94"/>
        <v>320000</v>
      </c>
      <c r="AI707" s="24">
        <f t="shared" si="95"/>
        <v>76234</v>
      </c>
      <c r="AK707" s="23">
        <f t="shared" si="96"/>
        <v>43</v>
      </c>
      <c r="AL707" s="23">
        <f t="shared" si="97"/>
        <v>11</v>
      </c>
    </row>
    <row r="708" spans="30:38">
      <c r="AD708" s="23" t="str">
        <f t="shared" si="90"/>
        <v>Zoé</v>
      </c>
      <c r="AE708" s="23" t="str">
        <f t="shared" si="91"/>
        <v>Zoé</v>
      </c>
      <c r="AF708" s="23" t="str">
        <f t="shared" si="92"/>
        <v>Zoé Zoé</v>
      </c>
      <c r="AG708" s="23">
        <f t="shared" si="93"/>
        <v>3</v>
      </c>
      <c r="AH708" s="17">
        <f t="shared" si="94"/>
        <v>320000</v>
      </c>
      <c r="AI708" s="24">
        <f t="shared" si="95"/>
        <v>70000</v>
      </c>
      <c r="AK708" s="23">
        <f t="shared" si="96"/>
        <v>44</v>
      </c>
      <c r="AL708" s="23">
        <f t="shared" si="97"/>
        <v>11</v>
      </c>
    </row>
    <row r="709" spans="30:38">
      <c r="AD709" s="23" t="str">
        <f t="shared" si="90"/>
        <v>Lilou</v>
      </c>
      <c r="AE709" s="23" t="str">
        <f t="shared" si="91"/>
        <v>Lilou</v>
      </c>
      <c r="AF709" s="23" t="str">
        <f t="shared" si="92"/>
        <v>Lilou Lilou</v>
      </c>
      <c r="AG709" s="23">
        <f t="shared" si="93"/>
        <v>3</v>
      </c>
      <c r="AH709" s="17">
        <f t="shared" si="94"/>
        <v>320000</v>
      </c>
      <c r="AI709" s="24">
        <f t="shared" si="95"/>
        <v>80000</v>
      </c>
      <c r="AK709" s="23">
        <f t="shared" si="96"/>
        <v>45</v>
      </c>
      <c r="AL709" s="23">
        <f t="shared" si="97"/>
        <v>11</v>
      </c>
    </row>
    <row r="710" spans="30:38">
      <c r="AD710" s="23" t="str">
        <f t="shared" ref="AD710:AD773" si="98">INDEX($B$5:$B$70,$AK710)</f>
        <v>Lena</v>
      </c>
      <c r="AE710" s="23" t="str">
        <f t="shared" ref="AE710:AE773" si="99">INDEX($C$5:$C$70,$AK710)</f>
        <v>Lena</v>
      </c>
      <c r="AF710" s="23" t="str">
        <f t="shared" ref="AF710:AF773" si="100">AD710&amp;" "&amp;AE710</f>
        <v>Lena Lena</v>
      </c>
      <c r="AG710" s="23">
        <f t="shared" ref="AG710:AG773" si="101">INDEX($D$5:$D$70,$AK710)</f>
        <v>3</v>
      </c>
      <c r="AH710" s="17">
        <f t="shared" ref="AH710:AH773" si="102">INDEX($K$4:$Y$4,,$AL710)</f>
        <v>320000</v>
      </c>
      <c r="AI710" s="24">
        <f t="shared" ref="AI710:AI773" si="103">INDEX($K$5:$Y$70,$AK710,$AL710)</f>
        <v>90000</v>
      </c>
      <c r="AK710" s="23">
        <f t="shared" ref="AK710:AK773" si="104">MOD(((ROW(AK710)-ROW(AK$5))),$AL$3)+1</f>
        <v>46</v>
      </c>
      <c r="AL710" s="23">
        <f t="shared" ref="AL710:AL773" si="105">ROUNDDOWN(((ROW(AL710)-ROW(AL$5))/AL$3)+1,0)</f>
        <v>11</v>
      </c>
    </row>
    <row r="711" spans="30:38">
      <c r="AD711" s="23" t="str">
        <f t="shared" si="98"/>
        <v>Maëlys</v>
      </c>
      <c r="AE711" s="23" t="str">
        <f t="shared" si="99"/>
        <v>Maëlys</v>
      </c>
      <c r="AF711" s="23" t="str">
        <f t="shared" si="100"/>
        <v>Maëlys Maëlys</v>
      </c>
      <c r="AG711" s="23">
        <f t="shared" si="101"/>
        <v>1</v>
      </c>
      <c r="AH711" s="17">
        <f t="shared" si="102"/>
        <v>320000</v>
      </c>
      <c r="AI711" s="24">
        <f t="shared" si="103"/>
        <v>75000</v>
      </c>
      <c r="AK711" s="23">
        <f t="shared" si="104"/>
        <v>47</v>
      </c>
      <c r="AL711" s="23">
        <f t="shared" si="105"/>
        <v>11</v>
      </c>
    </row>
    <row r="712" spans="30:38">
      <c r="AD712" s="23" t="str">
        <f t="shared" si="98"/>
        <v>Clara</v>
      </c>
      <c r="AE712" s="23" t="str">
        <f t="shared" si="99"/>
        <v>Clara</v>
      </c>
      <c r="AF712" s="23" t="str">
        <f t="shared" si="100"/>
        <v>Clara Clara</v>
      </c>
      <c r="AG712" s="23">
        <f t="shared" si="101"/>
        <v>1</v>
      </c>
      <c r="AH712" s="17">
        <f t="shared" si="102"/>
        <v>320000</v>
      </c>
      <c r="AI712" s="24">
        <f t="shared" si="103"/>
        <v>70000</v>
      </c>
      <c r="AK712" s="23">
        <f t="shared" si="104"/>
        <v>48</v>
      </c>
      <c r="AL712" s="23">
        <f t="shared" si="105"/>
        <v>11</v>
      </c>
    </row>
    <row r="713" spans="30:38">
      <c r="AD713" s="23" t="str">
        <f t="shared" si="98"/>
        <v>Eva</v>
      </c>
      <c r="AE713" s="23" t="str">
        <f t="shared" si="99"/>
        <v>Eva</v>
      </c>
      <c r="AF713" s="23" t="str">
        <f t="shared" si="100"/>
        <v>Eva Eva</v>
      </c>
      <c r="AG713" s="23">
        <f t="shared" si="101"/>
        <v>1</v>
      </c>
      <c r="AH713" s="17">
        <f t="shared" si="102"/>
        <v>320000</v>
      </c>
      <c r="AI713" s="24">
        <f t="shared" si="103"/>
        <v>70000</v>
      </c>
      <c r="AK713" s="23">
        <f t="shared" si="104"/>
        <v>49</v>
      </c>
      <c r="AL713" s="23">
        <f t="shared" si="105"/>
        <v>11</v>
      </c>
    </row>
    <row r="714" spans="30:38">
      <c r="AD714" s="23" t="str">
        <f t="shared" si="98"/>
        <v>Lina</v>
      </c>
      <c r="AE714" s="23" t="str">
        <f t="shared" si="99"/>
        <v>Lina</v>
      </c>
      <c r="AF714" s="23" t="str">
        <f t="shared" si="100"/>
        <v>Lina Lina</v>
      </c>
      <c r="AG714" s="23">
        <f t="shared" si="101"/>
        <v>1</v>
      </c>
      <c r="AH714" s="17">
        <f t="shared" si="102"/>
        <v>320000</v>
      </c>
      <c r="AI714" s="24">
        <f t="shared" si="103"/>
        <v>80000</v>
      </c>
      <c r="AK714" s="23">
        <f t="shared" si="104"/>
        <v>50</v>
      </c>
      <c r="AL714" s="23">
        <f t="shared" si="105"/>
        <v>11</v>
      </c>
    </row>
    <row r="715" spans="30:38">
      <c r="AD715" s="23" t="str">
        <f t="shared" si="98"/>
        <v>Anais</v>
      </c>
      <c r="AE715" s="23" t="str">
        <f t="shared" si="99"/>
        <v>Anais</v>
      </c>
      <c r="AF715" s="23" t="str">
        <f t="shared" si="100"/>
        <v>Anais Anais</v>
      </c>
      <c r="AG715" s="23">
        <f t="shared" si="101"/>
        <v>1</v>
      </c>
      <c r="AH715" s="17">
        <f t="shared" si="102"/>
        <v>320000</v>
      </c>
      <c r="AI715" s="24">
        <f t="shared" si="103"/>
        <v>85000</v>
      </c>
      <c r="AK715" s="23">
        <f t="shared" si="104"/>
        <v>51</v>
      </c>
      <c r="AL715" s="23">
        <f t="shared" si="105"/>
        <v>11</v>
      </c>
    </row>
    <row r="716" spans="30:38">
      <c r="AD716" s="23" t="str">
        <f t="shared" si="98"/>
        <v>Louna</v>
      </c>
      <c r="AE716" s="23" t="str">
        <f t="shared" si="99"/>
        <v>Louna</v>
      </c>
      <c r="AF716" s="23" t="str">
        <f t="shared" si="100"/>
        <v>Louna Louna</v>
      </c>
      <c r="AG716" s="23">
        <f t="shared" si="101"/>
        <v>1</v>
      </c>
      <c r="AH716" s="17">
        <f t="shared" si="102"/>
        <v>320000</v>
      </c>
      <c r="AI716" s="24">
        <f t="shared" si="103"/>
        <v>75000</v>
      </c>
      <c r="AK716" s="23">
        <f t="shared" si="104"/>
        <v>52</v>
      </c>
      <c r="AL716" s="23">
        <f t="shared" si="105"/>
        <v>11</v>
      </c>
    </row>
    <row r="717" spans="30:38">
      <c r="AD717" s="23" t="str">
        <f t="shared" si="98"/>
        <v>Romane</v>
      </c>
      <c r="AE717" s="23" t="str">
        <f t="shared" si="99"/>
        <v>Romane</v>
      </c>
      <c r="AF717" s="23" t="str">
        <f t="shared" si="100"/>
        <v>Romane Romane</v>
      </c>
      <c r="AG717" s="23">
        <f t="shared" si="101"/>
        <v>1</v>
      </c>
      <c r="AH717" s="17">
        <f t="shared" si="102"/>
        <v>320000</v>
      </c>
      <c r="AI717" s="24">
        <f t="shared" si="103"/>
        <v>70000</v>
      </c>
      <c r="AK717" s="23">
        <f t="shared" si="104"/>
        <v>53</v>
      </c>
      <c r="AL717" s="23">
        <f t="shared" si="105"/>
        <v>11</v>
      </c>
    </row>
    <row r="718" spans="30:38">
      <c r="AD718" s="23" t="str">
        <f t="shared" si="98"/>
        <v>Juliette</v>
      </c>
      <c r="AE718" s="23" t="str">
        <f t="shared" si="99"/>
        <v>Juliette</v>
      </c>
      <c r="AF718" s="23" t="str">
        <f t="shared" si="100"/>
        <v>Juliette Juliette</v>
      </c>
      <c r="AG718" s="23">
        <f t="shared" si="101"/>
        <v>1</v>
      </c>
      <c r="AH718" s="17">
        <f t="shared" si="102"/>
        <v>320000</v>
      </c>
      <c r="AI718" s="24">
        <f t="shared" si="103"/>
        <v>70000</v>
      </c>
      <c r="AK718" s="23">
        <f t="shared" si="104"/>
        <v>54</v>
      </c>
      <c r="AL718" s="23">
        <f t="shared" si="105"/>
        <v>11</v>
      </c>
    </row>
    <row r="719" spans="30:38">
      <c r="AD719" s="23" t="str">
        <f t="shared" si="98"/>
        <v>Lucie</v>
      </c>
      <c r="AE719" s="23" t="str">
        <f t="shared" si="99"/>
        <v>Lucie</v>
      </c>
      <c r="AF719" s="23" t="str">
        <f t="shared" si="100"/>
        <v>Lucie Lucie</v>
      </c>
      <c r="AG719" s="23">
        <f t="shared" si="101"/>
        <v>1</v>
      </c>
      <c r="AH719" s="17">
        <f t="shared" si="102"/>
        <v>320000</v>
      </c>
      <c r="AI719" s="24">
        <f t="shared" si="103"/>
        <v>76234</v>
      </c>
      <c r="AK719" s="23">
        <f t="shared" si="104"/>
        <v>55</v>
      </c>
      <c r="AL719" s="23">
        <f t="shared" si="105"/>
        <v>11</v>
      </c>
    </row>
    <row r="720" spans="30:38">
      <c r="AD720" s="23" t="str">
        <f t="shared" si="98"/>
        <v>Ambre</v>
      </c>
      <c r="AE720" s="23" t="str">
        <f t="shared" si="99"/>
        <v>Ambre</v>
      </c>
      <c r="AF720" s="23" t="str">
        <f t="shared" si="100"/>
        <v>Ambre Ambre</v>
      </c>
      <c r="AG720" s="23">
        <f t="shared" si="101"/>
        <v>1</v>
      </c>
      <c r="AH720" s="17">
        <f t="shared" si="102"/>
        <v>320000</v>
      </c>
      <c r="AI720" s="24">
        <f t="shared" si="103"/>
        <v>70000</v>
      </c>
      <c r="AK720" s="23">
        <f t="shared" si="104"/>
        <v>56</v>
      </c>
      <c r="AL720" s="23">
        <f t="shared" si="105"/>
        <v>11</v>
      </c>
    </row>
    <row r="721" spans="30:38">
      <c r="AD721" s="23" t="str">
        <f t="shared" si="98"/>
        <v>Alice</v>
      </c>
      <c r="AE721" s="23" t="str">
        <f t="shared" si="99"/>
        <v>Alice</v>
      </c>
      <c r="AF721" s="23" t="str">
        <f t="shared" si="100"/>
        <v>Alice Alice</v>
      </c>
      <c r="AG721" s="23">
        <f t="shared" si="101"/>
        <v>1</v>
      </c>
      <c r="AH721" s="17">
        <f t="shared" si="102"/>
        <v>320000</v>
      </c>
      <c r="AI721" s="24">
        <f t="shared" si="103"/>
        <v>70000</v>
      </c>
      <c r="AK721" s="23">
        <f t="shared" si="104"/>
        <v>57</v>
      </c>
      <c r="AL721" s="23">
        <f t="shared" si="105"/>
        <v>11</v>
      </c>
    </row>
    <row r="722" spans="30:38">
      <c r="AD722" s="23" t="str">
        <f t="shared" si="98"/>
        <v>Lou</v>
      </c>
      <c r="AE722" s="23" t="str">
        <f t="shared" si="99"/>
        <v>Lou</v>
      </c>
      <c r="AF722" s="23" t="str">
        <f t="shared" si="100"/>
        <v>Lou Lou</v>
      </c>
      <c r="AG722" s="23">
        <f t="shared" si="101"/>
        <v>1</v>
      </c>
      <c r="AH722" s="17">
        <f t="shared" si="102"/>
        <v>320000</v>
      </c>
      <c r="AI722" s="24">
        <f t="shared" si="103"/>
        <v>80000</v>
      </c>
      <c r="AK722" s="23">
        <f t="shared" si="104"/>
        <v>58</v>
      </c>
      <c r="AL722" s="23">
        <f t="shared" si="105"/>
        <v>11</v>
      </c>
    </row>
    <row r="723" spans="30:38">
      <c r="AD723" s="23" t="str">
        <f t="shared" si="98"/>
        <v>Lisa</v>
      </c>
      <c r="AE723" s="23" t="str">
        <f t="shared" si="99"/>
        <v>Lisa</v>
      </c>
      <c r="AF723" s="23" t="str">
        <f t="shared" si="100"/>
        <v>Lisa Lisa</v>
      </c>
      <c r="AG723" s="23">
        <f t="shared" si="101"/>
        <v>1</v>
      </c>
      <c r="AH723" s="17">
        <f t="shared" si="102"/>
        <v>320000</v>
      </c>
      <c r="AI723" s="24">
        <f t="shared" si="103"/>
        <v>85000</v>
      </c>
      <c r="AK723" s="23">
        <f t="shared" si="104"/>
        <v>59</v>
      </c>
      <c r="AL723" s="23">
        <f t="shared" si="105"/>
        <v>11</v>
      </c>
    </row>
    <row r="724" spans="30:38">
      <c r="AD724" s="23" t="str">
        <f t="shared" si="98"/>
        <v>Clémence</v>
      </c>
      <c r="AE724" s="23" t="str">
        <f t="shared" si="99"/>
        <v>Clémence</v>
      </c>
      <c r="AF724" s="23" t="str">
        <f t="shared" si="100"/>
        <v>Clémence Clémence</v>
      </c>
      <c r="AG724" s="23">
        <f t="shared" si="101"/>
        <v>1</v>
      </c>
      <c r="AH724" s="17">
        <f t="shared" si="102"/>
        <v>320000</v>
      </c>
      <c r="AI724" s="24">
        <f t="shared" si="103"/>
        <v>70000</v>
      </c>
      <c r="AK724" s="23">
        <f t="shared" si="104"/>
        <v>60</v>
      </c>
      <c r="AL724" s="23">
        <f t="shared" si="105"/>
        <v>11</v>
      </c>
    </row>
    <row r="725" spans="30:38">
      <c r="AD725" s="23" t="str">
        <f t="shared" si="98"/>
        <v>Jeanne</v>
      </c>
      <c r="AE725" s="23" t="str">
        <f t="shared" si="99"/>
        <v>Jeanne</v>
      </c>
      <c r="AF725" s="23" t="str">
        <f t="shared" si="100"/>
        <v>Jeanne Jeanne</v>
      </c>
      <c r="AG725" s="23">
        <f t="shared" si="101"/>
        <v>1</v>
      </c>
      <c r="AH725" s="17">
        <f t="shared" si="102"/>
        <v>320000</v>
      </c>
      <c r="AI725" s="24">
        <f t="shared" si="103"/>
        <v>70000</v>
      </c>
      <c r="AK725" s="23">
        <f t="shared" si="104"/>
        <v>61</v>
      </c>
      <c r="AL725" s="23">
        <f t="shared" si="105"/>
        <v>11</v>
      </c>
    </row>
    <row r="726" spans="30:38">
      <c r="AD726" s="23" t="str">
        <f t="shared" si="98"/>
        <v>Louane</v>
      </c>
      <c r="AE726" s="23" t="str">
        <f t="shared" si="99"/>
        <v>Louane</v>
      </c>
      <c r="AF726" s="23" t="str">
        <f t="shared" si="100"/>
        <v>Louane Louane</v>
      </c>
      <c r="AG726" s="23">
        <f t="shared" si="101"/>
        <v>2</v>
      </c>
      <c r="AH726" s="17">
        <f t="shared" si="102"/>
        <v>320000</v>
      </c>
      <c r="AI726" s="24">
        <f t="shared" si="103"/>
        <v>70000</v>
      </c>
      <c r="AK726" s="23">
        <f t="shared" si="104"/>
        <v>62</v>
      </c>
      <c r="AL726" s="23">
        <f t="shared" si="105"/>
        <v>11</v>
      </c>
    </row>
    <row r="727" spans="30:38">
      <c r="AD727" s="23" t="str">
        <f t="shared" si="98"/>
        <v>Mathilde</v>
      </c>
      <c r="AE727" s="23" t="str">
        <f t="shared" si="99"/>
        <v>Mathilde</v>
      </c>
      <c r="AF727" s="23" t="str">
        <f t="shared" si="100"/>
        <v>Mathilde Mathilde</v>
      </c>
      <c r="AG727" s="23">
        <f t="shared" si="101"/>
        <v>2</v>
      </c>
      <c r="AH727" s="17">
        <f t="shared" si="102"/>
        <v>320000</v>
      </c>
      <c r="AI727" s="24">
        <f t="shared" si="103"/>
        <v>70000</v>
      </c>
      <c r="AK727" s="23">
        <f t="shared" si="104"/>
        <v>63</v>
      </c>
      <c r="AL727" s="23">
        <f t="shared" si="105"/>
        <v>11</v>
      </c>
    </row>
    <row r="728" spans="30:38">
      <c r="AD728" s="23" t="str">
        <f t="shared" si="98"/>
        <v>Océane</v>
      </c>
      <c r="AE728" s="23" t="str">
        <f t="shared" si="99"/>
        <v>Océane</v>
      </c>
      <c r="AF728" s="23" t="str">
        <f t="shared" si="100"/>
        <v>Océane Océane</v>
      </c>
      <c r="AG728" s="23">
        <f t="shared" si="101"/>
        <v>2</v>
      </c>
      <c r="AH728" s="17">
        <f t="shared" si="102"/>
        <v>320000</v>
      </c>
      <c r="AI728" s="24">
        <f t="shared" si="103"/>
        <v>85000</v>
      </c>
      <c r="AK728" s="23">
        <f t="shared" si="104"/>
        <v>64</v>
      </c>
      <c r="AL728" s="23">
        <f t="shared" si="105"/>
        <v>11</v>
      </c>
    </row>
    <row r="729" spans="30:38">
      <c r="AD729" s="23" t="str">
        <f t="shared" si="98"/>
        <v>Charlotte</v>
      </c>
      <c r="AE729" s="23" t="str">
        <f t="shared" si="99"/>
        <v>Charlotte</v>
      </c>
      <c r="AF729" s="23" t="str">
        <f t="shared" si="100"/>
        <v>Charlotte Charlotte</v>
      </c>
      <c r="AG729" s="23">
        <f t="shared" si="101"/>
        <v>2</v>
      </c>
      <c r="AH729" s="17">
        <f t="shared" si="102"/>
        <v>320000</v>
      </c>
      <c r="AI729" s="24">
        <f t="shared" si="103"/>
        <v>84000</v>
      </c>
      <c r="AK729" s="23">
        <f t="shared" si="104"/>
        <v>65</v>
      </c>
      <c r="AL729" s="23">
        <f t="shared" si="105"/>
        <v>11</v>
      </c>
    </row>
    <row r="730" spans="30:38">
      <c r="AD730" s="23" t="str">
        <f t="shared" si="98"/>
        <v>Marie</v>
      </c>
      <c r="AE730" s="23" t="str">
        <f t="shared" si="99"/>
        <v>Marie</v>
      </c>
      <c r="AF730" s="23" t="str">
        <f t="shared" si="100"/>
        <v>Marie Marie</v>
      </c>
      <c r="AG730" s="23">
        <f t="shared" si="101"/>
        <v>2</v>
      </c>
      <c r="AH730" s="17">
        <f t="shared" si="102"/>
        <v>320000</v>
      </c>
      <c r="AI730" s="24">
        <f t="shared" si="103"/>
        <v>70000</v>
      </c>
      <c r="AK730" s="23">
        <f t="shared" si="104"/>
        <v>66</v>
      </c>
      <c r="AL730" s="23">
        <f t="shared" si="105"/>
        <v>11</v>
      </c>
    </row>
    <row r="731" spans="30:38">
      <c r="AD731" s="23" t="str">
        <f t="shared" si="98"/>
        <v>Nathan</v>
      </c>
      <c r="AE731" s="23" t="str">
        <f t="shared" si="99"/>
        <v>Nathan</v>
      </c>
      <c r="AF731" s="23" t="str">
        <f t="shared" si="100"/>
        <v>Nathan Nathan</v>
      </c>
      <c r="AG731" s="23">
        <f t="shared" si="101"/>
        <v>1</v>
      </c>
      <c r="AH731" s="17">
        <f t="shared" si="102"/>
        <v>340000</v>
      </c>
      <c r="AI731" s="24">
        <f t="shared" si="103"/>
        <v>70000</v>
      </c>
      <c r="AK731" s="23">
        <f t="shared" si="104"/>
        <v>1</v>
      </c>
      <c r="AL731" s="23">
        <f t="shared" si="105"/>
        <v>12</v>
      </c>
    </row>
    <row r="732" spans="30:38">
      <c r="AD732" s="23" t="str">
        <f t="shared" si="98"/>
        <v>Lucas</v>
      </c>
      <c r="AE732" s="23" t="str">
        <f t="shared" si="99"/>
        <v>Lucas</v>
      </c>
      <c r="AF732" s="23" t="str">
        <f t="shared" si="100"/>
        <v>Lucas Lucas</v>
      </c>
      <c r="AG732" s="23">
        <f t="shared" si="101"/>
        <v>1</v>
      </c>
      <c r="AH732" s="17">
        <f t="shared" si="102"/>
        <v>340000</v>
      </c>
      <c r="AI732" s="24">
        <f t="shared" si="103"/>
        <v>70000</v>
      </c>
      <c r="AK732" s="23">
        <f t="shared" si="104"/>
        <v>2</v>
      </c>
      <c r="AL732" s="23">
        <f t="shared" si="105"/>
        <v>12</v>
      </c>
    </row>
    <row r="733" spans="30:38">
      <c r="AD733" s="23" t="str">
        <f t="shared" si="98"/>
        <v>Enzo</v>
      </c>
      <c r="AE733" s="23" t="str">
        <f t="shared" si="99"/>
        <v>Enzo</v>
      </c>
      <c r="AF733" s="23" t="str">
        <f t="shared" si="100"/>
        <v>Enzo Enzo</v>
      </c>
      <c r="AG733" s="23">
        <f t="shared" si="101"/>
        <v>1</v>
      </c>
      <c r="AH733" s="17">
        <f t="shared" si="102"/>
        <v>340000</v>
      </c>
      <c r="AI733" s="24">
        <f t="shared" si="103"/>
        <v>85000</v>
      </c>
      <c r="AK733" s="23">
        <f t="shared" si="104"/>
        <v>3</v>
      </c>
      <c r="AL733" s="23">
        <f t="shared" si="105"/>
        <v>12</v>
      </c>
    </row>
    <row r="734" spans="30:38">
      <c r="AD734" s="23" t="str">
        <f t="shared" si="98"/>
        <v>Leo</v>
      </c>
      <c r="AE734" s="23" t="str">
        <f t="shared" si="99"/>
        <v>Leo</v>
      </c>
      <c r="AF734" s="23" t="str">
        <f t="shared" si="100"/>
        <v>Leo Leo</v>
      </c>
      <c r="AG734" s="23">
        <f t="shared" si="101"/>
        <v>1</v>
      </c>
      <c r="AH734" s="17">
        <f t="shared" si="102"/>
        <v>340000</v>
      </c>
      <c r="AI734" s="24">
        <f t="shared" si="103"/>
        <v>85000</v>
      </c>
      <c r="AK734" s="23">
        <f t="shared" si="104"/>
        <v>4</v>
      </c>
      <c r="AL734" s="23">
        <f t="shared" si="105"/>
        <v>12</v>
      </c>
    </row>
    <row r="735" spans="30:38">
      <c r="AD735" s="23" t="str">
        <f t="shared" si="98"/>
        <v>Louis</v>
      </c>
      <c r="AE735" s="23" t="str">
        <f t="shared" si="99"/>
        <v>Louis</v>
      </c>
      <c r="AF735" s="23" t="str">
        <f t="shared" si="100"/>
        <v>Louis Louis</v>
      </c>
      <c r="AG735" s="23">
        <f t="shared" si="101"/>
        <v>1</v>
      </c>
      <c r="AH735" s="17">
        <f t="shared" si="102"/>
        <v>340000</v>
      </c>
      <c r="AI735" s="24">
        <f t="shared" si="103"/>
        <v>90789.473684210519</v>
      </c>
      <c r="AK735" s="23">
        <f t="shared" si="104"/>
        <v>5</v>
      </c>
      <c r="AL735" s="23">
        <f t="shared" si="105"/>
        <v>12</v>
      </c>
    </row>
    <row r="736" spans="30:38">
      <c r="AD736" s="23" t="str">
        <f t="shared" si="98"/>
        <v>Hugo</v>
      </c>
      <c r="AE736" s="23" t="str">
        <f t="shared" si="99"/>
        <v>Hugo</v>
      </c>
      <c r="AF736" s="23" t="str">
        <f t="shared" si="100"/>
        <v>Hugo Hugo</v>
      </c>
      <c r="AG736" s="23">
        <f t="shared" si="101"/>
        <v>1</v>
      </c>
      <c r="AH736" s="17">
        <f t="shared" si="102"/>
        <v>340000</v>
      </c>
      <c r="AI736" s="24">
        <f t="shared" si="103"/>
        <v>98133.333333333343</v>
      </c>
      <c r="AK736" s="23">
        <f t="shared" si="104"/>
        <v>6</v>
      </c>
      <c r="AL736" s="23">
        <f t="shared" si="105"/>
        <v>12</v>
      </c>
    </row>
    <row r="737" spans="30:38">
      <c r="AD737" s="23" t="str">
        <f t="shared" si="98"/>
        <v>Gabriel</v>
      </c>
      <c r="AE737" s="23" t="str">
        <f t="shared" si="99"/>
        <v>Gabriel</v>
      </c>
      <c r="AF737" s="23" t="str">
        <f t="shared" si="100"/>
        <v>Gabriel Gabriel</v>
      </c>
      <c r="AG737" s="23">
        <f t="shared" si="101"/>
        <v>1</v>
      </c>
      <c r="AH737" s="17">
        <f t="shared" si="102"/>
        <v>340000</v>
      </c>
      <c r="AI737" s="24">
        <f t="shared" si="103"/>
        <v>80000</v>
      </c>
      <c r="AK737" s="23">
        <f t="shared" si="104"/>
        <v>7</v>
      </c>
      <c r="AL737" s="23">
        <f t="shared" si="105"/>
        <v>12</v>
      </c>
    </row>
    <row r="738" spans="30:38">
      <c r="AD738" s="23" t="str">
        <f t="shared" si="98"/>
        <v>Ethan</v>
      </c>
      <c r="AE738" s="23" t="str">
        <f t="shared" si="99"/>
        <v>Ethan</v>
      </c>
      <c r="AF738" s="23" t="str">
        <f t="shared" si="100"/>
        <v>Ethan Ethan</v>
      </c>
      <c r="AG738" s="23">
        <f t="shared" si="101"/>
        <v>1</v>
      </c>
      <c r="AH738" s="17">
        <f t="shared" si="102"/>
        <v>340000</v>
      </c>
      <c r="AI738" s="24">
        <f t="shared" si="103"/>
        <v>85750</v>
      </c>
      <c r="AK738" s="23">
        <f t="shared" si="104"/>
        <v>8</v>
      </c>
      <c r="AL738" s="23">
        <f t="shared" si="105"/>
        <v>12</v>
      </c>
    </row>
    <row r="739" spans="30:38">
      <c r="AD739" s="23" t="str">
        <f t="shared" si="98"/>
        <v>Mathis</v>
      </c>
      <c r="AE739" s="23" t="str">
        <f t="shared" si="99"/>
        <v>Mathis</v>
      </c>
      <c r="AF739" s="23" t="str">
        <f t="shared" si="100"/>
        <v>Mathis Mathis</v>
      </c>
      <c r="AG739" s="23">
        <f t="shared" si="101"/>
        <v>1</v>
      </c>
      <c r="AH739" s="17">
        <f t="shared" si="102"/>
        <v>340000</v>
      </c>
      <c r="AI739" s="24">
        <f t="shared" si="103"/>
        <v>87437.5</v>
      </c>
      <c r="AK739" s="23">
        <f t="shared" si="104"/>
        <v>9</v>
      </c>
      <c r="AL739" s="23">
        <f t="shared" si="105"/>
        <v>12</v>
      </c>
    </row>
    <row r="740" spans="30:38">
      <c r="AD740" s="23" t="str">
        <f t="shared" si="98"/>
        <v>Jules</v>
      </c>
      <c r="AE740" s="23" t="str">
        <f t="shared" si="99"/>
        <v>Jules</v>
      </c>
      <c r="AF740" s="23" t="str">
        <f t="shared" si="100"/>
        <v>Jules Jules</v>
      </c>
      <c r="AG740" s="23">
        <f t="shared" si="101"/>
        <v>1</v>
      </c>
      <c r="AH740" s="17">
        <f t="shared" si="102"/>
        <v>340000</v>
      </c>
      <c r="AI740" s="24">
        <f t="shared" si="103"/>
        <v>89440</v>
      </c>
      <c r="AK740" s="23">
        <f t="shared" si="104"/>
        <v>10</v>
      </c>
      <c r="AL740" s="23">
        <f t="shared" si="105"/>
        <v>12</v>
      </c>
    </row>
    <row r="741" spans="30:38">
      <c r="AD741" s="23" t="str">
        <f t="shared" si="98"/>
        <v>Raphaël</v>
      </c>
      <c r="AE741" s="23" t="str">
        <f t="shared" si="99"/>
        <v>Raphaël</v>
      </c>
      <c r="AF741" s="23" t="str">
        <f t="shared" si="100"/>
        <v>Raphaël Raphaël</v>
      </c>
      <c r="AG741" s="23">
        <f t="shared" si="101"/>
        <v>1</v>
      </c>
      <c r="AH741" s="17">
        <f t="shared" si="102"/>
        <v>340000</v>
      </c>
      <c r="AI741" s="24">
        <f t="shared" si="103"/>
        <v>83000</v>
      </c>
      <c r="AK741" s="23">
        <f t="shared" si="104"/>
        <v>11</v>
      </c>
      <c r="AL741" s="23">
        <f t="shared" si="105"/>
        <v>12</v>
      </c>
    </row>
    <row r="742" spans="30:38">
      <c r="AD742" s="23" t="str">
        <f t="shared" si="98"/>
        <v>Arthur</v>
      </c>
      <c r="AE742" s="23" t="str">
        <f t="shared" si="99"/>
        <v>Arthur</v>
      </c>
      <c r="AF742" s="23" t="str">
        <f t="shared" si="100"/>
        <v>Arthur Arthur</v>
      </c>
      <c r="AG742" s="23">
        <f t="shared" si="101"/>
        <v>1</v>
      </c>
      <c r="AH742" s="17">
        <f t="shared" si="102"/>
        <v>340000</v>
      </c>
      <c r="AI742" s="24">
        <f t="shared" si="103"/>
        <v>70000</v>
      </c>
      <c r="AK742" s="23">
        <f t="shared" si="104"/>
        <v>12</v>
      </c>
      <c r="AL742" s="23">
        <f t="shared" si="105"/>
        <v>12</v>
      </c>
    </row>
    <row r="743" spans="30:38">
      <c r="AD743" s="23" t="str">
        <f t="shared" si="98"/>
        <v>Tom</v>
      </c>
      <c r="AE743" s="23" t="str">
        <f t="shared" si="99"/>
        <v>Tom</v>
      </c>
      <c r="AF743" s="23" t="str">
        <f t="shared" si="100"/>
        <v>Tom Tom</v>
      </c>
      <c r="AG743" s="23">
        <f t="shared" si="101"/>
        <v>1</v>
      </c>
      <c r="AH743" s="17">
        <f t="shared" si="102"/>
        <v>340000</v>
      </c>
      <c r="AI743" s="24">
        <f t="shared" si="103"/>
        <v>70000</v>
      </c>
      <c r="AK743" s="23">
        <f t="shared" si="104"/>
        <v>13</v>
      </c>
      <c r="AL743" s="23">
        <f t="shared" si="105"/>
        <v>12</v>
      </c>
    </row>
    <row r="744" spans="30:38">
      <c r="AD744" s="23" t="str">
        <f t="shared" si="98"/>
        <v>Théo</v>
      </c>
      <c r="AE744" s="23" t="str">
        <f t="shared" si="99"/>
        <v>Théo</v>
      </c>
      <c r="AF744" s="23" t="str">
        <f t="shared" si="100"/>
        <v>Théo Théo</v>
      </c>
      <c r="AG744" s="23">
        <f t="shared" si="101"/>
        <v>1</v>
      </c>
      <c r="AH744" s="17">
        <f t="shared" si="102"/>
        <v>340000</v>
      </c>
      <c r="AI744" s="24">
        <f t="shared" si="103"/>
        <v>70000</v>
      </c>
      <c r="AK744" s="23">
        <f t="shared" si="104"/>
        <v>14</v>
      </c>
      <c r="AL744" s="23">
        <f t="shared" si="105"/>
        <v>12</v>
      </c>
    </row>
    <row r="745" spans="30:38">
      <c r="AD745" s="23" t="str">
        <f t="shared" si="98"/>
        <v>Noah</v>
      </c>
      <c r="AE745" s="23" t="str">
        <f t="shared" si="99"/>
        <v>Noah</v>
      </c>
      <c r="AF745" s="23" t="str">
        <f t="shared" si="100"/>
        <v>Noah Noah</v>
      </c>
      <c r="AG745" s="23">
        <f t="shared" si="101"/>
        <v>1</v>
      </c>
      <c r="AH745" s="17">
        <f t="shared" si="102"/>
        <v>340000</v>
      </c>
      <c r="AI745" s="24">
        <f t="shared" si="103"/>
        <v>75000</v>
      </c>
      <c r="AK745" s="23">
        <f t="shared" si="104"/>
        <v>15</v>
      </c>
      <c r="AL745" s="23">
        <f t="shared" si="105"/>
        <v>12</v>
      </c>
    </row>
    <row r="746" spans="30:38">
      <c r="AD746" s="23" t="str">
        <f t="shared" si="98"/>
        <v>Timéo</v>
      </c>
      <c r="AE746" s="23" t="str">
        <f t="shared" si="99"/>
        <v>Timéo</v>
      </c>
      <c r="AF746" s="23" t="str">
        <f t="shared" si="100"/>
        <v>Timéo Timéo</v>
      </c>
      <c r="AG746" s="23">
        <f t="shared" si="101"/>
        <v>1</v>
      </c>
      <c r="AH746" s="17">
        <f t="shared" si="102"/>
        <v>340000</v>
      </c>
      <c r="AI746" s="24">
        <f t="shared" si="103"/>
        <v>75000</v>
      </c>
      <c r="AK746" s="23">
        <f t="shared" si="104"/>
        <v>16</v>
      </c>
      <c r="AL746" s="23">
        <f t="shared" si="105"/>
        <v>12</v>
      </c>
    </row>
    <row r="747" spans="30:38">
      <c r="AD747" s="23" t="str">
        <f t="shared" si="98"/>
        <v>Matheo</v>
      </c>
      <c r="AE747" s="23" t="str">
        <f t="shared" si="99"/>
        <v>Matheo</v>
      </c>
      <c r="AF747" s="23" t="str">
        <f t="shared" si="100"/>
        <v>Matheo Matheo</v>
      </c>
      <c r="AG747" s="23">
        <f t="shared" si="101"/>
        <v>1</v>
      </c>
      <c r="AH747" s="17">
        <f t="shared" si="102"/>
        <v>340000</v>
      </c>
      <c r="AI747" s="24">
        <f t="shared" si="103"/>
        <v>70000</v>
      </c>
      <c r="AK747" s="23">
        <f t="shared" si="104"/>
        <v>17</v>
      </c>
      <c r="AL747" s="23">
        <f t="shared" si="105"/>
        <v>12</v>
      </c>
    </row>
    <row r="748" spans="30:38">
      <c r="AD748" s="23" t="str">
        <f t="shared" si="98"/>
        <v>Clément</v>
      </c>
      <c r="AE748" s="23" t="str">
        <f t="shared" si="99"/>
        <v>Clément</v>
      </c>
      <c r="AF748" s="23" t="str">
        <f t="shared" si="100"/>
        <v>Clément Clément</v>
      </c>
      <c r="AG748" s="23">
        <f t="shared" si="101"/>
        <v>1</v>
      </c>
      <c r="AH748" s="17">
        <f t="shared" si="102"/>
        <v>340000</v>
      </c>
      <c r="AI748" s="24">
        <f t="shared" si="103"/>
        <v>90000</v>
      </c>
      <c r="AK748" s="23">
        <f t="shared" si="104"/>
        <v>18</v>
      </c>
      <c r="AL748" s="23">
        <f t="shared" si="105"/>
        <v>12</v>
      </c>
    </row>
    <row r="749" spans="30:38">
      <c r="AD749" s="23" t="str">
        <f t="shared" si="98"/>
        <v>Maxime</v>
      </c>
      <c r="AE749" s="23" t="str">
        <f t="shared" si="99"/>
        <v>Maxime</v>
      </c>
      <c r="AF749" s="23" t="str">
        <f t="shared" si="100"/>
        <v>Maxime Maxime</v>
      </c>
      <c r="AG749" s="23">
        <f t="shared" si="101"/>
        <v>1</v>
      </c>
      <c r="AH749" s="17">
        <f t="shared" si="102"/>
        <v>340000</v>
      </c>
      <c r="AI749" s="24">
        <f t="shared" si="103"/>
        <v>70000</v>
      </c>
      <c r="AK749" s="23">
        <f t="shared" si="104"/>
        <v>19</v>
      </c>
      <c r="AL749" s="23">
        <f t="shared" si="105"/>
        <v>12</v>
      </c>
    </row>
    <row r="750" spans="30:38">
      <c r="AD750" s="23" t="str">
        <f t="shared" si="98"/>
        <v>Yanis</v>
      </c>
      <c r="AE750" s="23" t="str">
        <f t="shared" si="99"/>
        <v>Yanis</v>
      </c>
      <c r="AF750" s="23" t="str">
        <f t="shared" si="100"/>
        <v>Yanis Yanis</v>
      </c>
      <c r="AG750" s="23">
        <f t="shared" si="101"/>
        <v>1</v>
      </c>
      <c r="AH750" s="17">
        <f t="shared" si="102"/>
        <v>340000</v>
      </c>
      <c r="AI750" s="24">
        <f t="shared" si="103"/>
        <v>70000</v>
      </c>
      <c r="AK750" s="23">
        <f t="shared" si="104"/>
        <v>20</v>
      </c>
      <c r="AL750" s="23">
        <f t="shared" si="105"/>
        <v>12</v>
      </c>
    </row>
    <row r="751" spans="30:38">
      <c r="AD751" s="23" t="str">
        <f t="shared" si="98"/>
        <v>Maël</v>
      </c>
      <c r="AE751" s="23" t="str">
        <f t="shared" si="99"/>
        <v>Maël</v>
      </c>
      <c r="AF751" s="23" t="str">
        <f t="shared" si="100"/>
        <v>Maël Maël</v>
      </c>
      <c r="AG751" s="23">
        <f t="shared" si="101"/>
        <v>2</v>
      </c>
      <c r="AH751" s="17">
        <f t="shared" si="102"/>
        <v>340000</v>
      </c>
      <c r="AI751" s="24">
        <f t="shared" si="103"/>
        <v>70000</v>
      </c>
      <c r="AK751" s="23">
        <f t="shared" si="104"/>
        <v>21</v>
      </c>
      <c r="AL751" s="23">
        <f t="shared" si="105"/>
        <v>12</v>
      </c>
    </row>
    <row r="752" spans="30:38">
      <c r="AD752" s="23" t="str">
        <f t="shared" si="98"/>
        <v>Adam</v>
      </c>
      <c r="AE752" s="23" t="str">
        <f t="shared" si="99"/>
        <v>Adam</v>
      </c>
      <c r="AF752" s="23" t="str">
        <f t="shared" si="100"/>
        <v>Adam Adam</v>
      </c>
      <c r="AG752" s="23">
        <f t="shared" si="101"/>
        <v>2</v>
      </c>
      <c r="AH752" s="17">
        <f t="shared" si="102"/>
        <v>340000</v>
      </c>
      <c r="AI752" s="24">
        <f t="shared" si="103"/>
        <v>80000</v>
      </c>
      <c r="AK752" s="23">
        <f t="shared" si="104"/>
        <v>22</v>
      </c>
      <c r="AL752" s="23">
        <f t="shared" si="105"/>
        <v>12</v>
      </c>
    </row>
    <row r="753" spans="30:38">
      <c r="AD753" s="23" t="str">
        <f t="shared" si="98"/>
        <v>Thomas</v>
      </c>
      <c r="AE753" s="23" t="str">
        <f t="shared" si="99"/>
        <v>Thomas</v>
      </c>
      <c r="AF753" s="23" t="str">
        <f t="shared" si="100"/>
        <v>Thomas Thomas</v>
      </c>
      <c r="AG753" s="23">
        <f t="shared" si="101"/>
        <v>2</v>
      </c>
      <c r="AH753" s="17">
        <f t="shared" si="102"/>
        <v>340000</v>
      </c>
      <c r="AI753" s="24">
        <f t="shared" si="103"/>
        <v>70000</v>
      </c>
      <c r="AK753" s="23">
        <f t="shared" si="104"/>
        <v>23</v>
      </c>
      <c r="AL753" s="23">
        <f t="shared" si="105"/>
        <v>12</v>
      </c>
    </row>
    <row r="754" spans="30:38">
      <c r="AD754" s="23" t="str">
        <f t="shared" si="98"/>
        <v>Evan</v>
      </c>
      <c r="AE754" s="23" t="str">
        <f t="shared" si="99"/>
        <v>Evan</v>
      </c>
      <c r="AF754" s="23" t="str">
        <f t="shared" si="100"/>
        <v>Evan Evan</v>
      </c>
      <c r="AG754" s="23">
        <f t="shared" si="101"/>
        <v>2</v>
      </c>
      <c r="AH754" s="17">
        <f t="shared" si="102"/>
        <v>340000</v>
      </c>
      <c r="AI754" s="24">
        <f t="shared" si="103"/>
        <v>70000</v>
      </c>
      <c r="AK754" s="23">
        <f t="shared" si="104"/>
        <v>24</v>
      </c>
      <c r="AL754" s="23">
        <f t="shared" si="105"/>
        <v>12</v>
      </c>
    </row>
    <row r="755" spans="30:38">
      <c r="AD755" s="23" t="str">
        <f t="shared" si="98"/>
        <v>Paul</v>
      </c>
      <c r="AE755" s="23" t="str">
        <f t="shared" si="99"/>
        <v>Paul</v>
      </c>
      <c r="AF755" s="23" t="str">
        <f t="shared" si="100"/>
        <v>Paul Paul</v>
      </c>
      <c r="AG755" s="23">
        <f t="shared" si="101"/>
        <v>2</v>
      </c>
      <c r="AH755" s="17">
        <f t="shared" si="102"/>
        <v>340000</v>
      </c>
      <c r="AI755" s="24">
        <f t="shared" si="103"/>
        <v>70000</v>
      </c>
      <c r="AK755" s="23">
        <f t="shared" si="104"/>
        <v>25</v>
      </c>
      <c r="AL755" s="23">
        <f t="shared" si="105"/>
        <v>12</v>
      </c>
    </row>
    <row r="756" spans="30:38">
      <c r="AD756" s="23" t="str">
        <f t="shared" si="98"/>
        <v>Nolan</v>
      </c>
      <c r="AE756" s="23" t="str">
        <f t="shared" si="99"/>
        <v>Nolan</v>
      </c>
      <c r="AF756" s="23" t="str">
        <f t="shared" si="100"/>
        <v>Nolan Nolan</v>
      </c>
      <c r="AG756" s="23">
        <f t="shared" si="101"/>
        <v>2</v>
      </c>
      <c r="AH756" s="17">
        <f t="shared" si="102"/>
        <v>340000</v>
      </c>
      <c r="AI756" s="24">
        <f t="shared" si="103"/>
        <v>76234</v>
      </c>
      <c r="AK756" s="23">
        <f t="shared" si="104"/>
        <v>26</v>
      </c>
      <c r="AL756" s="23">
        <f t="shared" si="105"/>
        <v>12</v>
      </c>
    </row>
    <row r="757" spans="30:38">
      <c r="AD757" s="23" t="str">
        <f t="shared" si="98"/>
        <v>Axel</v>
      </c>
      <c r="AE757" s="23" t="str">
        <f t="shared" si="99"/>
        <v>Axel</v>
      </c>
      <c r="AF757" s="23" t="str">
        <f t="shared" si="100"/>
        <v>Axel Axel</v>
      </c>
      <c r="AG757" s="23">
        <f t="shared" si="101"/>
        <v>2</v>
      </c>
      <c r="AH757" s="17">
        <f t="shared" si="102"/>
        <v>340000</v>
      </c>
      <c r="AI757" s="24">
        <f t="shared" si="103"/>
        <v>70000</v>
      </c>
      <c r="AK757" s="23">
        <f t="shared" si="104"/>
        <v>27</v>
      </c>
      <c r="AL757" s="23">
        <f t="shared" si="105"/>
        <v>12</v>
      </c>
    </row>
    <row r="758" spans="30:38">
      <c r="AD758" s="23" t="str">
        <f t="shared" si="98"/>
        <v>Antoine</v>
      </c>
      <c r="AE758" s="23" t="str">
        <f t="shared" si="99"/>
        <v>Antoine</v>
      </c>
      <c r="AF758" s="23" t="str">
        <f t="shared" si="100"/>
        <v>Antoine Antoine</v>
      </c>
      <c r="AG758" s="23">
        <f t="shared" si="101"/>
        <v>2</v>
      </c>
      <c r="AH758" s="17">
        <f t="shared" si="102"/>
        <v>340000</v>
      </c>
      <c r="AI758" s="24">
        <f t="shared" si="103"/>
        <v>70000</v>
      </c>
      <c r="AK758" s="23">
        <f t="shared" si="104"/>
        <v>28</v>
      </c>
      <c r="AL758" s="23">
        <f t="shared" si="105"/>
        <v>12</v>
      </c>
    </row>
    <row r="759" spans="30:38">
      <c r="AD759" s="23" t="str">
        <f t="shared" si="98"/>
        <v>Alexandre</v>
      </c>
      <c r="AE759" s="23" t="str">
        <f t="shared" si="99"/>
        <v>Alexandre</v>
      </c>
      <c r="AF759" s="23" t="str">
        <f t="shared" si="100"/>
        <v>Alexandre Alexandre</v>
      </c>
      <c r="AG759" s="23">
        <f t="shared" si="101"/>
        <v>2</v>
      </c>
      <c r="AH759" s="17">
        <f t="shared" si="102"/>
        <v>340000</v>
      </c>
      <c r="AI759" s="24">
        <f t="shared" si="103"/>
        <v>70000</v>
      </c>
      <c r="AK759" s="23">
        <f t="shared" si="104"/>
        <v>29</v>
      </c>
      <c r="AL759" s="23">
        <f t="shared" si="105"/>
        <v>12</v>
      </c>
    </row>
    <row r="760" spans="30:38">
      <c r="AD760" s="23" t="str">
        <f t="shared" si="98"/>
        <v>Noé</v>
      </c>
      <c r="AE760" s="23" t="str">
        <f t="shared" si="99"/>
        <v>Noé</v>
      </c>
      <c r="AF760" s="23" t="str">
        <f t="shared" si="100"/>
        <v>Noé Noé</v>
      </c>
      <c r="AG760" s="23">
        <f t="shared" si="101"/>
        <v>2</v>
      </c>
      <c r="AH760" s="17">
        <f t="shared" si="102"/>
        <v>340000</v>
      </c>
      <c r="AI760" s="24">
        <f t="shared" si="103"/>
        <v>69600</v>
      </c>
      <c r="AK760" s="23">
        <f t="shared" si="104"/>
        <v>30</v>
      </c>
      <c r="AL760" s="23">
        <f t="shared" si="105"/>
        <v>12</v>
      </c>
    </row>
    <row r="761" spans="30:38">
      <c r="AD761" s="23" t="str">
        <f t="shared" si="98"/>
        <v>Sacha</v>
      </c>
      <c r="AE761" s="23" t="str">
        <f t="shared" si="99"/>
        <v>Sacha</v>
      </c>
      <c r="AF761" s="23" t="str">
        <f t="shared" si="100"/>
        <v>Sacha Sacha</v>
      </c>
      <c r="AG761" s="23">
        <f t="shared" si="101"/>
        <v>2</v>
      </c>
      <c r="AH761" s="17">
        <f t="shared" si="102"/>
        <v>340000</v>
      </c>
      <c r="AI761" s="24">
        <f t="shared" si="103"/>
        <v>76234</v>
      </c>
      <c r="AK761" s="23">
        <f t="shared" si="104"/>
        <v>31</v>
      </c>
      <c r="AL761" s="23">
        <f t="shared" si="105"/>
        <v>12</v>
      </c>
    </row>
    <row r="762" spans="30:38">
      <c r="AD762" s="23" t="str">
        <f t="shared" si="98"/>
        <v>Noa</v>
      </c>
      <c r="AE762" s="23" t="str">
        <f t="shared" si="99"/>
        <v>Noa</v>
      </c>
      <c r="AF762" s="23" t="str">
        <f t="shared" si="100"/>
        <v>Noa Noa</v>
      </c>
      <c r="AG762" s="23">
        <f t="shared" si="101"/>
        <v>3</v>
      </c>
      <c r="AH762" s="17">
        <f t="shared" si="102"/>
        <v>340000</v>
      </c>
      <c r="AI762" s="24">
        <f t="shared" si="103"/>
        <v>80000</v>
      </c>
      <c r="AK762" s="23">
        <f t="shared" si="104"/>
        <v>32</v>
      </c>
      <c r="AL762" s="23">
        <f t="shared" si="105"/>
        <v>12</v>
      </c>
    </row>
    <row r="763" spans="30:38">
      <c r="AD763" s="23" t="str">
        <f t="shared" si="98"/>
        <v>Baptiste</v>
      </c>
      <c r="AE763" s="23" t="str">
        <f t="shared" si="99"/>
        <v>Baptiste</v>
      </c>
      <c r="AF763" s="23" t="str">
        <f t="shared" si="100"/>
        <v>Baptiste Baptiste</v>
      </c>
      <c r="AG763" s="23">
        <f t="shared" si="101"/>
        <v>3</v>
      </c>
      <c r="AH763" s="17">
        <f t="shared" si="102"/>
        <v>340000</v>
      </c>
      <c r="AI763" s="24">
        <f t="shared" si="103"/>
        <v>70000</v>
      </c>
      <c r="AK763" s="23">
        <f t="shared" si="104"/>
        <v>33</v>
      </c>
      <c r="AL763" s="23">
        <f t="shared" si="105"/>
        <v>12</v>
      </c>
    </row>
    <row r="764" spans="30:38">
      <c r="AD764" s="23" t="str">
        <f t="shared" si="98"/>
        <v>Emma</v>
      </c>
      <c r="AE764" s="23" t="str">
        <f t="shared" si="99"/>
        <v>Emma</v>
      </c>
      <c r="AF764" s="23" t="str">
        <f t="shared" si="100"/>
        <v>Emma Emma</v>
      </c>
      <c r="AG764" s="23">
        <f t="shared" si="101"/>
        <v>3</v>
      </c>
      <c r="AH764" s="17">
        <f t="shared" si="102"/>
        <v>340000</v>
      </c>
      <c r="AI764" s="24">
        <f t="shared" si="103"/>
        <v>116115.78947368421</v>
      </c>
      <c r="AK764" s="23">
        <f t="shared" si="104"/>
        <v>34</v>
      </c>
      <c r="AL764" s="23">
        <f t="shared" si="105"/>
        <v>12</v>
      </c>
    </row>
    <row r="765" spans="30:38">
      <c r="AD765" s="23" t="str">
        <f t="shared" si="98"/>
        <v>Lea</v>
      </c>
      <c r="AE765" s="23" t="str">
        <f t="shared" si="99"/>
        <v>Lea</v>
      </c>
      <c r="AF765" s="23" t="str">
        <f t="shared" si="100"/>
        <v>Lea Lea</v>
      </c>
      <c r="AG765" s="23">
        <f t="shared" si="101"/>
        <v>3</v>
      </c>
      <c r="AH765" s="17">
        <f t="shared" si="102"/>
        <v>340000</v>
      </c>
      <c r="AI765" s="24">
        <f t="shared" si="103"/>
        <v>70000</v>
      </c>
      <c r="AK765" s="23">
        <f t="shared" si="104"/>
        <v>35</v>
      </c>
      <c r="AL765" s="23">
        <f t="shared" si="105"/>
        <v>12</v>
      </c>
    </row>
    <row r="766" spans="30:38">
      <c r="AD766" s="23" t="str">
        <f t="shared" si="98"/>
        <v>Chloé</v>
      </c>
      <c r="AE766" s="23" t="str">
        <f t="shared" si="99"/>
        <v>Chloé</v>
      </c>
      <c r="AF766" s="23" t="str">
        <f t="shared" si="100"/>
        <v>Chloé Chloé</v>
      </c>
      <c r="AG766" s="23">
        <f t="shared" si="101"/>
        <v>3</v>
      </c>
      <c r="AH766" s="17">
        <f t="shared" si="102"/>
        <v>340000</v>
      </c>
      <c r="AI766" s="24">
        <f t="shared" si="103"/>
        <v>80000</v>
      </c>
      <c r="AK766" s="23">
        <f t="shared" si="104"/>
        <v>36</v>
      </c>
      <c r="AL766" s="23">
        <f t="shared" si="105"/>
        <v>12</v>
      </c>
    </row>
    <row r="767" spans="30:38">
      <c r="AD767" s="23" t="str">
        <f t="shared" si="98"/>
        <v>Manon</v>
      </c>
      <c r="AE767" s="23" t="str">
        <f t="shared" si="99"/>
        <v>Manon</v>
      </c>
      <c r="AF767" s="23" t="str">
        <f t="shared" si="100"/>
        <v>Manon Manon</v>
      </c>
      <c r="AG767" s="23">
        <f t="shared" si="101"/>
        <v>3</v>
      </c>
      <c r="AH767" s="17">
        <f t="shared" si="102"/>
        <v>340000</v>
      </c>
      <c r="AI767" s="24">
        <f t="shared" si="103"/>
        <v>70000</v>
      </c>
      <c r="AK767" s="23">
        <f t="shared" si="104"/>
        <v>37</v>
      </c>
      <c r="AL767" s="23">
        <f t="shared" si="105"/>
        <v>12</v>
      </c>
    </row>
    <row r="768" spans="30:38">
      <c r="AD768" s="23" t="str">
        <f t="shared" si="98"/>
        <v>Ines</v>
      </c>
      <c r="AE768" s="23" t="str">
        <f t="shared" si="99"/>
        <v>Ines</v>
      </c>
      <c r="AF768" s="23" t="str">
        <f t="shared" si="100"/>
        <v>Ines Ines</v>
      </c>
      <c r="AG768" s="23">
        <f t="shared" si="101"/>
        <v>3</v>
      </c>
      <c r="AH768" s="17">
        <f t="shared" si="102"/>
        <v>340000</v>
      </c>
      <c r="AI768" s="24">
        <f t="shared" si="103"/>
        <v>70000</v>
      </c>
      <c r="AK768" s="23">
        <f t="shared" si="104"/>
        <v>38</v>
      </c>
      <c r="AL768" s="23">
        <f t="shared" si="105"/>
        <v>12</v>
      </c>
    </row>
    <row r="769" spans="30:38">
      <c r="AD769" s="23" t="str">
        <f t="shared" si="98"/>
        <v>Lola</v>
      </c>
      <c r="AE769" s="23" t="str">
        <f t="shared" si="99"/>
        <v>Lola</v>
      </c>
      <c r="AF769" s="23" t="str">
        <f t="shared" si="100"/>
        <v>Lola Lola</v>
      </c>
      <c r="AG769" s="23">
        <f t="shared" si="101"/>
        <v>3</v>
      </c>
      <c r="AH769" s="17">
        <f t="shared" si="102"/>
        <v>340000</v>
      </c>
      <c r="AI769" s="24">
        <f t="shared" si="103"/>
        <v>70000</v>
      </c>
      <c r="AK769" s="23">
        <f t="shared" si="104"/>
        <v>39</v>
      </c>
      <c r="AL769" s="23">
        <f t="shared" si="105"/>
        <v>12</v>
      </c>
    </row>
    <row r="770" spans="30:38">
      <c r="AD770" s="23" t="str">
        <f t="shared" si="98"/>
        <v>Jade</v>
      </c>
      <c r="AE770" s="23" t="str">
        <f t="shared" si="99"/>
        <v>Jade</v>
      </c>
      <c r="AF770" s="23" t="str">
        <f t="shared" si="100"/>
        <v>Jade Jade</v>
      </c>
      <c r="AG770" s="23">
        <f t="shared" si="101"/>
        <v>3</v>
      </c>
      <c r="AH770" s="17">
        <f t="shared" si="102"/>
        <v>340000</v>
      </c>
      <c r="AI770" s="24">
        <f t="shared" si="103"/>
        <v>85000</v>
      </c>
      <c r="AK770" s="23">
        <f t="shared" si="104"/>
        <v>40</v>
      </c>
      <c r="AL770" s="23">
        <f t="shared" si="105"/>
        <v>12</v>
      </c>
    </row>
    <row r="771" spans="30:38">
      <c r="AD771" s="23" t="str">
        <f t="shared" si="98"/>
        <v>Camille</v>
      </c>
      <c r="AE771" s="23" t="str">
        <f t="shared" si="99"/>
        <v>Camille</v>
      </c>
      <c r="AF771" s="23" t="str">
        <f t="shared" si="100"/>
        <v>Camille Camille</v>
      </c>
      <c r="AG771" s="23">
        <f t="shared" si="101"/>
        <v>3</v>
      </c>
      <c r="AH771" s="17">
        <f t="shared" si="102"/>
        <v>340000</v>
      </c>
      <c r="AI771" s="24">
        <f t="shared" si="103"/>
        <v>63800</v>
      </c>
      <c r="AK771" s="23">
        <f t="shared" si="104"/>
        <v>41</v>
      </c>
      <c r="AL771" s="23">
        <f t="shared" si="105"/>
        <v>12</v>
      </c>
    </row>
    <row r="772" spans="30:38">
      <c r="AD772" s="23" t="str">
        <f t="shared" si="98"/>
        <v>Sarah</v>
      </c>
      <c r="AE772" s="23" t="str">
        <f t="shared" si="99"/>
        <v>Sarah</v>
      </c>
      <c r="AF772" s="23" t="str">
        <f t="shared" si="100"/>
        <v>Sarah Sarah</v>
      </c>
      <c r="AG772" s="23">
        <f t="shared" si="101"/>
        <v>3</v>
      </c>
      <c r="AH772" s="17">
        <f t="shared" si="102"/>
        <v>340000</v>
      </c>
      <c r="AI772" s="24">
        <f t="shared" si="103"/>
        <v>70000</v>
      </c>
      <c r="AK772" s="23">
        <f t="shared" si="104"/>
        <v>42</v>
      </c>
      <c r="AL772" s="23">
        <f t="shared" si="105"/>
        <v>12</v>
      </c>
    </row>
    <row r="773" spans="30:38">
      <c r="AD773" s="23" t="str">
        <f t="shared" si="98"/>
        <v>Louise</v>
      </c>
      <c r="AE773" s="23" t="str">
        <f t="shared" si="99"/>
        <v>Louise</v>
      </c>
      <c r="AF773" s="23" t="str">
        <f t="shared" si="100"/>
        <v>Louise Louise</v>
      </c>
      <c r="AG773" s="23">
        <f t="shared" si="101"/>
        <v>3</v>
      </c>
      <c r="AH773" s="17">
        <f t="shared" si="102"/>
        <v>340000</v>
      </c>
      <c r="AI773" s="24">
        <f t="shared" si="103"/>
        <v>76234</v>
      </c>
      <c r="AK773" s="23">
        <f t="shared" si="104"/>
        <v>43</v>
      </c>
      <c r="AL773" s="23">
        <f t="shared" si="105"/>
        <v>12</v>
      </c>
    </row>
    <row r="774" spans="30:38">
      <c r="AD774" s="23" t="str">
        <f t="shared" ref="AD774:AD837" si="106">INDEX($B$5:$B$70,$AK774)</f>
        <v>Zoé</v>
      </c>
      <c r="AE774" s="23" t="str">
        <f t="shared" ref="AE774:AE837" si="107">INDEX($C$5:$C$70,$AK774)</f>
        <v>Zoé</v>
      </c>
      <c r="AF774" s="23" t="str">
        <f t="shared" ref="AF774:AF837" si="108">AD774&amp;" "&amp;AE774</f>
        <v>Zoé Zoé</v>
      </c>
      <c r="AG774" s="23">
        <f t="shared" ref="AG774:AG837" si="109">INDEX($D$5:$D$70,$AK774)</f>
        <v>3</v>
      </c>
      <c r="AH774" s="17">
        <f t="shared" ref="AH774:AH837" si="110">INDEX($K$4:$Y$4,,$AL774)</f>
        <v>340000</v>
      </c>
      <c r="AI774" s="24">
        <f t="shared" ref="AI774:AI837" si="111">INDEX($K$5:$Y$70,$AK774,$AL774)</f>
        <v>70000</v>
      </c>
      <c r="AK774" s="23">
        <f t="shared" ref="AK774:AK837" si="112">MOD(((ROW(AK774)-ROW(AK$5))),$AL$3)+1</f>
        <v>44</v>
      </c>
      <c r="AL774" s="23">
        <f t="shared" ref="AL774:AL837" si="113">ROUNDDOWN(((ROW(AL774)-ROW(AL$5))/AL$3)+1,0)</f>
        <v>12</v>
      </c>
    </row>
    <row r="775" spans="30:38">
      <c r="AD775" s="23" t="str">
        <f t="shared" si="106"/>
        <v>Lilou</v>
      </c>
      <c r="AE775" s="23" t="str">
        <f t="shared" si="107"/>
        <v>Lilou</v>
      </c>
      <c r="AF775" s="23" t="str">
        <f t="shared" si="108"/>
        <v>Lilou Lilou</v>
      </c>
      <c r="AG775" s="23">
        <f t="shared" si="109"/>
        <v>3</v>
      </c>
      <c r="AH775" s="17">
        <f t="shared" si="110"/>
        <v>340000</v>
      </c>
      <c r="AI775" s="24">
        <f t="shared" si="111"/>
        <v>80000</v>
      </c>
      <c r="AK775" s="23">
        <f t="shared" si="112"/>
        <v>45</v>
      </c>
      <c r="AL775" s="23">
        <f t="shared" si="113"/>
        <v>12</v>
      </c>
    </row>
    <row r="776" spans="30:38">
      <c r="AD776" s="23" t="str">
        <f t="shared" si="106"/>
        <v>Lena</v>
      </c>
      <c r="AE776" s="23" t="str">
        <f t="shared" si="107"/>
        <v>Lena</v>
      </c>
      <c r="AF776" s="23" t="str">
        <f t="shared" si="108"/>
        <v>Lena Lena</v>
      </c>
      <c r="AG776" s="23">
        <f t="shared" si="109"/>
        <v>3</v>
      </c>
      <c r="AH776" s="17">
        <f t="shared" si="110"/>
        <v>340000</v>
      </c>
      <c r="AI776" s="24">
        <f t="shared" si="111"/>
        <v>90000</v>
      </c>
      <c r="AK776" s="23">
        <f t="shared" si="112"/>
        <v>46</v>
      </c>
      <c r="AL776" s="23">
        <f t="shared" si="113"/>
        <v>12</v>
      </c>
    </row>
    <row r="777" spans="30:38">
      <c r="AD777" s="23" t="str">
        <f t="shared" si="106"/>
        <v>Maëlys</v>
      </c>
      <c r="AE777" s="23" t="str">
        <f t="shared" si="107"/>
        <v>Maëlys</v>
      </c>
      <c r="AF777" s="23" t="str">
        <f t="shared" si="108"/>
        <v>Maëlys Maëlys</v>
      </c>
      <c r="AG777" s="23">
        <f t="shared" si="109"/>
        <v>1</v>
      </c>
      <c r="AH777" s="17">
        <f t="shared" si="110"/>
        <v>340000</v>
      </c>
      <c r="AI777" s="24">
        <f t="shared" si="111"/>
        <v>75000</v>
      </c>
      <c r="AK777" s="23">
        <f t="shared" si="112"/>
        <v>47</v>
      </c>
      <c r="AL777" s="23">
        <f t="shared" si="113"/>
        <v>12</v>
      </c>
    </row>
    <row r="778" spans="30:38">
      <c r="AD778" s="23" t="str">
        <f t="shared" si="106"/>
        <v>Clara</v>
      </c>
      <c r="AE778" s="23" t="str">
        <f t="shared" si="107"/>
        <v>Clara</v>
      </c>
      <c r="AF778" s="23" t="str">
        <f t="shared" si="108"/>
        <v>Clara Clara</v>
      </c>
      <c r="AG778" s="23">
        <f t="shared" si="109"/>
        <v>1</v>
      </c>
      <c r="AH778" s="17">
        <f t="shared" si="110"/>
        <v>340000</v>
      </c>
      <c r="AI778" s="24">
        <f t="shared" si="111"/>
        <v>70000</v>
      </c>
      <c r="AK778" s="23">
        <f t="shared" si="112"/>
        <v>48</v>
      </c>
      <c r="AL778" s="23">
        <f t="shared" si="113"/>
        <v>12</v>
      </c>
    </row>
    <row r="779" spans="30:38">
      <c r="AD779" s="23" t="str">
        <f t="shared" si="106"/>
        <v>Eva</v>
      </c>
      <c r="AE779" s="23" t="str">
        <f t="shared" si="107"/>
        <v>Eva</v>
      </c>
      <c r="AF779" s="23" t="str">
        <f t="shared" si="108"/>
        <v>Eva Eva</v>
      </c>
      <c r="AG779" s="23">
        <f t="shared" si="109"/>
        <v>1</v>
      </c>
      <c r="AH779" s="17">
        <f t="shared" si="110"/>
        <v>340000</v>
      </c>
      <c r="AI779" s="24">
        <f t="shared" si="111"/>
        <v>70000</v>
      </c>
      <c r="AK779" s="23">
        <f t="shared" si="112"/>
        <v>49</v>
      </c>
      <c r="AL779" s="23">
        <f t="shared" si="113"/>
        <v>12</v>
      </c>
    </row>
    <row r="780" spans="30:38">
      <c r="AD780" s="23" t="str">
        <f t="shared" si="106"/>
        <v>Lina</v>
      </c>
      <c r="AE780" s="23" t="str">
        <f t="shared" si="107"/>
        <v>Lina</v>
      </c>
      <c r="AF780" s="23" t="str">
        <f t="shared" si="108"/>
        <v>Lina Lina</v>
      </c>
      <c r="AG780" s="23">
        <f t="shared" si="109"/>
        <v>1</v>
      </c>
      <c r="AH780" s="17">
        <f t="shared" si="110"/>
        <v>340000</v>
      </c>
      <c r="AI780" s="24">
        <f t="shared" si="111"/>
        <v>80000</v>
      </c>
      <c r="AK780" s="23">
        <f t="shared" si="112"/>
        <v>50</v>
      </c>
      <c r="AL780" s="23">
        <f t="shared" si="113"/>
        <v>12</v>
      </c>
    </row>
    <row r="781" spans="30:38">
      <c r="AD781" s="23" t="str">
        <f t="shared" si="106"/>
        <v>Anais</v>
      </c>
      <c r="AE781" s="23" t="str">
        <f t="shared" si="107"/>
        <v>Anais</v>
      </c>
      <c r="AF781" s="23" t="str">
        <f t="shared" si="108"/>
        <v>Anais Anais</v>
      </c>
      <c r="AG781" s="23">
        <f t="shared" si="109"/>
        <v>1</v>
      </c>
      <c r="AH781" s="17">
        <f t="shared" si="110"/>
        <v>340000</v>
      </c>
      <c r="AI781" s="24">
        <f t="shared" si="111"/>
        <v>85000</v>
      </c>
      <c r="AK781" s="23">
        <f t="shared" si="112"/>
        <v>51</v>
      </c>
      <c r="AL781" s="23">
        <f t="shared" si="113"/>
        <v>12</v>
      </c>
    </row>
    <row r="782" spans="30:38">
      <c r="AD782" s="23" t="str">
        <f t="shared" si="106"/>
        <v>Louna</v>
      </c>
      <c r="AE782" s="23" t="str">
        <f t="shared" si="107"/>
        <v>Louna</v>
      </c>
      <c r="AF782" s="23" t="str">
        <f t="shared" si="108"/>
        <v>Louna Louna</v>
      </c>
      <c r="AG782" s="23">
        <f t="shared" si="109"/>
        <v>1</v>
      </c>
      <c r="AH782" s="17">
        <f t="shared" si="110"/>
        <v>340000</v>
      </c>
      <c r="AI782" s="24">
        <f t="shared" si="111"/>
        <v>75000</v>
      </c>
      <c r="AK782" s="23">
        <f t="shared" si="112"/>
        <v>52</v>
      </c>
      <c r="AL782" s="23">
        <f t="shared" si="113"/>
        <v>12</v>
      </c>
    </row>
    <row r="783" spans="30:38">
      <c r="AD783" s="23" t="str">
        <f t="shared" si="106"/>
        <v>Romane</v>
      </c>
      <c r="AE783" s="23" t="str">
        <f t="shared" si="107"/>
        <v>Romane</v>
      </c>
      <c r="AF783" s="23" t="str">
        <f t="shared" si="108"/>
        <v>Romane Romane</v>
      </c>
      <c r="AG783" s="23">
        <f t="shared" si="109"/>
        <v>1</v>
      </c>
      <c r="AH783" s="17">
        <f t="shared" si="110"/>
        <v>340000</v>
      </c>
      <c r="AI783" s="24">
        <f t="shared" si="111"/>
        <v>70000</v>
      </c>
      <c r="AK783" s="23">
        <f t="shared" si="112"/>
        <v>53</v>
      </c>
      <c r="AL783" s="23">
        <f t="shared" si="113"/>
        <v>12</v>
      </c>
    </row>
    <row r="784" spans="30:38">
      <c r="AD784" s="23" t="str">
        <f t="shared" si="106"/>
        <v>Juliette</v>
      </c>
      <c r="AE784" s="23" t="str">
        <f t="shared" si="107"/>
        <v>Juliette</v>
      </c>
      <c r="AF784" s="23" t="str">
        <f t="shared" si="108"/>
        <v>Juliette Juliette</v>
      </c>
      <c r="AG784" s="23">
        <f t="shared" si="109"/>
        <v>1</v>
      </c>
      <c r="AH784" s="17">
        <f t="shared" si="110"/>
        <v>340000</v>
      </c>
      <c r="AI784" s="24">
        <f t="shared" si="111"/>
        <v>70000</v>
      </c>
      <c r="AK784" s="23">
        <f t="shared" si="112"/>
        <v>54</v>
      </c>
      <c r="AL784" s="23">
        <f t="shared" si="113"/>
        <v>12</v>
      </c>
    </row>
    <row r="785" spans="30:38">
      <c r="AD785" s="23" t="str">
        <f t="shared" si="106"/>
        <v>Lucie</v>
      </c>
      <c r="AE785" s="23" t="str">
        <f t="shared" si="107"/>
        <v>Lucie</v>
      </c>
      <c r="AF785" s="23" t="str">
        <f t="shared" si="108"/>
        <v>Lucie Lucie</v>
      </c>
      <c r="AG785" s="23">
        <f t="shared" si="109"/>
        <v>1</v>
      </c>
      <c r="AH785" s="17">
        <f t="shared" si="110"/>
        <v>340000</v>
      </c>
      <c r="AI785" s="24">
        <f t="shared" si="111"/>
        <v>76234</v>
      </c>
      <c r="AK785" s="23">
        <f t="shared" si="112"/>
        <v>55</v>
      </c>
      <c r="AL785" s="23">
        <f t="shared" si="113"/>
        <v>12</v>
      </c>
    </row>
    <row r="786" spans="30:38">
      <c r="AD786" s="23" t="str">
        <f t="shared" si="106"/>
        <v>Ambre</v>
      </c>
      <c r="AE786" s="23" t="str">
        <f t="shared" si="107"/>
        <v>Ambre</v>
      </c>
      <c r="AF786" s="23" t="str">
        <f t="shared" si="108"/>
        <v>Ambre Ambre</v>
      </c>
      <c r="AG786" s="23">
        <f t="shared" si="109"/>
        <v>1</v>
      </c>
      <c r="AH786" s="17">
        <f t="shared" si="110"/>
        <v>340000</v>
      </c>
      <c r="AI786" s="24">
        <f t="shared" si="111"/>
        <v>70000</v>
      </c>
      <c r="AK786" s="23">
        <f t="shared" si="112"/>
        <v>56</v>
      </c>
      <c r="AL786" s="23">
        <f t="shared" si="113"/>
        <v>12</v>
      </c>
    </row>
    <row r="787" spans="30:38">
      <c r="AD787" s="23" t="str">
        <f t="shared" si="106"/>
        <v>Alice</v>
      </c>
      <c r="AE787" s="23" t="str">
        <f t="shared" si="107"/>
        <v>Alice</v>
      </c>
      <c r="AF787" s="23" t="str">
        <f t="shared" si="108"/>
        <v>Alice Alice</v>
      </c>
      <c r="AG787" s="23">
        <f t="shared" si="109"/>
        <v>1</v>
      </c>
      <c r="AH787" s="17">
        <f t="shared" si="110"/>
        <v>340000</v>
      </c>
      <c r="AI787" s="24">
        <f t="shared" si="111"/>
        <v>70000</v>
      </c>
      <c r="AK787" s="23">
        <f t="shared" si="112"/>
        <v>57</v>
      </c>
      <c r="AL787" s="23">
        <f t="shared" si="113"/>
        <v>12</v>
      </c>
    </row>
    <row r="788" spans="30:38">
      <c r="AD788" s="23" t="str">
        <f t="shared" si="106"/>
        <v>Lou</v>
      </c>
      <c r="AE788" s="23" t="str">
        <f t="shared" si="107"/>
        <v>Lou</v>
      </c>
      <c r="AF788" s="23" t="str">
        <f t="shared" si="108"/>
        <v>Lou Lou</v>
      </c>
      <c r="AG788" s="23">
        <f t="shared" si="109"/>
        <v>1</v>
      </c>
      <c r="AH788" s="17">
        <f t="shared" si="110"/>
        <v>340000</v>
      </c>
      <c r="AI788" s="24">
        <f t="shared" si="111"/>
        <v>80000</v>
      </c>
      <c r="AK788" s="23">
        <f t="shared" si="112"/>
        <v>58</v>
      </c>
      <c r="AL788" s="23">
        <f t="shared" si="113"/>
        <v>12</v>
      </c>
    </row>
    <row r="789" spans="30:38">
      <c r="AD789" s="23" t="str">
        <f t="shared" si="106"/>
        <v>Lisa</v>
      </c>
      <c r="AE789" s="23" t="str">
        <f t="shared" si="107"/>
        <v>Lisa</v>
      </c>
      <c r="AF789" s="23" t="str">
        <f t="shared" si="108"/>
        <v>Lisa Lisa</v>
      </c>
      <c r="AG789" s="23">
        <f t="shared" si="109"/>
        <v>1</v>
      </c>
      <c r="AH789" s="17">
        <f t="shared" si="110"/>
        <v>340000</v>
      </c>
      <c r="AI789" s="24">
        <f t="shared" si="111"/>
        <v>85000</v>
      </c>
      <c r="AK789" s="23">
        <f t="shared" si="112"/>
        <v>59</v>
      </c>
      <c r="AL789" s="23">
        <f t="shared" si="113"/>
        <v>12</v>
      </c>
    </row>
    <row r="790" spans="30:38">
      <c r="AD790" s="23" t="str">
        <f t="shared" si="106"/>
        <v>Clémence</v>
      </c>
      <c r="AE790" s="23" t="str">
        <f t="shared" si="107"/>
        <v>Clémence</v>
      </c>
      <c r="AF790" s="23" t="str">
        <f t="shared" si="108"/>
        <v>Clémence Clémence</v>
      </c>
      <c r="AG790" s="23">
        <f t="shared" si="109"/>
        <v>1</v>
      </c>
      <c r="AH790" s="17">
        <f t="shared" si="110"/>
        <v>340000</v>
      </c>
      <c r="AI790" s="24">
        <f t="shared" si="111"/>
        <v>70000</v>
      </c>
      <c r="AK790" s="23">
        <f t="shared" si="112"/>
        <v>60</v>
      </c>
      <c r="AL790" s="23">
        <f t="shared" si="113"/>
        <v>12</v>
      </c>
    </row>
    <row r="791" spans="30:38">
      <c r="AD791" s="23" t="str">
        <f t="shared" si="106"/>
        <v>Jeanne</v>
      </c>
      <c r="AE791" s="23" t="str">
        <f t="shared" si="107"/>
        <v>Jeanne</v>
      </c>
      <c r="AF791" s="23" t="str">
        <f t="shared" si="108"/>
        <v>Jeanne Jeanne</v>
      </c>
      <c r="AG791" s="23">
        <f t="shared" si="109"/>
        <v>1</v>
      </c>
      <c r="AH791" s="17">
        <f t="shared" si="110"/>
        <v>340000</v>
      </c>
      <c r="AI791" s="24">
        <f t="shared" si="111"/>
        <v>70000</v>
      </c>
      <c r="AK791" s="23">
        <f t="shared" si="112"/>
        <v>61</v>
      </c>
      <c r="AL791" s="23">
        <f t="shared" si="113"/>
        <v>12</v>
      </c>
    </row>
    <row r="792" spans="30:38">
      <c r="AD792" s="23" t="str">
        <f t="shared" si="106"/>
        <v>Louane</v>
      </c>
      <c r="AE792" s="23" t="str">
        <f t="shared" si="107"/>
        <v>Louane</v>
      </c>
      <c r="AF792" s="23" t="str">
        <f t="shared" si="108"/>
        <v>Louane Louane</v>
      </c>
      <c r="AG792" s="23">
        <f t="shared" si="109"/>
        <v>2</v>
      </c>
      <c r="AH792" s="17">
        <f t="shared" si="110"/>
        <v>340000</v>
      </c>
      <c r="AI792" s="24">
        <f t="shared" si="111"/>
        <v>70000</v>
      </c>
      <c r="AK792" s="23">
        <f t="shared" si="112"/>
        <v>62</v>
      </c>
      <c r="AL792" s="23">
        <f t="shared" si="113"/>
        <v>12</v>
      </c>
    </row>
    <row r="793" spans="30:38">
      <c r="AD793" s="23" t="str">
        <f t="shared" si="106"/>
        <v>Mathilde</v>
      </c>
      <c r="AE793" s="23" t="str">
        <f t="shared" si="107"/>
        <v>Mathilde</v>
      </c>
      <c r="AF793" s="23" t="str">
        <f t="shared" si="108"/>
        <v>Mathilde Mathilde</v>
      </c>
      <c r="AG793" s="23">
        <f t="shared" si="109"/>
        <v>2</v>
      </c>
      <c r="AH793" s="17">
        <f t="shared" si="110"/>
        <v>340000</v>
      </c>
      <c r="AI793" s="24">
        <f t="shared" si="111"/>
        <v>70000</v>
      </c>
      <c r="AK793" s="23">
        <f t="shared" si="112"/>
        <v>63</v>
      </c>
      <c r="AL793" s="23">
        <f t="shared" si="113"/>
        <v>12</v>
      </c>
    </row>
    <row r="794" spans="30:38">
      <c r="AD794" s="23" t="str">
        <f t="shared" si="106"/>
        <v>Océane</v>
      </c>
      <c r="AE794" s="23" t="str">
        <f t="shared" si="107"/>
        <v>Océane</v>
      </c>
      <c r="AF794" s="23" t="str">
        <f t="shared" si="108"/>
        <v>Océane Océane</v>
      </c>
      <c r="AG794" s="23">
        <f t="shared" si="109"/>
        <v>2</v>
      </c>
      <c r="AH794" s="17">
        <f t="shared" si="110"/>
        <v>340000</v>
      </c>
      <c r="AI794" s="24">
        <f t="shared" si="111"/>
        <v>85000</v>
      </c>
      <c r="AK794" s="23">
        <f t="shared" si="112"/>
        <v>64</v>
      </c>
      <c r="AL794" s="23">
        <f t="shared" si="113"/>
        <v>12</v>
      </c>
    </row>
    <row r="795" spans="30:38">
      <c r="AD795" s="23" t="str">
        <f t="shared" si="106"/>
        <v>Charlotte</v>
      </c>
      <c r="AE795" s="23" t="str">
        <f t="shared" si="107"/>
        <v>Charlotte</v>
      </c>
      <c r="AF795" s="23" t="str">
        <f t="shared" si="108"/>
        <v>Charlotte Charlotte</v>
      </c>
      <c r="AG795" s="23">
        <f t="shared" si="109"/>
        <v>2</v>
      </c>
      <c r="AH795" s="17">
        <f t="shared" si="110"/>
        <v>340000</v>
      </c>
      <c r="AI795" s="24">
        <f t="shared" si="111"/>
        <v>84000</v>
      </c>
      <c r="AK795" s="23">
        <f t="shared" si="112"/>
        <v>65</v>
      </c>
      <c r="AL795" s="23">
        <f t="shared" si="113"/>
        <v>12</v>
      </c>
    </row>
    <row r="796" spans="30:38">
      <c r="AD796" s="23" t="str">
        <f t="shared" si="106"/>
        <v>Marie</v>
      </c>
      <c r="AE796" s="23" t="str">
        <f t="shared" si="107"/>
        <v>Marie</v>
      </c>
      <c r="AF796" s="23" t="str">
        <f t="shared" si="108"/>
        <v>Marie Marie</v>
      </c>
      <c r="AG796" s="23">
        <f t="shared" si="109"/>
        <v>2</v>
      </c>
      <c r="AH796" s="17">
        <f t="shared" si="110"/>
        <v>340000</v>
      </c>
      <c r="AI796" s="24">
        <f t="shared" si="111"/>
        <v>70000</v>
      </c>
      <c r="AK796" s="23">
        <f t="shared" si="112"/>
        <v>66</v>
      </c>
      <c r="AL796" s="23">
        <f t="shared" si="113"/>
        <v>12</v>
      </c>
    </row>
    <row r="797" spans="30:38">
      <c r="AD797" s="23" t="str">
        <f t="shared" si="106"/>
        <v>Nathan</v>
      </c>
      <c r="AE797" s="23" t="str">
        <f t="shared" si="107"/>
        <v>Nathan</v>
      </c>
      <c r="AF797" s="23" t="str">
        <f t="shared" si="108"/>
        <v>Nathan Nathan</v>
      </c>
      <c r="AG797" s="23">
        <f t="shared" si="109"/>
        <v>1</v>
      </c>
      <c r="AH797" s="17">
        <f t="shared" si="110"/>
        <v>360000</v>
      </c>
      <c r="AI797" s="24">
        <f t="shared" si="111"/>
        <v>70000</v>
      </c>
      <c r="AK797" s="23">
        <f t="shared" si="112"/>
        <v>1</v>
      </c>
      <c r="AL797" s="23">
        <f t="shared" si="113"/>
        <v>13</v>
      </c>
    </row>
    <row r="798" spans="30:38">
      <c r="AD798" s="23" t="str">
        <f t="shared" si="106"/>
        <v>Lucas</v>
      </c>
      <c r="AE798" s="23" t="str">
        <f t="shared" si="107"/>
        <v>Lucas</v>
      </c>
      <c r="AF798" s="23" t="str">
        <f t="shared" si="108"/>
        <v>Lucas Lucas</v>
      </c>
      <c r="AG798" s="23">
        <f t="shared" si="109"/>
        <v>1</v>
      </c>
      <c r="AH798" s="17">
        <f t="shared" si="110"/>
        <v>360000</v>
      </c>
      <c r="AI798" s="24">
        <f t="shared" si="111"/>
        <v>70000</v>
      </c>
      <c r="AK798" s="23">
        <f t="shared" si="112"/>
        <v>2</v>
      </c>
      <c r="AL798" s="23">
        <f t="shared" si="113"/>
        <v>13</v>
      </c>
    </row>
    <row r="799" spans="30:38">
      <c r="AD799" s="23" t="str">
        <f t="shared" si="106"/>
        <v>Enzo</v>
      </c>
      <c r="AE799" s="23" t="str">
        <f t="shared" si="107"/>
        <v>Enzo</v>
      </c>
      <c r="AF799" s="23" t="str">
        <f t="shared" si="108"/>
        <v>Enzo Enzo</v>
      </c>
      <c r="AG799" s="23">
        <f t="shared" si="109"/>
        <v>1</v>
      </c>
      <c r="AH799" s="17">
        <f t="shared" si="110"/>
        <v>360000</v>
      </c>
      <c r="AI799" s="24">
        <f t="shared" si="111"/>
        <v>85000</v>
      </c>
      <c r="AK799" s="23">
        <f t="shared" si="112"/>
        <v>3</v>
      </c>
      <c r="AL799" s="23">
        <f t="shared" si="113"/>
        <v>13</v>
      </c>
    </row>
    <row r="800" spans="30:38">
      <c r="AD800" s="23" t="str">
        <f t="shared" si="106"/>
        <v>Leo</v>
      </c>
      <c r="AE800" s="23" t="str">
        <f t="shared" si="107"/>
        <v>Leo</v>
      </c>
      <c r="AF800" s="23" t="str">
        <f t="shared" si="108"/>
        <v>Leo Leo</v>
      </c>
      <c r="AG800" s="23">
        <f t="shared" si="109"/>
        <v>1</v>
      </c>
      <c r="AH800" s="17">
        <f t="shared" si="110"/>
        <v>360000</v>
      </c>
      <c r="AI800" s="24">
        <f t="shared" si="111"/>
        <v>85000</v>
      </c>
      <c r="AK800" s="23">
        <f t="shared" si="112"/>
        <v>4</v>
      </c>
      <c r="AL800" s="23">
        <f t="shared" si="113"/>
        <v>13</v>
      </c>
    </row>
    <row r="801" spans="30:38">
      <c r="AD801" s="23" t="str">
        <f t="shared" si="106"/>
        <v>Louis</v>
      </c>
      <c r="AE801" s="23" t="str">
        <f t="shared" si="107"/>
        <v>Louis</v>
      </c>
      <c r="AF801" s="23" t="str">
        <f t="shared" si="108"/>
        <v>Louis Louis</v>
      </c>
      <c r="AG801" s="23">
        <f t="shared" si="109"/>
        <v>1</v>
      </c>
      <c r="AH801" s="17">
        <f t="shared" si="110"/>
        <v>360000</v>
      </c>
      <c r="AI801" s="24">
        <f t="shared" si="111"/>
        <v>95526.31578947368</v>
      </c>
      <c r="AK801" s="23">
        <f t="shared" si="112"/>
        <v>5</v>
      </c>
      <c r="AL801" s="23">
        <f t="shared" si="113"/>
        <v>13</v>
      </c>
    </row>
    <row r="802" spans="30:38">
      <c r="AD802" s="23" t="str">
        <f t="shared" si="106"/>
        <v>Hugo</v>
      </c>
      <c r="AE802" s="23" t="str">
        <f t="shared" si="107"/>
        <v>Hugo</v>
      </c>
      <c r="AF802" s="23" t="str">
        <f t="shared" si="108"/>
        <v>Hugo Hugo</v>
      </c>
      <c r="AG802" s="23">
        <f t="shared" si="109"/>
        <v>1</v>
      </c>
      <c r="AH802" s="17">
        <f t="shared" si="110"/>
        <v>360000</v>
      </c>
      <c r="AI802" s="24">
        <f t="shared" si="111"/>
        <v>100000</v>
      </c>
      <c r="AK802" s="23">
        <f t="shared" si="112"/>
        <v>6</v>
      </c>
      <c r="AL802" s="23">
        <f t="shared" si="113"/>
        <v>13</v>
      </c>
    </row>
    <row r="803" spans="30:38">
      <c r="AD803" s="23" t="str">
        <f t="shared" si="106"/>
        <v>Gabriel</v>
      </c>
      <c r="AE803" s="23" t="str">
        <f t="shared" si="107"/>
        <v>Gabriel</v>
      </c>
      <c r="AF803" s="23" t="str">
        <f t="shared" si="108"/>
        <v>Gabriel Gabriel</v>
      </c>
      <c r="AG803" s="23">
        <f t="shared" si="109"/>
        <v>1</v>
      </c>
      <c r="AH803" s="17">
        <f t="shared" si="110"/>
        <v>360000</v>
      </c>
      <c r="AI803" s="24">
        <f t="shared" si="111"/>
        <v>80000</v>
      </c>
      <c r="AK803" s="23">
        <f t="shared" si="112"/>
        <v>7</v>
      </c>
      <c r="AL803" s="23">
        <f t="shared" si="113"/>
        <v>13</v>
      </c>
    </row>
    <row r="804" spans="30:38">
      <c r="AD804" s="23" t="str">
        <f t="shared" si="106"/>
        <v>Ethan</v>
      </c>
      <c r="AE804" s="23" t="str">
        <f t="shared" si="107"/>
        <v>Ethan</v>
      </c>
      <c r="AF804" s="23" t="str">
        <f t="shared" si="108"/>
        <v>Ethan Ethan</v>
      </c>
      <c r="AG804" s="23">
        <f t="shared" si="109"/>
        <v>1</v>
      </c>
      <c r="AH804" s="17">
        <f t="shared" si="110"/>
        <v>360000</v>
      </c>
      <c r="AI804" s="24">
        <f t="shared" si="111"/>
        <v>90000</v>
      </c>
      <c r="AK804" s="23">
        <f t="shared" si="112"/>
        <v>8</v>
      </c>
      <c r="AL804" s="23">
        <f t="shared" si="113"/>
        <v>13</v>
      </c>
    </row>
    <row r="805" spans="30:38">
      <c r="AD805" s="23" t="str">
        <f t="shared" si="106"/>
        <v>Mathis</v>
      </c>
      <c r="AE805" s="23" t="str">
        <f t="shared" si="107"/>
        <v>Mathis</v>
      </c>
      <c r="AF805" s="23" t="str">
        <f t="shared" si="108"/>
        <v>Mathis Mathis</v>
      </c>
      <c r="AG805" s="23">
        <f t="shared" si="109"/>
        <v>1</v>
      </c>
      <c r="AH805" s="17">
        <f t="shared" si="110"/>
        <v>360000</v>
      </c>
      <c r="AI805" s="24">
        <f t="shared" si="111"/>
        <v>92500</v>
      </c>
      <c r="AK805" s="23">
        <f t="shared" si="112"/>
        <v>9</v>
      </c>
      <c r="AL805" s="23">
        <f t="shared" si="113"/>
        <v>13</v>
      </c>
    </row>
    <row r="806" spans="30:38">
      <c r="AD806" s="23" t="str">
        <f t="shared" si="106"/>
        <v>Jules</v>
      </c>
      <c r="AE806" s="23" t="str">
        <f t="shared" si="107"/>
        <v>Jules</v>
      </c>
      <c r="AF806" s="23" t="str">
        <f t="shared" si="108"/>
        <v>Jules Jules</v>
      </c>
      <c r="AG806" s="23">
        <f t="shared" si="109"/>
        <v>1</v>
      </c>
      <c r="AH806" s="17">
        <f t="shared" si="110"/>
        <v>360000</v>
      </c>
      <c r="AI806" s="24">
        <f t="shared" si="111"/>
        <v>92960</v>
      </c>
      <c r="AK806" s="23">
        <f t="shared" si="112"/>
        <v>10</v>
      </c>
      <c r="AL806" s="23">
        <f t="shared" si="113"/>
        <v>13</v>
      </c>
    </row>
    <row r="807" spans="30:38">
      <c r="AD807" s="23" t="str">
        <f t="shared" si="106"/>
        <v>Raphaël</v>
      </c>
      <c r="AE807" s="23" t="str">
        <f t="shared" si="107"/>
        <v>Raphaël</v>
      </c>
      <c r="AF807" s="23" t="str">
        <f t="shared" si="108"/>
        <v>Raphaël Raphaël</v>
      </c>
      <c r="AG807" s="23">
        <f t="shared" si="109"/>
        <v>1</v>
      </c>
      <c r="AH807" s="17">
        <f t="shared" si="110"/>
        <v>360000</v>
      </c>
      <c r="AI807" s="24">
        <f t="shared" si="111"/>
        <v>83000</v>
      </c>
      <c r="AK807" s="23">
        <f t="shared" si="112"/>
        <v>11</v>
      </c>
      <c r="AL807" s="23">
        <f t="shared" si="113"/>
        <v>13</v>
      </c>
    </row>
    <row r="808" spans="30:38">
      <c r="AD808" s="23" t="str">
        <f t="shared" si="106"/>
        <v>Arthur</v>
      </c>
      <c r="AE808" s="23" t="str">
        <f t="shared" si="107"/>
        <v>Arthur</v>
      </c>
      <c r="AF808" s="23" t="str">
        <f t="shared" si="108"/>
        <v>Arthur Arthur</v>
      </c>
      <c r="AG808" s="23">
        <f t="shared" si="109"/>
        <v>1</v>
      </c>
      <c r="AH808" s="17">
        <f t="shared" si="110"/>
        <v>360000</v>
      </c>
      <c r="AI808" s="24">
        <f t="shared" si="111"/>
        <v>70000</v>
      </c>
      <c r="AK808" s="23">
        <f t="shared" si="112"/>
        <v>12</v>
      </c>
      <c r="AL808" s="23">
        <f t="shared" si="113"/>
        <v>13</v>
      </c>
    </row>
    <row r="809" spans="30:38">
      <c r="AD809" s="23" t="str">
        <f t="shared" si="106"/>
        <v>Tom</v>
      </c>
      <c r="AE809" s="23" t="str">
        <f t="shared" si="107"/>
        <v>Tom</v>
      </c>
      <c r="AF809" s="23" t="str">
        <f t="shared" si="108"/>
        <v>Tom Tom</v>
      </c>
      <c r="AG809" s="23">
        <f t="shared" si="109"/>
        <v>1</v>
      </c>
      <c r="AH809" s="17">
        <f t="shared" si="110"/>
        <v>360000</v>
      </c>
      <c r="AI809" s="24">
        <f t="shared" si="111"/>
        <v>70000</v>
      </c>
      <c r="AK809" s="23">
        <f t="shared" si="112"/>
        <v>13</v>
      </c>
      <c r="AL809" s="23">
        <f t="shared" si="113"/>
        <v>13</v>
      </c>
    </row>
    <row r="810" spans="30:38">
      <c r="AD810" s="23" t="str">
        <f t="shared" si="106"/>
        <v>Théo</v>
      </c>
      <c r="AE810" s="23" t="str">
        <f t="shared" si="107"/>
        <v>Théo</v>
      </c>
      <c r="AF810" s="23" t="str">
        <f t="shared" si="108"/>
        <v>Théo Théo</v>
      </c>
      <c r="AG810" s="23">
        <f t="shared" si="109"/>
        <v>1</v>
      </c>
      <c r="AH810" s="17">
        <f t="shared" si="110"/>
        <v>360000</v>
      </c>
      <c r="AI810" s="24">
        <f t="shared" si="111"/>
        <v>70000</v>
      </c>
      <c r="AK810" s="23">
        <f t="shared" si="112"/>
        <v>14</v>
      </c>
      <c r="AL810" s="23">
        <f t="shared" si="113"/>
        <v>13</v>
      </c>
    </row>
    <row r="811" spans="30:38">
      <c r="AD811" s="23" t="str">
        <f t="shared" si="106"/>
        <v>Noah</v>
      </c>
      <c r="AE811" s="23" t="str">
        <f t="shared" si="107"/>
        <v>Noah</v>
      </c>
      <c r="AF811" s="23" t="str">
        <f t="shared" si="108"/>
        <v>Noah Noah</v>
      </c>
      <c r="AG811" s="23">
        <f t="shared" si="109"/>
        <v>1</v>
      </c>
      <c r="AH811" s="17">
        <f t="shared" si="110"/>
        <v>360000</v>
      </c>
      <c r="AI811" s="24">
        <f t="shared" si="111"/>
        <v>75000</v>
      </c>
      <c r="AK811" s="23">
        <f t="shared" si="112"/>
        <v>15</v>
      </c>
      <c r="AL811" s="23">
        <f t="shared" si="113"/>
        <v>13</v>
      </c>
    </row>
    <row r="812" spans="30:38">
      <c r="AD812" s="23" t="str">
        <f t="shared" si="106"/>
        <v>Timéo</v>
      </c>
      <c r="AE812" s="23" t="str">
        <f t="shared" si="107"/>
        <v>Timéo</v>
      </c>
      <c r="AF812" s="23" t="str">
        <f t="shared" si="108"/>
        <v>Timéo Timéo</v>
      </c>
      <c r="AG812" s="23">
        <f t="shared" si="109"/>
        <v>1</v>
      </c>
      <c r="AH812" s="17">
        <f t="shared" si="110"/>
        <v>360000</v>
      </c>
      <c r="AI812" s="24">
        <f t="shared" si="111"/>
        <v>75000</v>
      </c>
      <c r="AK812" s="23">
        <f t="shared" si="112"/>
        <v>16</v>
      </c>
      <c r="AL812" s="23">
        <f t="shared" si="113"/>
        <v>13</v>
      </c>
    </row>
    <row r="813" spans="30:38">
      <c r="AD813" s="23" t="str">
        <f t="shared" si="106"/>
        <v>Matheo</v>
      </c>
      <c r="AE813" s="23" t="str">
        <f t="shared" si="107"/>
        <v>Matheo</v>
      </c>
      <c r="AF813" s="23" t="str">
        <f t="shared" si="108"/>
        <v>Matheo Matheo</v>
      </c>
      <c r="AG813" s="23">
        <f t="shared" si="109"/>
        <v>1</v>
      </c>
      <c r="AH813" s="17">
        <f t="shared" si="110"/>
        <v>360000</v>
      </c>
      <c r="AI813" s="24">
        <f t="shared" si="111"/>
        <v>70000</v>
      </c>
      <c r="AK813" s="23">
        <f t="shared" si="112"/>
        <v>17</v>
      </c>
      <c r="AL813" s="23">
        <f t="shared" si="113"/>
        <v>13</v>
      </c>
    </row>
    <row r="814" spans="30:38">
      <c r="AD814" s="23" t="str">
        <f t="shared" si="106"/>
        <v>Clément</v>
      </c>
      <c r="AE814" s="23" t="str">
        <f t="shared" si="107"/>
        <v>Clément</v>
      </c>
      <c r="AF814" s="23" t="str">
        <f t="shared" si="108"/>
        <v>Clément Clément</v>
      </c>
      <c r="AG814" s="23">
        <f t="shared" si="109"/>
        <v>1</v>
      </c>
      <c r="AH814" s="17">
        <f t="shared" si="110"/>
        <v>360000</v>
      </c>
      <c r="AI814" s="24">
        <f t="shared" si="111"/>
        <v>90000</v>
      </c>
      <c r="AK814" s="23">
        <f t="shared" si="112"/>
        <v>18</v>
      </c>
      <c r="AL814" s="23">
        <f t="shared" si="113"/>
        <v>13</v>
      </c>
    </row>
    <row r="815" spans="30:38">
      <c r="AD815" s="23" t="str">
        <f t="shared" si="106"/>
        <v>Maxime</v>
      </c>
      <c r="AE815" s="23" t="str">
        <f t="shared" si="107"/>
        <v>Maxime</v>
      </c>
      <c r="AF815" s="23" t="str">
        <f t="shared" si="108"/>
        <v>Maxime Maxime</v>
      </c>
      <c r="AG815" s="23">
        <f t="shared" si="109"/>
        <v>1</v>
      </c>
      <c r="AH815" s="17">
        <f t="shared" si="110"/>
        <v>360000</v>
      </c>
      <c r="AI815" s="24">
        <f t="shared" si="111"/>
        <v>70000</v>
      </c>
      <c r="AK815" s="23">
        <f t="shared" si="112"/>
        <v>19</v>
      </c>
      <c r="AL815" s="23">
        <f t="shared" si="113"/>
        <v>13</v>
      </c>
    </row>
    <row r="816" spans="30:38">
      <c r="AD816" s="23" t="str">
        <f t="shared" si="106"/>
        <v>Yanis</v>
      </c>
      <c r="AE816" s="23" t="str">
        <f t="shared" si="107"/>
        <v>Yanis</v>
      </c>
      <c r="AF816" s="23" t="str">
        <f t="shared" si="108"/>
        <v>Yanis Yanis</v>
      </c>
      <c r="AG816" s="23">
        <f t="shared" si="109"/>
        <v>1</v>
      </c>
      <c r="AH816" s="17">
        <f t="shared" si="110"/>
        <v>360000</v>
      </c>
      <c r="AI816" s="24">
        <f t="shared" si="111"/>
        <v>70000</v>
      </c>
      <c r="AK816" s="23">
        <f t="shared" si="112"/>
        <v>20</v>
      </c>
      <c r="AL816" s="23">
        <f t="shared" si="113"/>
        <v>13</v>
      </c>
    </row>
    <row r="817" spans="30:38">
      <c r="AD817" s="23" t="str">
        <f t="shared" si="106"/>
        <v>Maël</v>
      </c>
      <c r="AE817" s="23" t="str">
        <f t="shared" si="107"/>
        <v>Maël</v>
      </c>
      <c r="AF817" s="23" t="str">
        <f t="shared" si="108"/>
        <v>Maël Maël</v>
      </c>
      <c r="AG817" s="23">
        <f t="shared" si="109"/>
        <v>2</v>
      </c>
      <c r="AH817" s="17">
        <f t="shared" si="110"/>
        <v>360000</v>
      </c>
      <c r="AI817" s="24">
        <f t="shared" si="111"/>
        <v>70000</v>
      </c>
      <c r="AK817" s="23">
        <f t="shared" si="112"/>
        <v>21</v>
      </c>
      <c r="AL817" s="23">
        <f t="shared" si="113"/>
        <v>13</v>
      </c>
    </row>
    <row r="818" spans="30:38">
      <c r="AD818" s="23" t="str">
        <f t="shared" si="106"/>
        <v>Adam</v>
      </c>
      <c r="AE818" s="23" t="str">
        <f t="shared" si="107"/>
        <v>Adam</v>
      </c>
      <c r="AF818" s="23" t="str">
        <f t="shared" si="108"/>
        <v>Adam Adam</v>
      </c>
      <c r="AG818" s="23">
        <f t="shared" si="109"/>
        <v>2</v>
      </c>
      <c r="AH818" s="17">
        <f t="shared" si="110"/>
        <v>360000</v>
      </c>
      <c r="AI818" s="24">
        <f t="shared" si="111"/>
        <v>80000</v>
      </c>
      <c r="AK818" s="23">
        <f t="shared" si="112"/>
        <v>22</v>
      </c>
      <c r="AL818" s="23">
        <f t="shared" si="113"/>
        <v>13</v>
      </c>
    </row>
    <row r="819" spans="30:38">
      <c r="AD819" s="23" t="str">
        <f t="shared" si="106"/>
        <v>Thomas</v>
      </c>
      <c r="AE819" s="23" t="str">
        <f t="shared" si="107"/>
        <v>Thomas</v>
      </c>
      <c r="AF819" s="23" t="str">
        <f t="shared" si="108"/>
        <v>Thomas Thomas</v>
      </c>
      <c r="AG819" s="23">
        <f t="shared" si="109"/>
        <v>2</v>
      </c>
      <c r="AH819" s="17">
        <f t="shared" si="110"/>
        <v>360000</v>
      </c>
      <c r="AI819" s="24">
        <f t="shared" si="111"/>
        <v>70000</v>
      </c>
      <c r="AK819" s="23">
        <f t="shared" si="112"/>
        <v>23</v>
      </c>
      <c r="AL819" s="23">
        <f t="shared" si="113"/>
        <v>13</v>
      </c>
    </row>
    <row r="820" spans="30:38">
      <c r="AD820" s="23" t="str">
        <f t="shared" si="106"/>
        <v>Evan</v>
      </c>
      <c r="AE820" s="23" t="str">
        <f t="shared" si="107"/>
        <v>Evan</v>
      </c>
      <c r="AF820" s="23" t="str">
        <f t="shared" si="108"/>
        <v>Evan Evan</v>
      </c>
      <c r="AG820" s="23">
        <f t="shared" si="109"/>
        <v>2</v>
      </c>
      <c r="AH820" s="17">
        <f t="shared" si="110"/>
        <v>360000</v>
      </c>
      <c r="AI820" s="24">
        <f t="shared" si="111"/>
        <v>70000</v>
      </c>
      <c r="AK820" s="23">
        <f t="shared" si="112"/>
        <v>24</v>
      </c>
      <c r="AL820" s="23">
        <f t="shared" si="113"/>
        <v>13</v>
      </c>
    </row>
    <row r="821" spans="30:38">
      <c r="AD821" s="23" t="str">
        <f t="shared" si="106"/>
        <v>Paul</v>
      </c>
      <c r="AE821" s="23" t="str">
        <f t="shared" si="107"/>
        <v>Paul</v>
      </c>
      <c r="AF821" s="23" t="str">
        <f t="shared" si="108"/>
        <v>Paul Paul</v>
      </c>
      <c r="AG821" s="23">
        <f t="shared" si="109"/>
        <v>2</v>
      </c>
      <c r="AH821" s="17">
        <f t="shared" si="110"/>
        <v>360000</v>
      </c>
      <c r="AI821" s="24">
        <f t="shared" si="111"/>
        <v>70000</v>
      </c>
      <c r="AK821" s="23">
        <f t="shared" si="112"/>
        <v>25</v>
      </c>
      <c r="AL821" s="23">
        <f t="shared" si="113"/>
        <v>13</v>
      </c>
    </row>
    <row r="822" spans="30:38">
      <c r="AD822" s="23" t="str">
        <f t="shared" si="106"/>
        <v>Nolan</v>
      </c>
      <c r="AE822" s="23" t="str">
        <f t="shared" si="107"/>
        <v>Nolan</v>
      </c>
      <c r="AF822" s="23" t="str">
        <f t="shared" si="108"/>
        <v>Nolan Nolan</v>
      </c>
      <c r="AG822" s="23">
        <f t="shared" si="109"/>
        <v>2</v>
      </c>
      <c r="AH822" s="17">
        <f t="shared" si="110"/>
        <v>360000</v>
      </c>
      <c r="AI822" s="24">
        <f t="shared" si="111"/>
        <v>76234</v>
      </c>
      <c r="AK822" s="23">
        <f t="shared" si="112"/>
        <v>26</v>
      </c>
      <c r="AL822" s="23">
        <f t="shared" si="113"/>
        <v>13</v>
      </c>
    </row>
    <row r="823" spans="30:38">
      <c r="AD823" s="23" t="str">
        <f t="shared" si="106"/>
        <v>Axel</v>
      </c>
      <c r="AE823" s="23" t="str">
        <f t="shared" si="107"/>
        <v>Axel</v>
      </c>
      <c r="AF823" s="23" t="str">
        <f t="shared" si="108"/>
        <v>Axel Axel</v>
      </c>
      <c r="AG823" s="23">
        <f t="shared" si="109"/>
        <v>2</v>
      </c>
      <c r="AH823" s="17">
        <f t="shared" si="110"/>
        <v>360000</v>
      </c>
      <c r="AI823" s="24">
        <f t="shared" si="111"/>
        <v>70000</v>
      </c>
      <c r="AK823" s="23">
        <f t="shared" si="112"/>
        <v>27</v>
      </c>
      <c r="AL823" s="23">
        <f t="shared" si="113"/>
        <v>13</v>
      </c>
    </row>
    <row r="824" spans="30:38">
      <c r="AD824" s="23" t="str">
        <f t="shared" si="106"/>
        <v>Antoine</v>
      </c>
      <c r="AE824" s="23" t="str">
        <f t="shared" si="107"/>
        <v>Antoine</v>
      </c>
      <c r="AF824" s="23" t="str">
        <f t="shared" si="108"/>
        <v>Antoine Antoine</v>
      </c>
      <c r="AG824" s="23">
        <f t="shared" si="109"/>
        <v>2</v>
      </c>
      <c r="AH824" s="17">
        <f t="shared" si="110"/>
        <v>360000</v>
      </c>
      <c r="AI824" s="24">
        <f t="shared" si="111"/>
        <v>70000</v>
      </c>
      <c r="AK824" s="23">
        <f t="shared" si="112"/>
        <v>28</v>
      </c>
      <c r="AL824" s="23">
        <f t="shared" si="113"/>
        <v>13</v>
      </c>
    </row>
    <row r="825" spans="30:38">
      <c r="AD825" s="23" t="str">
        <f t="shared" si="106"/>
        <v>Alexandre</v>
      </c>
      <c r="AE825" s="23" t="str">
        <f t="shared" si="107"/>
        <v>Alexandre</v>
      </c>
      <c r="AF825" s="23" t="str">
        <f t="shared" si="108"/>
        <v>Alexandre Alexandre</v>
      </c>
      <c r="AG825" s="23">
        <f t="shared" si="109"/>
        <v>2</v>
      </c>
      <c r="AH825" s="17">
        <f t="shared" si="110"/>
        <v>360000</v>
      </c>
      <c r="AI825" s="24">
        <f t="shared" si="111"/>
        <v>70000</v>
      </c>
      <c r="AK825" s="23">
        <f t="shared" si="112"/>
        <v>29</v>
      </c>
      <c r="AL825" s="23">
        <f t="shared" si="113"/>
        <v>13</v>
      </c>
    </row>
    <row r="826" spans="30:38">
      <c r="AD826" s="23" t="str">
        <f t="shared" si="106"/>
        <v>Noé</v>
      </c>
      <c r="AE826" s="23" t="str">
        <f t="shared" si="107"/>
        <v>Noé</v>
      </c>
      <c r="AF826" s="23" t="str">
        <f t="shared" si="108"/>
        <v>Noé Noé</v>
      </c>
      <c r="AG826" s="23">
        <f t="shared" si="109"/>
        <v>2</v>
      </c>
      <c r="AH826" s="17">
        <f t="shared" si="110"/>
        <v>360000</v>
      </c>
      <c r="AI826" s="24">
        <f t="shared" si="111"/>
        <v>69600</v>
      </c>
      <c r="AK826" s="23">
        <f t="shared" si="112"/>
        <v>30</v>
      </c>
      <c r="AL826" s="23">
        <f t="shared" si="113"/>
        <v>13</v>
      </c>
    </row>
    <row r="827" spans="30:38">
      <c r="AD827" s="23" t="str">
        <f t="shared" si="106"/>
        <v>Sacha</v>
      </c>
      <c r="AE827" s="23" t="str">
        <f t="shared" si="107"/>
        <v>Sacha</v>
      </c>
      <c r="AF827" s="23" t="str">
        <f t="shared" si="108"/>
        <v>Sacha Sacha</v>
      </c>
      <c r="AG827" s="23">
        <f t="shared" si="109"/>
        <v>2</v>
      </c>
      <c r="AH827" s="17">
        <f t="shared" si="110"/>
        <v>360000</v>
      </c>
      <c r="AI827" s="24">
        <f t="shared" si="111"/>
        <v>76234</v>
      </c>
      <c r="AK827" s="23">
        <f t="shared" si="112"/>
        <v>31</v>
      </c>
      <c r="AL827" s="23">
        <f t="shared" si="113"/>
        <v>13</v>
      </c>
    </row>
    <row r="828" spans="30:38">
      <c r="AD828" s="23" t="str">
        <f t="shared" si="106"/>
        <v>Noa</v>
      </c>
      <c r="AE828" s="23" t="str">
        <f t="shared" si="107"/>
        <v>Noa</v>
      </c>
      <c r="AF828" s="23" t="str">
        <f t="shared" si="108"/>
        <v>Noa Noa</v>
      </c>
      <c r="AG828" s="23">
        <f t="shared" si="109"/>
        <v>3</v>
      </c>
      <c r="AH828" s="17">
        <f t="shared" si="110"/>
        <v>360000</v>
      </c>
      <c r="AI828" s="24">
        <f t="shared" si="111"/>
        <v>80000</v>
      </c>
      <c r="AK828" s="23">
        <f t="shared" si="112"/>
        <v>32</v>
      </c>
      <c r="AL828" s="23">
        <f t="shared" si="113"/>
        <v>13</v>
      </c>
    </row>
    <row r="829" spans="30:38">
      <c r="AD829" s="23" t="str">
        <f t="shared" si="106"/>
        <v>Baptiste</v>
      </c>
      <c r="AE829" s="23" t="str">
        <f t="shared" si="107"/>
        <v>Baptiste</v>
      </c>
      <c r="AF829" s="23" t="str">
        <f t="shared" si="108"/>
        <v>Baptiste Baptiste</v>
      </c>
      <c r="AG829" s="23">
        <f t="shared" si="109"/>
        <v>3</v>
      </c>
      <c r="AH829" s="17">
        <f t="shared" si="110"/>
        <v>360000</v>
      </c>
      <c r="AI829" s="24">
        <f t="shared" si="111"/>
        <v>70000</v>
      </c>
      <c r="AK829" s="23">
        <f t="shared" si="112"/>
        <v>33</v>
      </c>
      <c r="AL829" s="23">
        <f t="shared" si="113"/>
        <v>13</v>
      </c>
    </row>
    <row r="830" spans="30:38">
      <c r="AD830" s="23" t="str">
        <f t="shared" si="106"/>
        <v>Emma</v>
      </c>
      <c r="AE830" s="23" t="str">
        <f t="shared" si="107"/>
        <v>Emma</v>
      </c>
      <c r="AF830" s="23" t="str">
        <f t="shared" si="108"/>
        <v>Emma Emma</v>
      </c>
      <c r="AG830" s="23">
        <f t="shared" si="109"/>
        <v>3</v>
      </c>
      <c r="AH830" s="17">
        <f t="shared" si="110"/>
        <v>360000</v>
      </c>
      <c r="AI830" s="24">
        <f t="shared" si="111"/>
        <v>120000</v>
      </c>
      <c r="AK830" s="23">
        <f t="shared" si="112"/>
        <v>34</v>
      </c>
      <c r="AL830" s="23">
        <f t="shared" si="113"/>
        <v>13</v>
      </c>
    </row>
    <row r="831" spans="30:38">
      <c r="AD831" s="23" t="str">
        <f t="shared" si="106"/>
        <v>Lea</v>
      </c>
      <c r="AE831" s="23" t="str">
        <f t="shared" si="107"/>
        <v>Lea</v>
      </c>
      <c r="AF831" s="23" t="str">
        <f t="shared" si="108"/>
        <v>Lea Lea</v>
      </c>
      <c r="AG831" s="23">
        <f t="shared" si="109"/>
        <v>3</v>
      </c>
      <c r="AH831" s="17">
        <f t="shared" si="110"/>
        <v>360000</v>
      </c>
      <c r="AI831" s="24">
        <f t="shared" si="111"/>
        <v>70000</v>
      </c>
      <c r="AK831" s="23">
        <f t="shared" si="112"/>
        <v>35</v>
      </c>
      <c r="AL831" s="23">
        <f t="shared" si="113"/>
        <v>13</v>
      </c>
    </row>
    <row r="832" spans="30:38">
      <c r="AD832" s="23" t="str">
        <f t="shared" si="106"/>
        <v>Chloé</v>
      </c>
      <c r="AE832" s="23" t="str">
        <f t="shared" si="107"/>
        <v>Chloé</v>
      </c>
      <c r="AF832" s="23" t="str">
        <f t="shared" si="108"/>
        <v>Chloé Chloé</v>
      </c>
      <c r="AG832" s="23">
        <f t="shared" si="109"/>
        <v>3</v>
      </c>
      <c r="AH832" s="17">
        <f t="shared" si="110"/>
        <v>360000</v>
      </c>
      <c r="AI832" s="24">
        <f t="shared" si="111"/>
        <v>80000</v>
      </c>
      <c r="AK832" s="23">
        <f t="shared" si="112"/>
        <v>36</v>
      </c>
      <c r="AL832" s="23">
        <f t="shared" si="113"/>
        <v>13</v>
      </c>
    </row>
    <row r="833" spans="30:38">
      <c r="AD833" s="23" t="str">
        <f t="shared" si="106"/>
        <v>Manon</v>
      </c>
      <c r="AE833" s="23" t="str">
        <f t="shared" si="107"/>
        <v>Manon</v>
      </c>
      <c r="AF833" s="23" t="str">
        <f t="shared" si="108"/>
        <v>Manon Manon</v>
      </c>
      <c r="AG833" s="23">
        <f t="shared" si="109"/>
        <v>3</v>
      </c>
      <c r="AH833" s="17">
        <f t="shared" si="110"/>
        <v>360000</v>
      </c>
      <c r="AI833" s="24">
        <f t="shared" si="111"/>
        <v>70000</v>
      </c>
      <c r="AK833" s="23">
        <f t="shared" si="112"/>
        <v>37</v>
      </c>
      <c r="AL833" s="23">
        <f t="shared" si="113"/>
        <v>13</v>
      </c>
    </row>
    <row r="834" spans="30:38">
      <c r="AD834" s="23" t="str">
        <f t="shared" si="106"/>
        <v>Ines</v>
      </c>
      <c r="AE834" s="23" t="str">
        <f t="shared" si="107"/>
        <v>Ines</v>
      </c>
      <c r="AF834" s="23" t="str">
        <f t="shared" si="108"/>
        <v>Ines Ines</v>
      </c>
      <c r="AG834" s="23">
        <f t="shared" si="109"/>
        <v>3</v>
      </c>
      <c r="AH834" s="17">
        <f t="shared" si="110"/>
        <v>360000</v>
      </c>
      <c r="AI834" s="24">
        <f t="shared" si="111"/>
        <v>70000</v>
      </c>
      <c r="AK834" s="23">
        <f t="shared" si="112"/>
        <v>38</v>
      </c>
      <c r="AL834" s="23">
        <f t="shared" si="113"/>
        <v>13</v>
      </c>
    </row>
    <row r="835" spans="30:38">
      <c r="AD835" s="23" t="str">
        <f t="shared" si="106"/>
        <v>Lola</v>
      </c>
      <c r="AE835" s="23" t="str">
        <f t="shared" si="107"/>
        <v>Lola</v>
      </c>
      <c r="AF835" s="23" t="str">
        <f t="shared" si="108"/>
        <v>Lola Lola</v>
      </c>
      <c r="AG835" s="23">
        <f t="shared" si="109"/>
        <v>3</v>
      </c>
      <c r="AH835" s="17">
        <f t="shared" si="110"/>
        <v>360000</v>
      </c>
      <c r="AI835" s="24">
        <f t="shared" si="111"/>
        <v>70000</v>
      </c>
      <c r="AK835" s="23">
        <f t="shared" si="112"/>
        <v>39</v>
      </c>
      <c r="AL835" s="23">
        <f t="shared" si="113"/>
        <v>13</v>
      </c>
    </row>
    <row r="836" spans="30:38">
      <c r="AD836" s="23" t="str">
        <f t="shared" si="106"/>
        <v>Jade</v>
      </c>
      <c r="AE836" s="23" t="str">
        <f t="shared" si="107"/>
        <v>Jade</v>
      </c>
      <c r="AF836" s="23" t="str">
        <f t="shared" si="108"/>
        <v>Jade Jade</v>
      </c>
      <c r="AG836" s="23">
        <f t="shared" si="109"/>
        <v>3</v>
      </c>
      <c r="AH836" s="17">
        <f t="shared" si="110"/>
        <v>360000</v>
      </c>
      <c r="AI836" s="24">
        <f t="shared" si="111"/>
        <v>85000</v>
      </c>
      <c r="AK836" s="23">
        <f t="shared" si="112"/>
        <v>40</v>
      </c>
      <c r="AL836" s="23">
        <f t="shared" si="113"/>
        <v>13</v>
      </c>
    </row>
    <row r="837" spans="30:38">
      <c r="AD837" s="23" t="str">
        <f t="shared" si="106"/>
        <v>Camille</v>
      </c>
      <c r="AE837" s="23" t="str">
        <f t="shared" si="107"/>
        <v>Camille</v>
      </c>
      <c r="AF837" s="23" t="str">
        <f t="shared" si="108"/>
        <v>Camille Camille</v>
      </c>
      <c r="AG837" s="23">
        <f t="shared" si="109"/>
        <v>3</v>
      </c>
      <c r="AH837" s="17">
        <f t="shared" si="110"/>
        <v>360000</v>
      </c>
      <c r="AI837" s="24">
        <f t="shared" si="111"/>
        <v>63800</v>
      </c>
      <c r="AK837" s="23">
        <f t="shared" si="112"/>
        <v>41</v>
      </c>
      <c r="AL837" s="23">
        <f t="shared" si="113"/>
        <v>13</v>
      </c>
    </row>
    <row r="838" spans="30:38">
      <c r="AD838" s="23" t="str">
        <f t="shared" ref="AD838:AD901" si="114">INDEX($B$5:$B$70,$AK838)</f>
        <v>Sarah</v>
      </c>
      <c r="AE838" s="23" t="str">
        <f t="shared" ref="AE838:AE901" si="115">INDEX($C$5:$C$70,$AK838)</f>
        <v>Sarah</v>
      </c>
      <c r="AF838" s="23" t="str">
        <f t="shared" ref="AF838:AF901" si="116">AD838&amp;" "&amp;AE838</f>
        <v>Sarah Sarah</v>
      </c>
      <c r="AG838" s="23">
        <f t="shared" ref="AG838:AG901" si="117">INDEX($D$5:$D$70,$AK838)</f>
        <v>3</v>
      </c>
      <c r="AH838" s="17">
        <f t="shared" ref="AH838:AH901" si="118">INDEX($K$4:$Y$4,,$AL838)</f>
        <v>360000</v>
      </c>
      <c r="AI838" s="24">
        <f t="shared" ref="AI838:AI901" si="119">INDEX($K$5:$Y$70,$AK838,$AL838)</f>
        <v>70000</v>
      </c>
      <c r="AK838" s="23">
        <f t="shared" ref="AK838:AK901" si="120">MOD(((ROW(AK838)-ROW(AK$5))),$AL$3)+1</f>
        <v>42</v>
      </c>
      <c r="AL838" s="23">
        <f t="shared" ref="AL838:AL901" si="121">ROUNDDOWN(((ROW(AL838)-ROW(AL$5))/AL$3)+1,0)</f>
        <v>13</v>
      </c>
    </row>
    <row r="839" spans="30:38">
      <c r="AD839" s="23" t="str">
        <f t="shared" si="114"/>
        <v>Louise</v>
      </c>
      <c r="AE839" s="23" t="str">
        <f t="shared" si="115"/>
        <v>Louise</v>
      </c>
      <c r="AF839" s="23" t="str">
        <f t="shared" si="116"/>
        <v>Louise Louise</v>
      </c>
      <c r="AG839" s="23">
        <f t="shared" si="117"/>
        <v>3</v>
      </c>
      <c r="AH839" s="17">
        <f t="shared" si="118"/>
        <v>360000</v>
      </c>
      <c r="AI839" s="24">
        <f t="shared" si="119"/>
        <v>76234</v>
      </c>
      <c r="AK839" s="23">
        <f t="shared" si="120"/>
        <v>43</v>
      </c>
      <c r="AL839" s="23">
        <f t="shared" si="121"/>
        <v>13</v>
      </c>
    </row>
    <row r="840" spans="30:38">
      <c r="AD840" s="23" t="str">
        <f t="shared" si="114"/>
        <v>Zoé</v>
      </c>
      <c r="AE840" s="23" t="str">
        <f t="shared" si="115"/>
        <v>Zoé</v>
      </c>
      <c r="AF840" s="23" t="str">
        <f t="shared" si="116"/>
        <v>Zoé Zoé</v>
      </c>
      <c r="AG840" s="23">
        <f t="shared" si="117"/>
        <v>3</v>
      </c>
      <c r="AH840" s="17">
        <f t="shared" si="118"/>
        <v>360000</v>
      </c>
      <c r="AI840" s="24">
        <f t="shared" si="119"/>
        <v>70000</v>
      </c>
      <c r="AK840" s="23">
        <f t="shared" si="120"/>
        <v>44</v>
      </c>
      <c r="AL840" s="23">
        <f t="shared" si="121"/>
        <v>13</v>
      </c>
    </row>
    <row r="841" spans="30:38">
      <c r="AD841" s="23" t="str">
        <f t="shared" si="114"/>
        <v>Lilou</v>
      </c>
      <c r="AE841" s="23" t="str">
        <f t="shared" si="115"/>
        <v>Lilou</v>
      </c>
      <c r="AF841" s="23" t="str">
        <f t="shared" si="116"/>
        <v>Lilou Lilou</v>
      </c>
      <c r="AG841" s="23">
        <f t="shared" si="117"/>
        <v>3</v>
      </c>
      <c r="AH841" s="17">
        <f t="shared" si="118"/>
        <v>360000</v>
      </c>
      <c r="AI841" s="24">
        <f t="shared" si="119"/>
        <v>80000</v>
      </c>
      <c r="AK841" s="23">
        <f t="shared" si="120"/>
        <v>45</v>
      </c>
      <c r="AL841" s="23">
        <f t="shared" si="121"/>
        <v>13</v>
      </c>
    </row>
    <row r="842" spans="30:38">
      <c r="AD842" s="23" t="str">
        <f t="shared" si="114"/>
        <v>Lena</v>
      </c>
      <c r="AE842" s="23" t="str">
        <f t="shared" si="115"/>
        <v>Lena</v>
      </c>
      <c r="AF842" s="23" t="str">
        <f t="shared" si="116"/>
        <v>Lena Lena</v>
      </c>
      <c r="AG842" s="23">
        <f t="shared" si="117"/>
        <v>3</v>
      </c>
      <c r="AH842" s="17">
        <f t="shared" si="118"/>
        <v>360000</v>
      </c>
      <c r="AI842" s="24">
        <f t="shared" si="119"/>
        <v>90000</v>
      </c>
      <c r="AK842" s="23">
        <f t="shared" si="120"/>
        <v>46</v>
      </c>
      <c r="AL842" s="23">
        <f t="shared" si="121"/>
        <v>13</v>
      </c>
    </row>
    <row r="843" spans="30:38">
      <c r="AD843" s="23" t="str">
        <f t="shared" si="114"/>
        <v>Maëlys</v>
      </c>
      <c r="AE843" s="23" t="str">
        <f t="shared" si="115"/>
        <v>Maëlys</v>
      </c>
      <c r="AF843" s="23" t="str">
        <f t="shared" si="116"/>
        <v>Maëlys Maëlys</v>
      </c>
      <c r="AG843" s="23">
        <f t="shared" si="117"/>
        <v>1</v>
      </c>
      <c r="AH843" s="17">
        <f t="shared" si="118"/>
        <v>360000</v>
      </c>
      <c r="AI843" s="24">
        <f t="shared" si="119"/>
        <v>75000</v>
      </c>
      <c r="AK843" s="23">
        <f t="shared" si="120"/>
        <v>47</v>
      </c>
      <c r="AL843" s="23">
        <f t="shared" si="121"/>
        <v>13</v>
      </c>
    </row>
    <row r="844" spans="30:38">
      <c r="AD844" s="23" t="str">
        <f t="shared" si="114"/>
        <v>Clara</v>
      </c>
      <c r="AE844" s="23" t="str">
        <f t="shared" si="115"/>
        <v>Clara</v>
      </c>
      <c r="AF844" s="23" t="str">
        <f t="shared" si="116"/>
        <v>Clara Clara</v>
      </c>
      <c r="AG844" s="23">
        <f t="shared" si="117"/>
        <v>1</v>
      </c>
      <c r="AH844" s="17">
        <f t="shared" si="118"/>
        <v>360000</v>
      </c>
      <c r="AI844" s="24">
        <f t="shared" si="119"/>
        <v>70000</v>
      </c>
      <c r="AK844" s="23">
        <f t="shared" si="120"/>
        <v>48</v>
      </c>
      <c r="AL844" s="23">
        <f t="shared" si="121"/>
        <v>13</v>
      </c>
    </row>
    <row r="845" spans="30:38">
      <c r="AD845" s="23" t="str">
        <f t="shared" si="114"/>
        <v>Eva</v>
      </c>
      <c r="AE845" s="23" t="str">
        <f t="shared" si="115"/>
        <v>Eva</v>
      </c>
      <c r="AF845" s="23" t="str">
        <f t="shared" si="116"/>
        <v>Eva Eva</v>
      </c>
      <c r="AG845" s="23">
        <f t="shared" si="117"/>
        <v>1</v>
      </c>
      <c r="AH845" s="17">
        <f t="shared" si="118"/>
        <v>360000</v>
      </c>
      <c r="AI845" s="24">
        <f t="shared" si="119"/>
        <v>70000</v>
      </c>
      <c r="AK845" s="23">
        <f t="shared" si="120"/>
        <v>49</v>
      </c>
      <c r="AL845" s="23">
        <f t="shared" si="121"/>
        <v>13</v>
      </c>
    </row>
    <row r="846" spans="30:38">
      <c r="AD846" s="23" t="str">
        <f t="shared" si="114"/>
        <v>Lina</v>
      </c>
      <c r="AE846" s="23" t="str">
        <f t="shared" si="115"/>
        <v>Lina</v>
      </c>
      <c r="AF846" s="23" t="str">
        <f t="shared" si="116"/>
        <v>Lina Lina</v>
      </c>
      <c r="AG846" s="23">
        <f t="shared" si="117"/>
        <v>1</v>
      </c>
      <c r="AH846" s="17">
        <f t="shared" si="118"/>
        <v>360000</v>
      </c>
      <c r="AI846" s="24">
        <f t="shared" si="119"/>
        <v>80000</v>
      </c>
      <c r="AK846" s="23">
        <f t="shared" si="120"/>
        <v>50</v>
      </c>
      <c r="AL846" s="23">
        <f t="shared" si="121"/>
        <v>13</v>
      </c>
    </row>
    <row r="847" spans="30:38">
      <c r="AD847" s="23" t="str">
        <f t="shared" si="114"/>
        <v>Anais</v>
      </c>
      <c r="AE847" s="23" t="str">
        <f t="shared" si="115"/>
        <v>Anais</v>
      </c>
      <c r="AF847" s="23" t="str">
        <f t="shared" si="116"/>
        <v>Anais Anais</v>
      </c>
      <c r="AG847" s="23">
        <f t="shared" si="117"/>
        <v>1</v>
      </c>
      <c r="AH847" s="17">
        <f t="shared" si="118"/>
        <v>360000</v>
      </c>
      <c r="AI847" s="24">
        <f t="shared" si="119"/>
        <v>85000</v>
      </c>
      <c r="AK847" s="23">
        <f t="shared" si="120"/>
        <v>51</v>
      </c>
      <c r="AL847" s="23">
        <f t="shared" si="121"/>
        <v>13</v>
      </c>
    </row>
    <row r="848" spans="30:38">
      <c r="AD848" s="23" t="str">
        <f t="shared" si="114"/>
        <v>Louna</v>
      </c>
      <c r="AE848" s="23" t="str">
        <f t="shared" si="115"/>
        <v>Louna</v>
      </c>
      <c r="AF848" s="23" t="str">
        <f t="shared" si="116"/>
        <v>Louna Louna</v>
      </c>
      <c r="AG848" s="23">
        <f t="shared" si="117"/>
        <v>1</v>
      </c>
      <c r="AH848" s="17">
        <f t="shared" si="118"/>
        <v>360000</v>
      </c>
      <c r="AI848" s="24">
        <f t="shared" si="119"/>
        <v>75000</v>
      </c>
      <c r="AK848" s="23">
        <f t="shared" si="120"/>
        <v>52</v>
      </c>
      <c r="AL848" s="23">
        <f t="shared" si="121"/>
        <v>13</v>
      </c>
    </row>
    <row r="849" spans="30:38">
      <c r="AD849" s="23" t="str">
        <f t="shared" si="114"/>
        <v>Romane</v>
      </c>
      <c r="AE849" s="23" t="str">
        <f t="shared" si="115"/>
        <v>Romane</v>
      </c>
      <c r="AF849" s="23" t="str">
        <f t="shared" si="116"/>
        <v>Romane Romane</v>
      </c>
      <c r="AG849" s="23">
        <f t="shared" si="117"/>
        <v>1</v>
      </c>
      <c r="AH849" s="17">
        <f t="shared" si="118"/>
        <v>360000</v>
      </c>
      <c r="AI849" s="24">
        <f t="shared" si="119"/>
        <v>70000</v>
      </c>
      <c r="AK849" s="23">
        <f t="shared" si="120"/>
        <v>53</v>
      </c>
      <c r="AL849" s="23">
        <f t="shared" si="121"/>
        <v>13</v>
      </c>
    </row>
    <row r="850" spans="30:38">
      <c r="AD850" s="23" t="str">
        <f t="shared" si="114"/>
        <v>Juliette</v>
      </c>
      <c r="AE850" s="23" t="str">
        <f t="shared" si="115"/>
        <v>Juliette</v>
      </c>
      <c r="AF850" s="23" t="str">
        <f t="shared" si="116"/>
        <v>Juliette Juliette</v>
      </c>
      <c r="AG850" s="23">
        <f t="shared" si="117"/>
        <v>1</v>
      </c>
      <c r="AH850" s="17">
        <f t="shared" si="118"/>
        <v>360000</v>
      </c>
      <c r="AI850" s="24">
        <f t="shared" si="119"/>
        <v>70000</v>
      </c>
      <c r="AK850" s="23">
        <f t="shared" si="120"/>
        <v>54</v>
      </c>
      <c r="AL850" s="23">
        <f t="shared" si="121"/>
        <v>13</v>
      </c>
    </row>
    <row r="851" spans="30:38">
      <c r="AD851" s="23" t="str">
        <f t="shared" si="114"/>
        <v>Lucie</v>
      </c>
      <c r="AE851" s="23" t="str">
        <f t="shared" si="115"/>
        <v>Lucie</v>
      </c>
      <c r="AF851" s="23" t="str">
        <f t="shared" si="116"/>
        <v>Lucie Lucie</v>
      </c>
      <c r="AG851" s="23">
        <f t="shared" si="117"/>
        <v>1</v>
      </c>
      <c r="AH851" s="17">
        <f t="shared" si="118"/>
        <v>360000</v>
      </c>
      <c r="AI851" s="24">
        <f t="shared" si="119"/>
        <v>76234</v>
      </c>
      <c r="AK851" s="23">
        <f t="shared" si="120"/>
        <v>55</v>
      </c>
      <c r="AL851" s="23">
        <f t="shared" si="121"/>
        <v>13</v>
      </c>
    </row>
    <row r="852" spans="30:38">
      <c r="AD852" s="23" t="str">
        <f t="shared" si="114"/>
        <v>Ambre</v>
      </c>
      <c r="AE852" s="23" t="str">
        <f t="shared" si="115"/>
        <v>Ambre</v>
      </c>
      <c r="AF852" s="23" t="str">
        <f t="shared" si="116"/>
        <v>Ambre Ambre</v>
      </c>
      <c r="AG852" s="23">
        <f t="shared" si="117"/>
        <v>1</v>
      </c>
      <c r="AH852" s="17">
        <f t="shared" si="118"/>
        <v>360000</v>
      </c>
      <c r="AI852" s="24">
        <f t="shared" si="119"/>
        <v>70000</v>
      </c>
      <c r="AK852" s="23">
        <f t="shared" si="120"/>
        <v>56</v>
      </c>
      <c r="AL852" s="23">
        <f t="shared" si="121"/>
        <v>13</v>
      </c>
    </row>
    <row r="853" spans="30:38">
      <c r="AD853" s="23" t="str">
        <f t="shared" si="114"/>
        <v>Alice</v>
      </c>
      <c r="AE853" s="23" t="str">
        <f t="shared" si="115"/>
        <v>Alice</v>
      </c>
      <c r="AF853" s="23" t="str">
        <f t="shared" si="116"/>
        <v>Alice Alice</v>
      </c>
      <c r="AG853" s="23">
        <f t="shared" si="117"/>
        <v>1</v>
      </c>
      <c r="AH853" s="17">
        <f t="shared" si="118"/>
        <v>360000</v>
      </c>
      <c r="AI853" s="24">
        <f t="shared" si="119"/>
        <v>70000</v>
      </c>
      <c r="AK853" s="23">
        <f t="shared" si="120"/>
        <v>57</v>
      </c>
      <c r="AL853" s="23">
        <f t="shared" si="121"/>
        <v>13</v>
      </c>
    </row>
    <row r="854" spans="30:38">
      <c r="AD854" s="23" t="str">
        <f t="shared" si="114"/>
        <v>Lou</v>
      </c>
      <c r="AE854" s="23" t="str">
        <f t="shared" si="115"/>
        <v>Lou</v>
      </c>
      <c r="AF854" s="23" t="str">
        <f t="shared" si="116"/>
        <v>Lou Lou</v>
      </c>
      <c r="AG854" s="23">
        <f t="shared" si="117"/>
        <v>1</v>
      </c>
      <c r="AH854" s="17">
        <f t="shared" si="118"/>
        <v>360000</v>
      </c>
      <c r="AI854" s="24">
        <f t="shared" si="119"/>
        <v>80000</v>
      </c>
      <c r="AK854" s="23">
        <f t="shared" si="120"/>
        <v>58</v>
      </c>
      <c r="AL854" s="23">
        <f t="shared" si="121"/>
        <v>13</v>
      </c>
    </row>
    <row r="855" spans="30:38">
      <c r="AD855" s="23" t="str">
        <f t="shared" si="114"/>
        <v>Lisa</v>
      </c>
      <c r="AE855" s="23" t="str">
        <f t="shared" si="115"/>
        <v>Lisa</v>
      </c>
      <c r="AF855" s="23" t="str">
        <f t="shared" si="116"/>
        <v>Lisa Lisa</v>
      </c>
      <c r="AG855" s="23">
        <f t="shared" si="117"/>
        <v>1</v>
      </c>
      <c r="AH855" s="17">
        <f t="shared" si="118"/>
        <v>360000</v>
      </c>
      <c r="AI855" s="24">
        <f t="shared" si="119"/>
        <v>85000</v>
      </c>
      <c r="AK855" s="23">
        <f t="shared" si="120"/>
        <v>59</v>
      </c>
      <c r="AL855" s="23">
        <f t="shared" si="121"/>
        <v>13</v>
      </c>
    </row>
    <row r="856" spans="30:38">
      <c r="AD856" s="23" t="str">
        <f t="shared" si="114"/>
        <v>Clémence</v>
      </c>
      <c r="AE856" s="23" t="str">
        <f t="shared" si="115"/>
        <v>Clémence</v>
      </c>
      <c r="AF856" s="23" t="str">
        <f t="shared" si="116"/>
        <v>Clémence Clémence</v>
      </c>
      <c r="AG856" s="23">
        <f t="shared" si="117"/>
        <v>1</v>
      </c>
      <c r="AH856" s="17">
        <f t="shared" si="118"/>
        <v>360000</v>
      </c>
      <c r="AI856" s="24">
        <f t="shared" si="119"/>
        <v>70000</v>
      </c>
      <c r="AK856" s="23">
        <f t="shared" si="120"/>
        <v>60</v>
      </c>
      <c r="AL856" s="23">
        <f t="shared" si="121"/>
        <v>13</v>
      </c>
    </row>
    <row r="857" spans="30:38">
      <c r="AD857" s="23" t="str">
        <f t="shared" si="114"/>
        <v>Jeanne</v>
      </c>
      <c r="AE857" s="23" t="str">
        <f t="shared" si="115"/>
        <v>Jeanne</v>
      </c>
      <c r="AF857" s="23" t="str">
        <f t="shared" si="116"/>
        <v>Jeanne Jeanne</v>
      </c>
      <c r="AG857" s="23">
        <f t="shared" si="117"/>
        <v>1</v>
      </c>
      <c r="AH857" s="17">
        <f t="shared" si="118"/>
        <v>360000</v>
      </c>
      <c r="AI857" s="24">
        <f t="shared" si="119"/>
        <v>70000</v>
      </c>
      <c r="AK857" s="23">
        <f t="shared" si="120"/>
        <v>61</v>
      </c>
      <c r="AL857" s="23">
        <f t="shared" si="121"/>
        <v>13</v>
      </c>
    </row>
    <row r="858" spans="30:38">
      <c r="AD858" s="23" t="str">
        <f t="shared" si="114"/>
        <v>Louane</v>
      </c>
      <c r="AE858" s="23" t="str">
        <f t="shared" si="115"/>
        <v>Louane</v>
      </c>
      <c r="AF858" s="23" t="str">
        <f t="shared" si="116"/>
        <v>Louane Louane</v>
      </c>
      <c r="AG858" s="23">
        <f t="shared" si="117"/>
        <v>2</v>
      </c>
      <c r="AH858" s="17">
        <f t="shared" si="118"/>
        <v>360000</v>
      </c>
      <c r="AI858" s="24">
        <f t="shared" si="119"/>
        <v>70000</v>
      </c>
      <c r="AK858" s="23">
        <f t="shared" si="120"/>
        <v>62</v>
      </c>
      <c r="AL858" s="23">
        <f t="shared" si="121"/>
        <v>13</v>
      </c>
    </row>
    <row r="859" spans="30:38">
      <c r="AD859" s="23" t="str">
        <f t="shared" si="114"/>
        <v>Mathilde</v>
      </c>
      <c r="AE859" s="23" t="str">
        <f t="shared" si="115"/>
        <v>Mathilde</v>
      </c>
      <c r="AF859" s="23" t="str">
        <f t="shared" si="116"/>
        <v>Mathilde Mathilde</v>
      </c>
      <c r="AG859" s="23">
        <f t="shared" si="117"/>
        <v>2</v>
      </c>
      <c r="AH859" s="17">
        <f t="shared" si="118"/>
        <v>360000</v>
      </c>
      <c r="AI859" s="24">
        <f t="shared" si="119"/>
        <v>70000</v>
      </c>
      <c r="AK859" s="23">
        <f t="shared" si="120"/>
        <v>63</v>
      </c>
      <c r="AL859" s="23">
        <f t="shared" si="121"/>
        <v>13</v>
      </c>
    </row>
    <row r="860" spans="30:38">
      <c r="AD860" s="23" t="str">
        <f t="shared" si="114"/>
        <v>Océane</v>
      </c>
      <c r="AE860" s="23" t="str">
        <f t="shared" si="115"/>
        <v>Océane</v>
      </c>
      <c r="AF860" s="23" t="str">
        <f t="shared" si="116"/>
        <v>Océane Océane</v>
      </c>
      <c r="AG860" s="23">
        <f t="shared" si="117"/>
        <v>2</v>
      </c>
      <c r="AH860" s="17">
        <f t="shared" si="118"/>
        <v>360000</v>
      </c>
      <c r="AI860" s="24">
        <f t="shared" si="119"/>
        <v>85000</v>
      </c>
      <c r="AK860" s="23">
        <f t="shared" si="120"/>
        <v>64</v>
      </c>
      <c r="AL860" s="23">
        <f t="shared" si="121"/>
        <v>13</v>
      </c>
    </row>
    <row r="861" spans="30:38">
      <c r="AD861" s="23" t="str">
        <f t="shared" si="114"/>
        <v>Charlotte</v>
      </c>
      <c r="AE861" s="23" t="str">
        <f t="shared" si="115"/>
        <v>Charlotte</v>
      </c>
      <c r="AF861" s="23" t="str">
        <f t="shared" si="116"/>
        <v>Charlotte Charlotte</v>
      </c>
      <c r="AG861" s="23">
        <f t="shared" si="117"/>
        <v>2</v>
      </c>
      <c r="AH861" s="17">
        <f t="shared" si="118"/>
        <v>360000</v>
      </c>
      <c r="AI861" s="24">
        <f t="shared" si="119"/>
        <v>84000</v>
      </c>
      <c r="AK861" s="23">
        <f t="shared" si="120"/>
        <v>65</v>
      </c>
      <c r="AL861" s="23">
        <f t="shared" si="121"/>
        <v>13</v>
      </c>
    </row>
    <row r="862" spans="30:38">
      <c r="AD862" s="23" t="str">
        <f t="shared" si="114"/>
        <v>Marie</v>
      </c>
      <c r="AE862" s="23" t="str">
        <f t="shared" si="115"/>
        <v>Marie</v>
      </c>
      <c r="AF862" s="23" t="str">
        <f t="shared" si="116"/>
        <v>Marie Marie</v>
      </c>
      <c r="AG862" s="23">
        <f t="shared" si="117"/>
        <v>2</v>
      </c>
      <c r="AH862" s="17">
        <f t="shared" si="118"/>
        <v>360000</v>
      </c>
      <c r="AI862" s="24">
        <f t="shared" si="119"/>
        <v>70000</v>
      </c>
      <c r="AK862" s="23">
        <f t="shared" si="120"/>
        <v>66</v>
      </c>
      <c r="AL862" s="23">
        <f t="shared" si="121"/>
        <v>13</v>
      </c>
    </row>
    <row r="863" spans="30:38">
      <c r="AD863" s="23" t="str">
        <f t="shared" si="114"/>
        <v>Nathan</v>
      </c>
      <c r="AE863" s="23" t="str">
        <f t="shared" si="115"/>
        <v>Nathan</v>
      </c>
      <c r="AF863" s="23" t="str">
        <f t="shared" si="116"/>
        <v>Nathan Nathan</v>
      </c>
      <c r="AG863" s="23">
        <f t="shared" si="117"/>
        <v>1</v>
      </c>
      <c r="AH863" s="17">
        <f t="shared" si="118"/>
        <v>380000</v>
      </c>
      <c r="AI863" s="24">
        <f t="shared" si="119"/>
        <v>70000</v>
      </c>
      <c r="AK863" s="23">
        <f t="shared" si="120"/>
        <v>1</v>
      </c>
      <c r="AL863" s="23">
        <f t="shared" si="121"/>
        <v>14</v>
      </c>
    </row>
    <row r="864" spans="30:38">
      <c r="AD864" s="23" t="str">
        <f t="shared" si="114"/>
        <v>Lucas</v>
      </c>
      <c r="AE864" s="23" t="str">
        <f t="shared" si="115"/>
        <v>Lucas</v>
      </c>
      <c r="AF864" s="23" t="str">
        <f t="shared" si="116"/>
        <v>Lucas Lucas</v>
      </c>
      <c r="AG864" s="23">
        <f t="shared" si="117"/>
        <v>1</v>
      </c>
      <c r="AH864" s="17">
        <f t="shared" si="118"/>
        <v>380000</v>
      </c>
      <c r="AI864" s="24">
        <f t="shared" si="119"/>
        <v>70000</v>
      </c>
      <c r="AK864" s="23">
        <f t="shared" si="120"/>
        <v>2</v>
      </c>
      <c r="AL864" s="23">
        <f t="shared" si="121"/>
        <v>14</v>
      </c>
    </row>
    <row r="865" spans="30:38">
      <c r="AD865" s="23" t="str">
        <f t="shared" si="114"/>
        <v>Enzo</v>
      </c>
      <c r="AE865" s="23" t="str">
        <f t="shared" si="115"/>
        <v>Enzo</v>
      </c>
      <c r="AF865" s="23" t="str">
        <f t="shared" si="116"/>
        <v>Enzo Enzo</v>
      </c>
      <c r="AG865" s="23">
        <f t="shared" si="117"/>
        <v>1</v>
      </c>
      <c r="AH865" s="17">
        <f t="shared" si="118"/>
        <v>380000</v>
      </c>
      <c r="AI865" s="24">
        <f t="shared" si="119"/>
        <v>85000</v>
      </c>
      <c r="AK865" s="23">
        <f t="shared" si="120"/>
        <v>3</v>
      </c>
      <c r="AL865" s="23">
        <f t="shared" si="121"/>
        <v>14</v>
      </c>
    </row>
    <row r="866" spans="30:38">
      <c r="AD866" s="23" t="str">
        <f t="shared" si="114"/>
        <v>Leo</v>
      </c>
      <c r="AE866" s="23" t="str">
        <f t="shared" si="115"/>
        <v>Leo</v>
      </c>
      <c r="AF866" s="23" t="str">
        <f t="shared" si="116"/>
        <v>Leo Leo</v>
      </c>
      <c r="AG866" s="23">
        <f t="shared" si="117"/>
        <v>1</v>
      </c>
      <c r="AH866" s="17">
        <f t="shared" si="118"/>
        <v>380000</v>
      </c>
      <c r="AI866" s="24">
        <f t="shared" si="119"/>
        <v>85000</v>
      </c>
      <c r="AK866" s="23">
        <f t="shared" si="120"/>
        <v>4</v>
      </c>
      <c r="AL866" s="23">
        <f t="shared" si="121"/>
        <v>14</v>
      </c>
    </row>
    <row r="867" spans="30:38">
      <c r="AD867" s="23" t="str">
        <f t="shared" si="114"/>
        <v>Louis</v>
      </c>
      <c r="AE867" s="23" t="str">
        <f t="shared" si="115"/>
        <v>Louis</v>
      </c>
      <c r="AF867" s="23" t="str">
        <f t="shared" si="116"/>
        <v>Louis Louis</v>
      </c>
      <c r="AG867" s="23">
        <f t="shared" si="117"/>
        <v>1</v>
      </c>
      <c r="AH867" s="17">
        <f t="shared" si="118"/>
        <v>380000</v>
      </c>
      <c r="AI867" s="24">
        <f t="shared" si="119"/>
        <v>100263.15789473684</v>
      </c>
      <c r="AK867" s="23">
        <f t="shared" si="120"/>
        <v>5</v>
      </c>
      <c r="AL867" s="23">
        <f t="shared" si="121"/>
        <v>14</v>
      </c>
    </row>
    <row r="868" spans="30:38">
      <c r="AD868" s="23" t="str">
        <f t="shared" si="114"/>
        <v>Hugo</v>
      </c>
      <c r="AE868" s="23" t="str">
        <f t="shared" si="115"/>
        <v>Hugo</v>
      </c>
      <c r="AF868" s="23" t="str">
        <f t="shared" si="116"/>
        <v>Hugo Hugo</v>
      </c>
      <c r="AG868" s="23">
        <f t="shared" si="117"/>
        <v>1</v>
      </c>
      <c r="AH868" s="17">
        <f t="shared" si="118"/>
        <v>380000</v>
      </c>
      <c r="AI868" s="24">
        <f t="shared" si="119"/>
        <v>100000</v>
      </c>
      <c r="AK868" s="23">
        <f t="shared" si="120"/>
        <v>6</v>
      </c>
      <c r="AL868" s="23">
        <f t="shared" si="121"/>
        <v>14</v>
      </c>
    </row>
    <row r="869" spans="30:38">
      <c r="AD869" s="23" t="str">
        <f t="shared" si="114"/>
        <v>Gabriel</v>
      </c>
      <c r="AE869" s="23" t="str">
        <f t="shared" si="115"/>
        <v>Gabriel</v>
      </c>
      <c r="AF869" s="23" t="str">
        <f t="shared" si="116"/>
        <v>Gabriel Gabriel</v>
      </c>
      <c r="AG869" s="23">
        <f t="shared" si="117"/>
        <v>1</v>
      </c>
      <c r="AH869" s="17">
        <f t="shared" si="118"/>
        <v>380000</v>
      </c>
      <c r="AI869" s="24">
        <f t="shared" si="119"/>
        <v>80000</v>
      </c>
      <c r="AK869" s="23">
        <f t="shared" si="120"/>
        <v>7</v>
      </c>
      <c r="AL869" s="23">
        <f t="shared" si="121"/>
        <v>14</v>
      </c>
    </row>
    <row r="870" spans="30:38">
      <c r="AD870" s="23" t="str">
        <f t="shared" si="114"/>
        <v>Ethan</v>
      </c>
      <c r="AE870" s="23" t="str">
        <f t="shared" si="115"/>
        <v>Ethan</v>
      </c>
      <c r="AF870" s="23" t="str">
        <f t="shared" si="116"/>
        <v>Ethan Ethan</v>
      </c>
      <c r="AG870" s="23">
        <f t="shared" si="117"/>
        <v>1</v>
      </c>
      <c r="AH870" s="17">
        <f t="shared" si="118"/>
        <v>380000</v>
      </c>
      <c r="AI870" s="24">
        <f t="shared" si="119"/>
        <v>90000</v>
      </c>
      <c r="AK870" s="23">
        <f t="shared" si="120"/>
        <v>8</v>
      </c>
      <c r="AL870" s="23">
        <f t="shared" si="121"/>
        <v>14</v>
      </c>
    </row>
    <row r="871" spans="30:38">
      <c r="AD871" s="23" t="str">
        <f t="shared" si="114"/>
        <v>Mathis</v>
      </c>
      <c r="AE871" s="23" t="str">
        <f t="shared" si="115"/>
        <v>Mathis</v>
      </c>
      <c r="AF871" s="23" t="str">
        <f t="shared" si="116"/>
        <v>Mathis Mathis</v>
      </c>
      <c r="AG871" s="23">
        <f t="shared" si="117"/>
        <v>1</v>
      </c>
      <c r="AH871" s="17">
        <f t="shared" si="118"/>
        <v>380000</v>
      </c>
      <c r="AI871" s="24">
        <f t="shared" si="119"/>
        <v>92500</v>
      </c>
      <c r="AK871" s="23">
        <f t="shared" si="120"/>
        <v>9</v>
      </c>
      <c r="AL871" s="23">
        <f t="shared" si="121"/>
        <v>14</v>
      </c>
    </row>
    <row r="872" spans="30:38">
      <c r="AD872" s="23" t="str">
        <f t="shared" si="114"/>
        <v>Jules</v>
      </c>
      <c r="AE872" s="23" t="str">
        <f t="shared" si="115"/>
        <v>Jules</v>
      </c>
      <c r="AF872" s="23" t="str">
        <f t="shared" si="116"/>
        <v>Jules Jules</v>
      </c>
      <c r="AG872" s="23">
        <f t="shared" si="117"/>
        <v>1</v>
      </c>
      <c r="AH872" s="17">
        <f t="shared" si="118"/>
        <v>380000</v>
      </c>
      <c r="AI872" s="24">
        <f t="shared" si="119"/>
        <v>96480</v>
      </c>
      <c r="AK872" s="23">
        <f t="shared" si="120"/>
        <v>10</v>
      </c>
      <c r="AL872" s="23">
        <f t="shared" si="121"/>
        <v>14</v>
      </c>
    </row>
    <row r="873" spans="30:38">
      <c r="AD873" s="23" t="str">
        <f t="shared" si="114"/>
        <v>Raphaël</v>
      </c>
      <c r="AE873" s="23" t="str">
        <f t="shared" si="115"/>
        <v>Raphaël</v>
      </c>
      <c r="AF873" s="23" t="str">
        <f t="shared" si="116"/>
        <v>Raphaël Raphaël</v>
      </c>
      <c r="AG873" s="23">
        <f t="shared" si="117"/>
        <v>1</v>
      </c>
      <c r="AH873" s="17">
        <f t="shared" si="118"/>
        <v>380000</v>
      </c>
      <c r="AI873" s="24">
        <f t="shared" si="119"/>
        <v>83000</v>
      </c>
      <c r="AK873" s="23">
        <f t="shared" si="120"/>
        <v>11</v>
      </c>
      <c r="AL873" s="23">
        <f t="shared" si="121"/>
        <v>14</v>
      </c>
    </row>
    <row r="874" spans="30:38">
      <c r="AD874" s="23" t="str">
        <f t="shared" si="114"/>
        <v>Arthur</v>
      </c>
      <c r="AE874" s="23" t="str">
        <f t="shared" si="115"/>
        <v>Arthur</v>
      </c>
      <c r="AF874" s="23" t="str">
        <f t="shared" si="116"/>
        <v>Arthur Arthur</v>
      </c>
      <c r="AG874" s="23">
        <f t="shared" si="117"/>
        <v>1</v>
      </c>
      <c r="AH874" s="17">
        <f t="shared" si="118"/>
        <v>380000</v>
      </c>
      <c r="AI874" s="24">
        <f t="shared" si="119"/>
        <v>70000</v>
      </c>
      <c r="AK874" s="23">
        <f t="shared" si="120"/>
        <v>12</v>
      </c>
      <c r="AL874" s="23">
        <f t="shared" si="121"/>
        <v>14</v>
      </c>
    </row>
    <row r="875" spans="30:38">
      <c r="AD875" s="23" t="str">
        <f t="shared" si="114"/>
        <v>Tom</v>
      </c>
      <c r="AE875" s="23" t="str">
        <f t="shared" si="115"/>
        <v>Tom</v>
      </c>
      <c r="AF875" s="23" t="str">
        <f t="shared" si="116"/>
        <v>Tom Tom</v>
      </c>
      <c r="AG875" s="23">
        <f t="shared" si="117"/>
        <v>1</v>
      </c>
      <c r="AH875" s="17">
        <f t="shared" si="118"/>
        <v>380000</v>
      </c>
      <c r="AI875" s="24">
        <f t="shared" si="119"/>
        <v>70000</v>
      </c>
      <c r="AK875" s="23">
        <f t="shared" si="120"/>
        <v>13</v>
      </c>
      <c r="AL875" s="23">
        <f t="shared" si="121"/>
        <v>14</v>
      </c>
    </row>
    <row r="876" spans="30:38">
      <c r="AD876" s="23" t="str">
        <f t="shared" si="114"/>
        <v>Théo</v>
      </c>
      <c r="AE876" s="23" t="str">
        <f t="shared" si="115"/>
        <v>Théo</v>
      </c>
      <c r="AF876" s="23" t="str">
        <f t="shared" si="116"/>
        <v>Théo Théo</v>
      </c>
      <c r="AG876" s="23">
        <f t="shared" si="117"/>
        <v>1</v>
      </c>
      <c r="AH876" s="17">
        <f t="shared" si="118"/>
        <v>380000</v>
      </c>
      <c r="AI876" s="24">
        <f t="shared" si="119"/>
        <v>70000</v>
      </c>
      <c r="AK876" s="23">
        <f t="shared" si="120"/>
        <v>14</v>
      </c>
      <c r="AL876" s="23">
        <f t="shared" si="121"/>
        <v>14</v>
      </c>
    </row>
    <row r="877" spans="30:38">
      <c r="AD877" s="23" t="str">
        <f t="shared" si="114"/>
        <v>Noah</v>
      </c>
      <c r="AE877" s="23" t="str">
        <f t="shared" si="115"/>
        <v>Noah</v>
      </c>
      <c r="AF877" s="23" t="str">
        <f t="shared" si="116"/>
        <v>Noah Noah</v>
      </c>
      <c r="AG877" s="23">
        <f t="shared" si="117"/>
        <v>1</v>
      </c>
      <c r="AH877" s="17">
        <f t="shared" si="118"/>
        <v>380000</v>
      </c>
      <c r="AI877" s="24">
        <f t="shared" si="119"/>
        <v>75000</v>
      </c>
      <c r="AK877" s="23">
        <f t="shared" si="120"/>
        <v>15</v>
      </c>
      <c r="AL877" s="23">
        <f t="shared" si="121"/>
        <v>14</v>
      </c>
    </row>
    <row r="878" spans="30:38">
      <c r="AD878" s="23" t="str">
        <f t="shared" si="114"/>
        <v>Timéo</v>
      </c>
      <c r="AE878" s="23" t="str">
        <f t="shared" si="115"/>
        <v>Timéo</v>
      </c>
      <c r="AF878" s="23" t="str">
        <f t="shared" si="116"/>
        <v>Timéo Timéo</v>
      </c>
      <c r="AG878" s="23">
        <f t="shared" si="117"/>
        <v>1</v>
      </c>
      <c r="AH878" s="17">
        <f t="shared" si="118"/>
        <v>380000</v>
      </c>
      <c r="AI878" s="24">
        <f t="shared" si="119"/>
        <v>75000</v>
      </c>
      <c r="AK878" s="23">
        <f t="shared" si="120"/>
        <v>16</v>
      </c>
      <c r="AL878" s="23">
        <f t="shared" si="121"/>
        <v>14</v>
      </c>
    </row>
    <row r="879" spans="30:38">
      <c r="AD879" s="23" t="str">
        <f t="shared" si="114"/>
        <v>Matheo</v>
      </c>
      <c r="AE879" s="23" t="str">
        <f t="shared" si="115"/>
        <v>Matheo</v>
      </c>
      <c r="AF879" s="23" t="str">
        <f t="shared" si="116"/>
        <v>Matheo Matheo</v>
      </c>
      <c r="AG879" s="23">
        <f t="shared" si="117"/>
        <v>1</v>
      </c>
      <c r="AH879" s="17">
        <f t="shared" si="118"/>
        <v>380000</v>
      </c>
      <c r="AI879" s="24">
        <f t="shared" si="119"/>
        <v>70000</v>
      </c>
      <c r="AK879" s="23">
        <f t="shared" si="120"/>
        <v>17</v>
      </c>
      <c r="AL879" s="23">
        <f t="shared" si="121"/>
        <v>14</v>
      </c>
    </row>
    <row r="880" spans="30:38">
      <c r="AD880" s="23" t="str">
        <f t="shared" si="114"/>
        <v>Clément</v>
      </c>
      <c r="AE880" s="23" t="str">
        <f t="shared" si="115"/>
        <v>Clément</v>
      </c>
      <c r="AF880" s="23" t="str">
        <f t="shared" si="116"/>
        <v>Clément Clément</v>
      </c>
      <c r="AG880" s="23">
        <f t="shared" si="117"/>
        <v>1</v>
      </c>
      <c r="AH880" s="17">
        <f t="shared" si="118"/>
        <v>380000</v>
      </c>
      <c r="AI880" s="24">
        <f t="shared" si="119"/>
        <v>90000</v>
      </c>
      <c r="AK880" s="23">
        <f t="shared" si="120"/>
        <v>18</v>
      </c>
      <c r="AL880" s="23">
        <f t="shared" si="121"/>
        <v>14</v>
      </c>
    </row>
    <row r="881" spans="30:38">
      <c r="AD881" s="23" t="str">
        <f t="shared" si="114"/>
        <v>Maxime</v>
      </c>
      <c r="AE881" s="23" t="str">
        <f t="shared" si="115"/>
        <v>Maxime</v>
      </c>
      <c r="AF881" s="23" t="str">
        <f t="shared" si="116"/>
        <v>Maxime Maxime</v>
      </c>
      <c r="AG881" s="23">
        <f t="shared" si="117"/>
        <v>1</v>
      </c>
      <c r="AH881" s="17">
        <f t="shared" si="118"/>
        <v>380000</v>
      </c>
      <c r="AI881" s="24">
        <f t="shared" si="119"/>
        <v>70000</v>
      </c>
      <c r="AK881" s="23">
        <f t="shared" si="120"/>
        <v>19</v>
      </c>
      <c r="AL881" s="23">
        <f t="shared" si="121"/>
        <v>14</v>
      </c>
    </row>
    <row r="882" spans="30:38">
      <c r="AD882" s="23" t="str">
        <f t="shared" si="114"/>
        <v>Yanis</v>
      </c>
      <c r="AE882" s="23" t="str">
        <f t="shared" si="115"/>
        <v>Yanis</v>
      </c>
      <c r="AF882" s="23" t="str">
        <f t="shared" si="116"/>
        <v>Yanis Yanis</v>
      </c>
      <c r="AG882" s="23">
        <f t="shared" si="117"/>
        <v>1</v>
      </c>
      <c r="AH882" s="17">
        <f t="shared" si="118"/>
        <v>380000</v>
      </c>
      <c r="AI882" s="24">
        <f t="shared" si="119"/>
        <v>70000</v>
      </c>
      <c r="AK882" s="23">
        <f t="shared" si="120"/>
        <v>20</v>
      </c>
      <c r="AL882" s="23">
        <f t="shared" si="121"/>
        <v>14</v>
      </c>
    </row>
    <row r="883" spans="30:38">
      <c r="AD883" s="23" t="str">
        <f t="shared" si="114"/>
        <v>Maël</v>
      </c>
      <c r="AE883" s="23" t="str">
        <f t="shared" si="115"/>
        <v>Maël</v>
      </c>
      <c r="AF883" s="23" t="str">
        <f t="shared" si="116"/>
        <v>Maël Maël</v>
      </c>
      <c r="AG883" s="23">
        <f t="shared" si="117"/>
        <v>2</v>
      </c>
      <c r="AH883" s="17">
        <f t="shared" si="118"/>
        <v>380000</v>
      </c>
      <c r="AI883" s="24">
        <f t="shared" si="119"/>
        <v>70000</v>
      </c>
      <c r="AK883" s="23">
        <f t="shared" si="120"/>
        <v>21</v>
      </c>
      <c r="AL883" s="23">
        <f t="shared" si="121"/>
        <v>14</v>
      </c>
    </row>
    <row r="884" spans="30:38">
      <c r="AD884" s="23" t="str">
        <f t="shared" si="114"/>
        <v>Adam</v>
      </c>
      <c r="AE884" s="23" t="str">
        <f t="shared" si="115"/>
        <v>Adam</v>
      </c>
      <c r="AF884" s="23" t="str">
        <f t="shared" si="116"/>
        <v>Adam Adam</v>
      </c>
      <c r="AG884" s="23">
        <f t="shared" si="117"/>
        <v>2</v>
      </c>
      <c r="AH884" s="17">
        <f t="shared" si="118"/>
        <v>380000</v>
      </c>
      <c r="AI884" s="24">
        <f t="shared" si="119"/>
        <v>80000</v>
      </c>
      <c r="AK884" s="23">
        <f t="shared" si="120"/>
        <v>22</v>
      </c>
      <c r="AL884" s="23">
        <f t="shared" si="121"/>
        <v>14</v>
      </c>
    </row>
    <row r="885" spans="30:38">
      <c r="AD885" s="23" t="str">
        <f t="shared" si="114"/>
        <v>Thomas</v>
      </c>
      <c r="AE885" s="23" t="str">
        <f t="shared" si="115"/>
        <v>Thomas</v>
      </c>
      <c r="AF885" s="23" t="str">
        <f t="shared" si="116"/>
        <v>Thomas Thomas</v>
      </c>
      <c r="AG885" s="23">
        <f t="shared" si="117"/>
        <v>2</v>
      </c>
      <c r="AH885" s="17">
        <f t="shared" si="118"/>
        <v>380000</v>
      </c>
      <c r="AI885" s="24">
        <f t="shared" si="119"/>
        <v>70000</v>
      </c>
      <c r="AK885" s="23">
        <f t="shared" si="120"/>
        <v>23</v>
      </c>
      <c r="AL885" s="23">
        <f t="shared" si="121"/>
        <v>14</v>
      </c>
    </row>
    <row r="886" spans="30:38">
      <c r="AD886" s="23" t="str">
        <f t="shared" si="114"/>
        <v>Evan</v>
      </c>
      <c r="AE886" s="23" t="str">
        <f t="shared" si="115"/>
        <v>Evan</v>
      </c>
      <c r="AF886" s="23" t="str">
        <f t="shared" si="116"/>
        <v>Evan Evan</v>
      </c>
      <c r="AG886" s="23">
        <f t="shared" si="117"/>
        <v>2</v>
      </c>
      <c r="AH886" s="17">
        <f t="shared" si="118"/>
        <v>380000</v>
      </c>
      <c r="AI886" s="24">
        <f t="shared" si="119"/>
        <v>70000</v>
      </c>
      <c r="AK886" s="23">
        <f t="shared" si="120"/>
        <v>24</v>
      </c>
      <c r="AL886" s="23">
        <f t="shared" si="121"/>
        <v>14</v>
      </c>
    </row>
    <row r="887" spans="30:38">
      <c r="AD887" s="23" t="str">
        <f t="shared" si="114"/>
        <v>Paul</v>
      </c>
      <c r="AE887" s="23" t="str">
        <f t="shared" si="115"/>
        <v>Paul</v>
      </c>
      <c r="AF887" s="23" t="str">
        <f t="shared" si="116"/>
        <v>Paul Paul</v>
      </c>
      <c r="AG887" s="23">
        <f t="shared" si="117"/>
        <v>2</v>
      </c>
      <c r="AH887" s="17">
        <f t="shared" si="118"/>
        <v>380000</v>
      </c>
      <c r="AI887" s="24">
        <f t="shared" si="119"/>
        <v>70000</v>
      </c>
      <c r="AK887" s="23">
        <f t="shared" si="120"/>
        <v>25</v>
      </c>
      <c r="AL887" s="23">
        <f t="shared" si="121"/>
        <v>14</v>
      </c>
    </row>
    <row r="888" spans="30:38">
      <c r="AD888" s="23" t="str">
        <f t="shared" si="114"/>
        <v>Nolan</v>
      </c>
      <c r="AE888" s="23" t="str">
        <f t="shared" si="115"/>
        <v>Nolan</v>
      </c>
      <c r="AF888" s="23" t="str">
        <f t="shared" si="116"/>
        <v>Nolan Nolan</v>
      </c>
      <c r="AG888" s="23">
        <f t="shared" si="117"/>
        <v>2</v>
      </c>
      <c r="AH888" s="17">
        <f t="shared" si="118"/>
        <v>380000</v>
      </c>
      <c r="AI888" s="24">
        <f t="shared" si="119"/>
        <v>76234</v>
      </c>
      <c r="AK888" s="23">
        <f t="shared" si="120"/>
        <v>26</v>
      </c>
      <c r="AL888" s="23">
        <f t="shared" si="121"/>
        <v>14</v>
      </c>
    </row>
    <row r="889" spans="30:38">
      <c r="AD889" s="23" t="str">
        <f t="shared" si="114"/>
        <v>Axel</v>
      </c>
      <c r="AE889" s="23" t="str">
        <f t="shared" si="115"/>
        <v>Axel</v>
      </c>
      <c r="AF889" s="23" t="str">
        <f t="shared" si="116"/>
        <v>Axel Axel</v>
      </c>
      <c r="AG889" s="23">
        <f t="shared" si="117"/>
        <v>2</v>
      </c>
      <c r="AH889" s="17">
        <f t="shared" si="118"/>
        <v>380000</v>
      </c>
      <c r="AI889" s="24">
        <f t="shared" si="119"/>
        <v>70000</v>
      </c>
      <c r="AK889" s="23">
        <f t="shared" si="120"/>
        <v>27</v>
      </c>
      <c r="AL889" s="23">
        <f t="shared" si="121"/>
        <v>14</v>
      </c>
    </row>
    <row r="890" spans="30:38">
      <c r="AD890" s="23" t="str">
        <f t="shared" si="114"/>
        <v>Antoine</v>
      </c>
      <c r="AE890" s="23" t="str">
        <f t="shared" si="115"/>
        <v>Antoine</v>
      </c>
      <c r="AF890" s="23" t="str">
        <f t="shared" si="116"/>
        <v>Antoine Antoine</v>
      </c>
      <c r="AG890" s="23">
        <f t="shared" si="117"/>
        <v>2</v>
      </c>
      <c r="AH890" s="17">
        <f t="shared" si="118"/>
        <v>380000</v>
      </c>
      <c r="AI890" s="24">
        <f t="shared" si="119"/>
        <v>70000</v>
      </c>
      <c r="AK890" s="23">
        <f t="shared" si="120"/>
        <v>28</v>
      </c>
      <c r="AL890" s="23">
        <f t="shared" si="121"/>
        <v>14</v>
      </c>
    </row>
    <row r="891" spans="30:38">
      <c r="AD891" s="23" t="str">
        <f t="shared" si="114"/>
        <v>Alexandre</v>
      </c>
      <c r="AE891" s="23" t="str">
        <f t="shared" si="115"/>
        <v>Alexandre</v>
      </c>
      <c r="AF891" s="23" t="str">
        <f t="shared" si="116"/>
        <v>Alexandre Alexandre</v>
      </c>
      <c r="AG891" s="23">
        <f t="shared" si="117"/>
        <v>2</v>
      </c>
      <c r="AH891" s="17">
        <f t="shared" si="118"/>
        <v>380000</v>
      </c>
      <c r="AI891" s="24">
        <f t="shared" si="119"/>
        <v>70000</v>
      </c>
      <c r="AK891" s="23">
        <f t="shared" si="120"/>
        <v>29</v>
      </c>
      <c r="AL891" s="23">
        <f t="shared" si="121"/>
        <v>14</v>
      </c>
    </row>
    <row r="892" spans="30:38">
      <c r="AD892" s="23" t="str">
        <f t="shared" si="114"/>
        <v>Noé</v>
      </c>
      <c r="AE892" s="23" t="str">
        <f t="shared" si="115"/>
        <v>Noé</v>
      </c>
      <c r="AF892" s="23" t="str">
        <f t="shared" si="116"/>
        <v>Noé Noé</v>
      </c>
      <c r="AG892" s="23">
        <f t="shared" si="117"/>
        <v>2</v>
      </c>
      <c r="AH892" s="17">
        <f t="shared" si="118"/>
        <v>380000</v>
      </c>
      <c r="AI892" s="24">
        <f t="shared" si="119"/>
        <v>69600</v>
      </c>
      <c r="AK892" s="23">
        <f t="shared" si="120"/>
        <v>30</v>
      </c>
      <c r="AL892" s="23">
        <f t="shared" si="121"/>
        <v>14</v>
      </c>
    </row>
    <row r="893" spans="30:38">
      <c r="AD893" s="23" t="str">
        <f t="shared" si="114"/>
        <v>Sacha</v>
      </c>
      <c r="AE893" s="23" t="str">
        <f t="shared" si="115"/>
        <v>Sacha</v>
      </c>
      <c r="AF893" s="23" t="str">
        <f t="shared" si="116"/>
        <v>Sacha Sacha</v>
      </c>
      <c r="AG893" s="23">
        <f t="shared" si="117"/>
        <v>2</v>
      </c>
      <c r="AH893" s="17">
        <f t="shared" si="118"/>
        <v>380000</v>
      </c>
      <c r="AI893" s="24">
        <f t="shared" si="119"/>
        <v>76234</v>
      </c>
      <c r="AK893" s="23">
        <f t="shared" si="120"/>
        <v>31</v>
      </c>
      <c r="AL893" s="23">
        <f t="shared" si="121"/>
        <v>14</v>
      </c>
    </row>
    <row r="894" spans="30:38">
      <c r="AD894" s="23" t="str">
        <f t="shared" si="114"/>
        <v>Noa</v>
      </c>
      <c r="AE894" s="23" t="str">
        <f t="shared" si="115"/>
        <v>Noa</v>
      </c>
      <c r="AF894" s="23" t="str">
        <f t="shared" si="116"/>
        <v>Noa Noa</v>
      </c>
      <c r="AG894" s="23">
        <f t="shared" si="117"/>
        <v>3</v>
      </c>
      <c r="AH894" s="17">
        <f t="shared" si="118"/>
        <v>380000</v>
      </c>
      <c r="AI894" s="24">
        <f t="shared" si="119"/>
        <v>80000</v>
      </c>
      <c r="AK894" s="23">
        <f t="shared" si="120"/>
        <v>32</v>
      </c>
      <c r="AL894" s="23">
        <f t="shared" si="121"/>
        <v>14</v>
      </c>
    </row>
    <row r="895" spans="30:38">
      <c r="AD895" s="23" t="str">
        <f t="shared" si="114"/>
        <v>Baptiste</v>
      </c>
      <c r="AE895" s="23" t="str">
        <f t="shared" si="115"/>
        <v>Baptiste</v>
      </c>
      <c r="AF895" s="23" t="str">
        <f t="shared" si="116"/>
        <v>Baptiste Baptiste</v>
      </c>
      <c r="AG895" s="23">
        <f t="shared" si="117"/>
        <v>3</v>
      </c>
      <c r="AH895" s="17">
        <f t="shared" si="118"/>
        <v>380000</v>
      </c>
      <c r="AI895" s="24">
        <f t="shared" si="119"/>
        <v>70000</v>
      </c>
      <c r="AK895" s="23">
        <f t="shared" si="120"/>
        <v>33</v>
      </c>
      <c r="AL895" s="23">
        <f t="shared" si="121"/>
        <v>14</v>
      </c>
    </row>
    <row r="896" spans="30:38">
      <c r="AD896" s="23" t="str">
        <f t="shared" si="114"/>
        <v>Emma</v>
      </c>
      <c r="AE896" s="23" t="str">
        <f t="shared" si="115"/>
        <v>Emma</v>
      </c>
      <c r="AF896" s="23" t="str">
        <f t="shared" si="116"/>
        <v>Emma Emma</v>
      </c>
      <c r="AG896" s="23">
        <f t="shared" si="117"/>
        <v>3</v>
      </c>
      <c r="AH896" s="17">
        <f t="shared" si="118"/>
        <v>380000</v>
      </c>
      <c r="AI896" s="24">
        <f t="shared" si="119"/>
        <v>120000</v>
      </c>
      <c r="AK896" s="23">
        <f t="shared" si="120"/>
        <v>34</v>
      </c>
      <c r="AL896" s="23">
        <f t="shared" si="121"/>
        <v>14</v>
      </c>
    </row>
    <row r="897" spans="30:38">
      <c r="AD897" s="23" t="str">
        <f t="shared" si="114"/>
        <v>Lea</v>
      </c>
      <c r="AE897" s="23" t="str">
        <f t="shared" si="115"/>
        <v>Lea</v>
      </c>
      <c r="AF897" s="23" t="str">
        <f t="shared" si="116"/>
        <v>Lea Lea</v>
      </c>
      <c r="AG897" s="23">
        <f t="shared" si="117"/>
        <v>3</v>
      </c>
      <c r="AH897" s="17">
        <f t="shared" si="118"/>
        <v>380000</v>
      </c>
      <c r="AI897" s="24">
        <f t="shared" si="119"/>
        <v>70000</v>
      </c>
      <c r="AK897" s="23">
        <f t="shared" si="120"/>
        <v>35</v>
      </c>
      <c r="AL897" s="23">
        <f t="shared" si="121"/>
        <v>14</v>
      </c>
    </row>
    <row r="898" spans="30:38">
      <c r="AD898" s="23" t="str">
        <f t="shared" si="114"/>
        <v>Chloé</v>
      </c>
      <c r="AE898" s="23" t="str">
        <f t="shared" si="115"/>
        <v>Chloé</v>
      </c>
      <c r="AF898" s="23" t="str">
        <f t="shared" si="116"/>
        <v>Chloé Chloé</v>
      </c>
      <c r="AG898" s="23">
        <f t="shared" si="117"/>
        <v>3</v>
      </c>
      <c r="AH898" s="17">
        <f t="shared" si="118"/>
        <v>380000</v>
      </c>
      <c r="AI898" s="24">
        <f t="shared" si="119"/>
        <v>80000</v>
      </c>
      <c r="AK898" s="23">
        <f t="shared" si="120"/>
        <v>36</v>
      </c>
      <c r="AL898" s="23">
        <f t="shared" si="121"/>
        <v>14</v>
      </c>
    </row>
    <row r="899" spans="30:38">
      <c r="AD899" s="23" t="str">
        <f t="shared" si="114"/>
        <v>Manon</v>
      </c>
      <c r="AE899" s="23" t="str">
        <f t="shared" si="115"/>
        <v>Manon</v>
      </c>
      <c r="AF899" s="23" t="str">
        <f t="shared" si="116"/>
        <v>Manon Manon</v>
      </c>
      <c r="AG899" s="23">
        <f t="shared" si="117"/>
        <v>3</v>
      </c>
      <c r="AH899" s="17">
        <f t="shared" si="118"/>
        <v>380000</v>
      </c>
      <c r="AI899" s="24">
        <f t="shared" si="119"/>
        <v>70000</v>
      </c>
      <c r="AK899" s="23">
        <f t="shared" si="120"/>
        <v>37</v>
      </c>
      <c r="AL899" s="23">
        <f t="shared" si="121"/>
        <v>14</v>
      </c>
    </row>
    <row r="900" spans="30:38">
      <c r="AD900" s="23" t="str">
        <f t="shared" si="114"/>
        <v>Ines</v>
      </c>
      <c r="AE900" s="23" t="str">
        <f t="shared" si="115"/>
        <v>Ines</v>
      </c>
      <c r="AF900" s="23" t="str">
        <f t="shared" si="116"/>
        <v>Ines Ines</v>
      </c>
      <c r="AG900" s="23">
        <f t="shared" si="117"/>
        <v>3</v>
      </c>
      <c r="AH900" s="17">
        <f t="shared" si="118"/>
        <v>380000</v>
      </c>
      <c r="AI900" s="24">
        <f t="shared" si="119"/>
        <v>70000</v>
      </c>
      <c r="AK900" s="23">
        <f t="shared" si="120"/>
        <v>38</v>
      </c>
      <c r="AL900" s="23">
        <f t="shared" si="121"/>
        <v>14</v>
      </c>
    </row>
    <row r="901" spans="30:38">
      <c r="AD901" s="23" t="str">
        <f t="shared" si="114"/>
        <v>Lola</v>
      </c>
      <c r="AE901" s="23" t="str">
        <f t="shared" si="115"/>
        <v>Lola</v>
      </c>
      <c r="AF901" s="23" t="str">
        <f t="shared" si="116"/>
        <v>Lola Lola</v>
      </c>
      <c r="AG901" s="23">
        <f t="shared" si="117"/>
        <v>3</v>
      </c>
      <c r="AH901" s="17">
        <f t="shared" si="118"/>
        <v>380000</v>
      </c>
      <c r="AI901" s="24">
        <f t="shared" si="119"/>
        <v>70000</v>
      </c>
      <c r="AK901" s="23">
        <f t="shared" si="120"/>
        <v>39</v>
      </c>
      <c r="AL901" s="23">
        <f t="shared" si="121"/>
        <v>14</v>
      </c>
    </row>
    <row r="902" spans="30:38">
      <c r="AD902" s="23" t="str">
        <f t="shared" ref="AD902:AD965" si="122">INDEX($B$5:$B$70,$AK902)</f>
        <v>Jade</v>
      </c>
      <c r="AE902" s="23" t="str">
        <f t="shared" ref="AE902:AE965" si="123">INDEX($C$5:$C$70,$AK902)</f>
        <v>Jade</v>
      </c>
      <c r="AF902" s="23" t="str">
        <f t="shared" ref="AF902:AF965" si="124">AD902&amp;" "&amp;AE902</f>
        <v>Jade Jade</v>
      </c>
      <c r="AG902" s="23">
        <f t="shared" ref="AG902:AG965" si="125">INDEX($D$5:$D$70,$AK902)</f>
        <v>3</v>
      </c>
      <c r="AH902" s="17">
        <f t="shared" ref="AH902:AH965" si="126">INDEX($K$4:$Y$4,,$AL902)</f>
        <v>380000</v>
      </c>
      <c r="AI902" s="24">
        <f t="shared" ref="AI902:AI965" si="127">INDEX($K$5:$Y$70,$AK902,$AL902)</f>
        <v>85000</v>
      </c>
      <c r="AK902" s="23">
        <f t="shared" ref="AK902:AK965" si="128">MOD(((ROW(AK902)-ROW(AK$5))),$AL$3)+1</f>
        <v>40</v>
      </c>
      <c r="AL902" s="23">
        <f t="shared" ref="AL902:AL965" si="129">ROUNDDOWN(((ROW(AL902)-ROW(AL$5))/AL$3)+1,0)</f>
        <v>14</v>
      </c>
    </row>
    <row r="903" spans="30:38">
      <c r="AD903" s="23" t="str">
        <f t="shared" si="122"/>
        <v>Camille</v>
      </c>
      <c r="AE903" s="23" t="str">
        <f t="shared" si="123"/>
        <v>Camille</v>
      </c>
      <c r="AF903" s="23" t="str">
        <f t="shared" si="124"/>
        <v>Camille Camille</v>
      </c>
      <c r="AG903" s="23">
        <f t="shared" si="125"/>
        <v>3</v>
      </c>
      <c r="AH903" s="17">
        <f t="shared" si="126"/>
        <v>380000</v>
      </c>
      <c r="AI903" s="24">
        <f t="shared" si="127"/>
        <v>63800</v>
      </c>
      <c r="AK903" s="23">
        <f t="shared" si="128"/>
        <v>41</v>
      </c>
      <c r="AL903" s="23">
        <f t="shared" si="129"/>
        <v>14</v>
      </c>
    </row>
    <row r="904" spans="30:38">
      <c r="AD904" s="23" t="str">
        <f t="shared" si="122"/>
        <v>Sarah</v>
      </c>
      <c r="AE904" s="23" t="str">
        <f t="shared" si="123"/>
        <v>Sarah</v>
      </c>
      <c r="AF904" s="23" t="str">
        <f t="shared" si="124"/>
        <v>Sarah Sarah</v>
      </c>
      <c r="AG904" s="23">
        <f t="shared" si="125"/>
        <v>3</v>
      </c>
      <c r="AH904" s="17">
        <f t="shared" si="126"/>
        <v>380000</v>
      </c>
      <c r="AI904" s="24">
        <f t="shared" si="127"/>
        <v>70000</v>
      </c>
      <c r="AK904" s="23">
        <f t="shared" si="128"/>
        <v>42</v>
      </c>
      <c r="AL904" s="23">
        <f t="shared" si="129"/>
        <v>14</v>
      </c>
    </row>
    <row r="905" spans="30:38">
      <c r="AD905" s="23" t="str">
        <f t="shared" si="122"/>
        <v>Louise</v>
      </c>
      <c r="AE905" s="23" t="str">
        <f t="shared" si="123"/>
        <v>Louise</v>
      </c>
      <c r="AF905" s="23" t="str">
        <f t="shared" si="124"/>
        <v>Louise Louise</v>
      </c>
      <c r="AG905" s="23">
        <f t="shared" si="125"/>
        <v>3</v>
      </c>
      <c r="AH905" s="17">
        <f t="shared" si="126"/>
        <v>380000</v>
      </c>
      <c r="AI905" s="24">
        <f t="shared" si="127"/>
        <v>76234</v>
      </c>
      <c r="AK905" s="23">
        <f t="shared" si="128"/>
        <v>43</v>
      </c>
      <c r="AL905" s="23">
        <f t="shared" si="129"/>
        <v>14</v>
      </c>
    </row>
    <row r="906" spans="30:38">
      <c r="AD906" s="23" t="str">
        <f t="shared" si="122"/>
        <v>Zoé</v>
      </c>
      <c r="AE906" s="23" t="str">
        <f t="shared" si="123"/>
        <v>Zoé</v>
      </c>
      <c r="AF906" s="23" t="str">
        <f t="shared" si="124"/>
        <v>Zoé Zoé</v>
      </c>
      <c r="AG906" s="23">
        <f t="shared" si="125"/>
        <v>3</v>
      </c>
      <c r="AH906" s="17">
        <f t="shared" si="126"/>
        <v>380000</v>
      </c>
      <c r="AI906" s="24">
        <f t="shared" si="127"/>
        <v>70000</v>
      </c>
      <c r="AK906" s="23">
        <f t="shared" si="128"/>
        <v>44</v>
      </c>
      <c r="AL906" s="23">
        <f t="shared" si="129"/>
        <v>14</v>
      </c>
    </row>
    <row r="907" spans="30:38">
      <c r="AD907" s="23" t="str">
        <f t="shared" si="122"/>
        <v>Lilou</v>
      </c>
      <c r="AE907" s="23" t="str">
        <f t="shared" si="123"/>
        <v>Lilou</v>
      </c>
      <c r="AF907" s="23" t="str">
        <f t="shared" si="124"/>
        <v>Lilou Lilou</v>
      </c>
      <c r="AG907" s="23">
        <f t="shared" si="125"/>
        <v>3</v>
      </c>
      <c r="AH907" s="17">
        <f t="shared" si="126"/>
        <v>380000</v>
      </c>
      <c r="AI907" s="24">
        <f t="shared" si="127"/>
        <v>80000</v>
      </c>
      <c r="AK907" s="23">
        <f t="shared" si="128"/>
        <v>45</v>
      </c>
      <c r="AL907" s="23">
        <f t="shared" si="129"/>
        <v>14</v>
      </c>
    </row>
    <row r="908" spans="30:38">
      <c r="AD908" s="23" t="str">
        <f t="shared" si="122"/>
        <v>Lena</v>
      </c>
      <c r="AE908" s="23" t="str">
        <f t="shared" si="123"/>
        <v>Lena</v>
      </c>
      <c r="AF908" s="23" t="str">
        <f t="shared" si="124"/>
        <v>Lena Lena</v>
      </c>
      <c r="AG908" s="23">
        <f t="shared" si="125"/>
        <v>3</v>
      </c>
      <c r="AH908" s="17">
        <f t="shared" si="126"/>
        <v>380000</v>
      </c>
      <c r="AI908" s="24">
        <f t="shared" si="127"/>
        <v>90000</v>
      </c>
      <c r="AK908" s="23">
        <f t="shared" si="128"/>
        <v>46</v>
      </c>
      <c r="AL908" s="23">
        <f t="shared" si="129"/>
        <v>14</v>
      </c>
    </row>
    <row r="909" spans="30:38">
      <c r="AD909" s="23" t="str">
        <f t="shared" si="122"/>
        <v>Maëlys</v>
      </c>
      <c r="AE909" s="23" t="str">
        <f t="shared" si="123"/>
        <v>Maëlys</v>
      </c>
      <c r="AF909" s="23" t="str">
        <f t="shared" si="124"/>
        <v>Maëlys Maëlys</v>
      </c>
      <c r="AG909" s="23">
        <f t="shared" si="125"/>
        <v>1</v>
      </c>
      <c r="AH909" s="17">
        <f t="shared" si="126"/>
        <v>380000</v>
      </c>
      <c r="AI909" s="24">
        <f t="shared" si="127"/>
        <v>75000</v>
      </c>
      <c r="AK909" s="23">
        <f t="shared" si="128"/>
        <v>47</v>
      </c>
      <c r="AL909" s="23">
        <f t="shared" si="129"/>
        <v>14</v>
      </c>
    </row>
    <row r="910" spans="30:38">
      <c r="AD910" s="23" t="str">
        <f t="shared" si="122"/>
        <v>Clara</v>
      </c>
      <c r="AE910" s="23" t="str">
        <f t="shared" si="123"/>
        <v>Clara</v>
      </c>
      <c r="AF910" s="23" t="str">
        <f t="shared" si="124"/>
        <v>Clara Clara</v>
      </c>
      <c r="AG910" s="23">
        <f t="shared" si="125"/>
        <v>1</v>
      </c>
      <c r="AH910" s="17">
        <f t="shared" si="126"/>
        <v>380000</v>
      </c>
      <c r="AI910" s="24">
        <f t="shared" si="127"/>
        <v>70000</v>
      </c>
      <c r="AK910" s="23">
        <f t="shared" si="128"/>
        <v>48</v>
      </c>
      <c r="AL910" s="23">
        <f t="shared" si="129"/>
        <v>14</v>
      </c>
    </row>
    <row r="911" spans="30:38">
      <c r="AD911" s="23" t="str">
        <f t="shared" si="122"/>
        <v>Eva</v>
      </c>
      <c r="AE911" s="23" t="str">
        <f t="shared" si="123"/>
        <v>Eva</v>
      </c>
      <c r="AF911" s="23" t="str">
        <f t="shared" si="124"/>
        <v>Eva Eva</v>
      </c>
      <c r="AG911" s="23">
        <f t="shared" si="125"/>
        <v>1</v>
      </c>
      <c r="AH911" s="17">
        <f t="shared" si="126"/>
        <v>380000</v>
      </c>
      <c r="AI911" s="24">
        <f t="shared" si="127"/>
        <v>70000</v>
      </c>
      <c r="AK911" s="23">
        <f t="shared" si="128"/>
        <v>49</v>
      </c>
      <c r="AL911" s="23">
        <f t="shared" si="129"/>
        <v>14</v>
      </c>
    </row>
    <row r="912" spans="30:38">
      <c r="AD912" s="23" t="str">
        <f t="shared" si="122"/>
        <v>Lina</v>
      </c>
      <c r="AE912" s="23" t="str">
        <f t="shared" si="123"/>
        <v>Lina</v>
      </c>
      <c r="AF912" s="23" t="str">
        <f t="shared" si="124"/>
        <v>Lina Lina</v>
      </c>
      <c r="AG912" s="23">
        <f t="shared" si="125"/>
        <v>1</v>
      </c>
      <c r="AH912" s="17">
        <f t="shared" si="126"/>
        <v>380000</v>
      </c>
      <c r="AI912" s="24">
        <f t="shared" si="127"/>
        <v>80000</v>
      </c>
      <c r="AK912" s="23">
        <f t="shared" si="128"/>
        <v>50</v>
      </c>
      <c r="AL912" s="23">
        <f t="shared" si="129"/>
        <v>14</v>
      </c>
    </row>
    <row r="913" spans="30:38">
      <c r="AD913" s="23" t="str">
        <f t="shared" si="122"/>
        <v>Anais</v>
      </c>
      <c r="AE913" s="23" t="str">
        <f t="shared" si="123"/>
        <v>Anais</v>
      </c>
      <c r="AF913" s="23" t="str">
        <f t="shared" si="124"/>
        <v>Anais Anais</v>
      </c>
      <c r="AG913" s="23">
        <f t="shared" si="125"/>
        <v>1</v>
      </c>
      <c r="AH913" s="17">
        <f t="shared" si="126"/>
        <v>380000</v>
      </c>
      <c r="AI913" s="24">
        <f t="shared" si="127"/>
        <v>85000</v>
      </c>
      <c r="AK913" s="23">
        <f t="shared" si="128"/>
        <v>51</v>
      </c>
      <c r="AL913" s="23">
        <f t="shared" si="129"/>
        <v>14</v>
      </c>
    </row>
    <row r="914" spans="30:38">
      <c r="AD914" s="23" t="str">
        <f t="shared" si="122"/>
        <v>Louna</v>
      </c>
      <c r="AE914" s="23" t="str">
        <f t="shared" si="123"/>
        <v>Louna</v>
      </c>
      <c r="AF914" s="23" t="str">
        <f t="shared" si="124"/>
        <v>Louna Louna</v>
      </c>
      <c r="AG914" s="23">
        <f t="shared" si="125"/>
        <v>1</v>
      </c>
      <c r="AH914" s="17">
        <f t="shared" si="126"/>
        <v>380000</v>
      </c>
      <c r="AI914" s="24">
        <f t="shared" si="127"/>
        <v>75000</v>
      </c>
      <c r="AK914" s="23">
        <f t="shared" si="128"/>
        <v>52</v>
      </c>
      <c r="AL914" s="23">
        <f t="shared" si="129"/>
        <v>14</v>
      </c>
    </row>
    <row r="915" spans="30:38">
      <c r="AD915" s="23" t="str">
        <f t="shared" si="122"/>
        <v>Romane</v>
      </c>
      <c r="AE915" s="23" t="str">
        <f t="shared" si="123"/>
        <v>Romane</v>
      </c>
      <c r="AF915" s="23" t="str">
        <f t="shared" si="124"/>
        <v>Romane Romane</v>
      </c>
      <c r="AG915" s="23">
        <f t="shared" si="125"/>
        <v>1</v>
      </c>
      <c r="AH915" s="17">
        <f t="shared" si="126"/>
        <v>380000</v>
      </c>
      <c r="AI915" s="24">
        <f t="shared" si="127"/>
        <v>70000</v>
      </c>
      <c r="AK915" s="23">
        <f t="shared" si="128"/>
        <v>53</v>
      </c>
      <c r="AL915" s="23">
        <f t="shared" si="129"/>
        <v>14</v>
      </c>
    </row>
    <row r="916" spans="30:38">
      <c r="AD916" s="23" t="str">
        <f t="shared" si="122"/>
        <v>Juliette</v>
      </c>
      <c r="AE916" s="23" t="str">
        <f t="shared" si="123"/>
        <v>Juliette</v>
      </c>
      <c r="AF916" s="23" t="str">
        <f t="shared" si="124"/>
        <v>Juliette Juliette</v>
      </c>
      <c r="AG916" s="23">
        <f t="shared" si="125"/>
        <v>1</v>
      </c>
      <c r="AH916" s="17">
        <f t="shared" si="126"/>
        <v>380000</v>
      </c>
      <c r="AI916" s="24">
        <f t="shared" si="127"/>
        <v>70000</v>
      </c>
      <c r="AK916" s="23">
        <f t="shared" si="128"/>
        <v>54</v>
      </c>
      <c r="AL916" s="23">
        <f t="shared" si="129"/>
        <v>14</v>
      </c>
    </row>
    <row r="917" spans="30:38">
      <c r="AD917" s="23" t="str">
        <f t="shared" si="122"/>
        <v>Lucie</v>
      </c>
      <c r="AE917" s="23" t="str">
        <f t="shared" si="123"/>
        <v>Lucie</v>
      </c>
      <c r="AF917" s="23" t="str">
        <f t="shared" si="124"/>
        <v>Lucie Lucie</v>
      </c>
      <c r="AG917" s="23">
        <f t="shared" si="125"/>
        <v>1</v>
      </c>
      <c r="AH917" s="17">
        <f t="shared" si="126"/>
        <v>380000</v>
      </c>
      <c r="AI917" s="24">
        <f t="shared" si="127"/>
        <v>76234</v>
      </c>
      <c r="AK917" s="23">
        <f t="shared" si="128"/>
        <v>55</v>
      </c>
      <c r="AL917" s="23">
        <f t="shared" si="129"/>
        <v>14</v>
      </c>
    </row>
    <row r="918" spans="30:38">
      <c r="AD918" s="23" t="str">
        <f t="shared" si="122"/>
        <v>Ambre</v>
      </c>
      <c r="AE918" s="23" t="str">
        <f t="shared" si="123"/>
        <v>Ambre</v>
      </c>
      <c r="AF918" s="23" t="str">
        <f t="shared" si="124"/>
        <v>Ambre Ambre</v>
      </c>
      <c r="AG918" s="23">
        <f t="shared" si="125"/>
        <v>1</v>
      </c>
      <c r="AH918" s="17">
        <f t="shared" si="126"/>
        <v>380000</v>
      </c>
      <c r="AI918" s="24">
        <f t="shared" si="127"/>
        <v>70000</v>
      </c>
      <c r="AK918" s="23">
        <f t="shared" si="128"/>
        <v>56</v>
      </c>
      <c r="AL918" s="23">
        <f t="shared" si="129"/>
        <v>14</v>
      </c>
    </row>
    <row r="919" spans="30:38">
      <c r="AD919" s="23" t="str">
        <f t="shared" si="122"/>
        <v>Alice</v>
      </c>
      <c r="AE919" s="23" t="str">
        <f t="shared" si="123"/>
        <v>Alice</v>
      </c>
      <c r="AF919" s="23" t="str">
        <f t="shared" si="124"/>
        <v>Alice Alice</v>
      </c>
      <c r="AG919" s="23">
        <f t="shared" si="125"/>
        <v>1</v>
      </c>
      <c r="AH919" s="17">
        <f t="shared" si="126"/>
        <v>380000</v>
      </c>
      <c r="AI919" s="24">
        <f t="shared" si="127"/>
        <v>70000</v>
      </c>
      <c r="AK919" s="23">
        <f t="shared" si="128"/>
        <v>57</v>
      </c>
      <c r="AL919" s="23">
        <f t="shared" si="129"/>
        <v>14</v>
      </c>
    </row>
    <row r="920" spans="30:38">
      <c r="AD920" s="23" t="str">
        <f t="shared" si="122"/>
        <v>Lou</v>
      </c>
      <c r="AE920" s="23" t="str">
        <f t="shared" si="123"/>
        <v>Lou</v>
      </c>
      <c r="AF920" s="23" t="str">
        <f t="shared" si="124"/>
        <v>Lou Lou</v>
      </c>
      <c r="AG920" s="23">
        <f t="shared" si="125"/>
        <v>1</v>
      </c>
      <c r="AH920" s="17">
        <f t="shared" si="126"/>
        <v>380000</v>
      </c>
      <c r="AI920" s="24">
        <f t="shared" si="127"/>
        <v>80000</v>
      </c>
      <c r="AK920" s="23">
        <f t="shared" si="128"/>
        <v>58</v>
      </c>
      <c r="AL920" s="23">
        <f t="shared" si="129"/>
        <v>14</v>
      </c>
    </row>
    <row r="921" spans="30:38">
      <c r="AD921" s="23" t="str">
        <f t="shared" si="122"/>
        <v>Lisa</v>
      </c>
      <c r="AE921" s="23" t="str">
        <f t="shared" si="123"/>
        <v>Lisa</v>
      </c>
      <c r="AF921" s="23" t="str">
        <f t="shared" si="124"/>
        <v>Lisa Lisa</v>
      </c>
      <c r="AG921" s="23">
        <f t="shared" si="125"/>
        <v>1</v>
      </c>
      <c r="AH921" s="17">
        <f t="shared" si="126"/>
        <v>380000</v>
      </c>
      <c r="AI921" s="24">
        <f t="shared" si="127"/>
        <v>85000</v>
      </c>
      <c r="AK921" s="23">
        <f t="shared" si="128"/>
        <v>59</v>
      </c>
      <c r="AL921" s="23">
        <f t="shared" si="129"/>
        <v>14</v>
      </c>
    </row>
    <row r="922" spans="30:38">
      <c r="AD922" s="23" t="str">
        <f t="shared" si="122"/>
        <v>Clémence</v>
      </c>
      <c r="AE922" s="23" t="str">
        <f t="shared" si="123"/>
        <v>Clémence</v>
      </c>
      <c r="AF922" s="23" t="str">
        <f t="shared" si="124"/>
        <v>Clémence Clémence</v>
      </c>
      <c r="AG922" s="23">
        <f t="shared" si="125"/>
        <v>1</v>
      </c>
      <c r="AH922" s="17">
        <f t="shared" si="126"/>
        <v>380000</v>
      </c>
      <c r="AI922" s="24">
        <f t="shared" si="127"/>
        <v>70000</v>
      </c>
      <c r="AK922" s="23">
        <f t="shared" si="128"/>
        <v>60</v>
      </c>
      <c r="AL922" s="23">
        <f t="shared" si="129"/>
        <v>14</v>
      </c>
    </row>
    <row r="923" spans="30:38">
      <c r="AD923" s="23" t="str">
        <f t="shared" si="122"/>
        <v>Jeanne</v>
      </c>
      <c r="AE923" s="23" t="str">
        <f t="shared" si="123"/>
        <v>Jeanne</v>
      </c>
      <c r="AF923" s="23" t="str">
        <f t="shared" si="124"/>
        <v>Jeanne Jeanne</v>
      </c>
      <c r="AG923" s="23">
        <f t="shared" si="125"/>
        <v>1</v>
      </c>
      <c r="AH923" s="17">
        <f t="shared" si="126"/>
        <v>380000</v>
      </c>
      <c r="AI923" s="24">
        <f t="shared" si="127"/>
        <v>70000</v>
      </c>
      <c r="AK923" s="23">
        <f t="shared" si="128"/>
        <v>61</v>
      </c>
      <c r="AL923" s="23">
        <f t="shared" si="129"/>
        <v>14</v>
      </c>
    </row>
    <row r="924" spans="30:38">
      <c r="AD924" s="23" t="str">
        <f t="shared" si="122"/>
        <v>Louane</v>
      </c>
      <c r="AE924" s="23" t="str">
        <f t="shared" si="123"/>
        <v>Louane</v>
      </c>
      <c r="AF924" s="23" t="str">
        <f t="shared" si="124"/>
        <v>Louane Louane</v>
      </c>
      <c r="AG924" s="23">
        <f t="shared" si="125"/>
        <v>2</v>
      </c>
      <c r="AH924" s="17">
        <f t="shared" si="126"/>
        <v>380000</v>
      </c>
      <c r="AI924" s="24">
        <f t="shared" si="127"/>
        <v>70000</v>
      </c>
      <c r="AK924" s="23">
        <f t="shared" si="128"/>
        <v>62</v>
      </c>
      <c r="AL924" s="23">
        <f t="shared" si="129"/>
        <v>14</v>
      </c>
    </row>
    <row r="925" spans="30:38">
      <c r="AD925" s="23" t="str">
        <f t="shared" si="122"/>
        <v>Mathilde</v>
      </c>
      <c r="AE925" s="23" t="str">
        <f t="shared" si="123"/>
        <v>Mathilde</v>
      </c>
      <c r="AF925" s="23" t="str">
        <f t="shared" si="124"/>
        <v>Mathilde Mathilde</v>
      </c>
      <c r="AG925" s="23">
        <f t="shared" si="125"/>
        <v>2</v>
      </c>
      <c r="AH925" s="17">
        <f t="shared" si="126"/>
        <v>380000</v>
      </c>
      <c r="AI925" s="24">
        <f t="shared" si="127"/>
        <v>70000</v>
      </c>
      <c r="AK925" s="23">
        <f t="shared" si="128"/>
        <v>63</v>
      </c>
      <c r="AL925" s="23">
        <f t="shared" si="129"/>
        <v>14</v>
      </c>
    </row>
    <row r="926" spans="30:38">
      <c r="AD926" s="23" t="str">
        <f t="shared" si="122"/>
        <v>Océane</v>
      </c>
      <c r="AE926" s="23" t="str">
        <f t="shared" si="123"/>
        <v>Océane</v>
      </c>
      <c r="AF926" s="23" t="str">
        <f t="shared" si="124"/>
        <v>Océane Océane</v>
      </c>
      <c r="AG926" s="23">
        <f t="shared" si="125"/>
        <v>2</v>
      </c>
      <c r="AH926" s="17">
        <f t="shared" si="126"/>
        <v>380000</v>
      </c>
      <c r="AI926" s="24">
        <f t="shared" si="127"/>
        <v>85000</v>
      </c>
      <c r="AK926" s="23">
        <f t="shared" si="128"/>
        <v>64</v>
      </c>
      <c r="AL926" s="23">
        <f t="shared" si="129"/>
        <v>14</v>
      </c>
    </row>
    <row r="927" spans="30:38">
      <c r="AD927" s="23" t="str">
        <f t="shared" si="122"/>
        <v>Charlotte</v>
      </c>
      <c r="AE927" s="23" t="str">
        <f t="shared" si="123"/>
        <v>Charlotte</v>
      </c>
      <c r="AF927" s="23" t="str">
        <f t="shared" si="124"/>
        <v>Charlotte Charlotte</v>
      </c>
      <c r="AG927" s="23">
        <f t="shared" si="125"/>
        <v>2</v>
      </c>
      <c r="AH927" s="17">
        <f t="shared" si="126"/>
        <v>380000</v>
      </c>
      <c r="AI927" s="24">
        <f t="shared" si="127"/>
        <v>84000</v>
      </c>
      <c r="AK927" s="23">
        <f t="shared" si="128"/>
        <v>65</v>
      </c>
      <c r="AL927" s="23">
        <f t="shared" si="129"/>
        <v>14</v>
      </c>
    </row>
    <row r="928" spans="30:38">
      <c r="AD928" s="23" t="str">
        <f t="shared" si="122"/>
        <v>Marie</v>
      </c>
      <c r="AE928" s="23" t="str">
        <f t="shared" si="123"/>
        <v>Marie</v>
      </c>
      <c r="AF928" s="23" t="str">
        <f t="shared" si="124"/>
        <v>Marie Marie</v>
      </c>
      <c r="AG928" s="23">
        <f t="shared" si="125"/>
        <v>2</v>
      </c>
      <c r="AH928" s="17">
        <f t="shared" si="126"/>
        <v>380000</v>
      </c>
      <c r="AI928" s="24">
        <f t="shared" si="127"/>
        <v>70000</v>
      </c>
      <c r="AK928" s="23">
        <f t="shared" si="128"/>
        <v>66</v>
      </c>
      <c r="AL928" s="23">
        <f t="shared" si="129"/>
        <v>14</v>
      </c>
    </row>
    <row r="929" spans="30:38">
      <c r="AD929" s="23" t="str">
        <f t="shared" si="122"/>
        <v>Nathan</v>
      </c>
      <c r="AE929" s="23" t="str">
        <f t="shared" si="123"/>
        <v>Nathan</v>
      </c>
      <c r="AF929" s="23" t="str">
        <f t="shared" si="124"/>
        <v>Nathan Nathan</v>
      </c>
      <c r="AG929" s="23">
        <f t="shared" si="125"/>
        <v>1</v>
      </c>
      <c r="AH929" s="17">
        <f t="shared" si="126"/>
        <v>400000</v>
      </c>
      <c r="AI929" s="24">
        <f t="shared" si="127"/>
        <v>70000</v>
      </c>
      <c r="AK929" s="23">
        <f t="shared" si="128"/>
        <v>1</v>
      </c>
      <c r="AL929" s="23">
        <f t="shared" si="129"/>
        <v>15</v>
      </c>
    </row>
    <row r="930" spans="30:38">
      <c r="AD930" s="23" t="str">
        <f t="shared" si="122"/>
        <v>Lucas</v>
      </c>
      <c r="AE930" s="23" t="str">
        <f t="shared" si="123"/>
        <v>Lucas</v>
      </c>
      <c r="AF930" s="23" t="str">
        <f t="shared" si="124"/>
        <v>Lucas Lucas</v>
      </c>
      <c r="AG930" s="23">
        <f t="shared" si="125"/>
        <v>1</v>
      </c>
      <c r="AH930" s="17">
        <f t="shared" si="126"/>
        <v>400000</v>
      </c>
      <c r="AI930" s="24">
        <f t="shared" si="127"/>
        <v>70000</v>
      </c>
      <c r="AK930" s="23">
        <f t="shared" si="128"/>
        <v>2</v>
      </c>
      <c r="AL930" s="23">
        <f t="shared" si="129"/>
        <v>15</v>
      </c>
    </row>
    <row r="931" spans="30:38">
      <c r="AD931" s="23" t="str">
        <f t="shared" si="122"/>
        <v>Enzo</v>
      </c>
      <c r="AE931" s="23" t="str">
        <f t="shared" si="123"/>
        <v>Enzo</v>
      </c>
      <c r="AF931" s="23" t="str">
        <f t="shared" si="124"/>
        <v>Enzo Enzo</v>
      </c>
      <c r="AG931" s="23">
        <f t="shared" si="125"/>
        <v>1</v>
      </c>
      <c r="AH931" s="17">
        <f t="shared" si="126"/>
        <v>400000</v>
      </c>
      <c r="AI931" s="24">
        <f t="shared" si="127"/>
        <v>85000</v>
      </c>
      <c r="AK931" s="23">
        <f t="shared" si="128"/>
        <v>3</v>
      </c>
      <c r="AL931" s="23">
        <f t="shared" si="129"/>
        <v>15</v>
      </c>
    </row>
    <row r="932" spans="30:38">
      <c r="AD932" s="23" t="str">
        <f t="shared" si="122"/>
        <v>Leo</v>
      </c>
      <c r="AE932" s="23" t="str">
        <f t="shared" si="123"/>
        <v>Leo</v>
      </c>
      <c r="AF932" s="23" t="str">
        <f t="shared" si="124"/>
        <v>Leo Leo</v>
      </c>
      <c r="AG932" s="23">
        <f t="shared" si="125"/>
        <v>1</v>
      </c>
      <c r="AH932" s="17">
        <f t="shared" si="126"/>
        <v>400000</v>
      </c>
      <c r="AI932" s="24">
        <f t="shared" si="127"/>
        <v>85000</v>
      </c>
      <c r="AK932" s="23">
        <f t="shared" si="128"/>
        <v>4</v>
      </c>
      <c r="AL932" s="23">
        <f t="shared" si="129"/>
        <v>15</v>
      </c>
    </row>
    <row r="933" spans="30:38">
      <c r="AD933" s="23" t="str">
        <f t="shared" si="122"/>
        <v>Louis</v>
      </c>
      <c r="AE933" s="23" t="str">
        <f t="shared" si="123"/>
        <v>Louis</v>
      </c>
      <c r="AF933" s="23" t="str">
        <f t="shared" si="124"/>
        <v>Louis Louis</v>
      </c>
      <c r="AG933" s="23">
        <f t="shared" si="125"/>
        <v>1</v>
      </c>
      <c r="AH933" s="17">
        <f t="shared" si="126"/>
        <v>400000</v>
      </c>
      <c r="AI933" s="24">
        <f t="shared" si="127"/>
        <v>105000</v>
      </c>
      <c r="AK933" s="23">
        <f t="shared" si="128"/>
        <v>5</v>
      </c>
      <c r="AL933" s="23">
        <f t="shared" si="129"/>
        <v>15</v>
      </c>
    </row>
    <row r="934" spans="30:38">
      <c r="AD934" s="23" t="str">
        <f t="shared" si="122"/>
        <v>Hugo</v>
      </c>
      <c r="AE934" s="23" t="str">
        <f t="shared" si="123"/>
        <v>Hugo</v>
      </c>
      <c r="AF934" s="23" t="str">
        <f t="shared" si="124"/>
        <v>Hugo Hugo</v>
      </c>
      <c r="AG934" s="23">
        <f t="shared" si="125"/>
        <v>1</v>
      </c>
      <c r="AH934" s="17">
        <f t="shared" si="126"/>
        <v>400000</v>
      </c>
      <c r="AI934" s="24">
        <f t="shared" si="127"/>
        <v>100000</v>
      </c>
      <c r="AK934" s="23">
        <f t="shared" si="128"/>
        <v>6</v>
      </c>
      <c r="AL934" s="23">
        <f t="shared" si="129"/>
        <v>15</v>
      </c>
    </row>
    <row r="935" spans="30:38">
      <c r="AD935" s="23" t="str">
        <f t="shared" si="122"/>
        <v>Gabriel</v>
      </c>
      <c r="AE935" s="23" t="str">
        <f t="shared" si="123"/>
        <v>Gabriel</v>
      </c>
      <c r="AF935" s="23" t="str">
        <f t="shared" si="124"/>
        <v>Gabriel Gabriel</v>
      </c>
      <c r="AG935" s="23">
        <f t="shared" si="125"/>
        <v>1</v>
      </c>
      <c r="AH935" s="17">
        <f t="shared" si="126"/>
        <v>400000</v>
      </c>
      <c r="AI935" s="24">
        <f t="shared" si="127"/>
        <v>80000</v>
      </c>
      <c r="AK935" s="23">
        <f t="shared" si="128"/>
        <v>7</v>
      </c>
      <c r="AL935" s="23">
        <f t="shared" si="129"/>
        <v>15</v>
      </c>
    </row>
    <row r="936" spans="30:38">
      <c r="AD936" s="23" t="str">
        <f t="shared" si="122"/>
        <v>Ethan</v>
      </c>
      <c r="AE936" s="23" t="str">
        <f t="shared" si="123"/>
        <v>Ethan</v>
      </c>
      <c r="AF936" s="23" t="str">
        <f t="shared" si="124"/>
        <v>Ethan Ethan</v>
      </c>
      <c r="AG936" s="23">
        <f t="shared" si="125"/>
        <v>1</v>
      </c>
      <c r="AH936" s="17">
        <f t="shared" si="126"/>
        <v>400000</v>
      </c>
      <c r="AI936" s="24">
        <f t="shared" si="127"/>
        <v>90000</v>
      </c>
      <c r="AK936" s="23">
        <f t="shared" si="128"/>
        <v>8</v>
      </c>
      <c r="AL936" s="23">
        <f t="shared" si="129"/>
        <v>15</v>
      </c>
    </row>
    <row r="937" spans="30:38">
      <c r="AD937" s="23" t="str">
        <f t="shared" si="122"/>
        <v>Mathis</v>
      </c>
      <c r="AE937" s="23" t="str">
        <f t="shared" si="123"/>
        <v>Mathis</v>
      </c>
      <c r="AF937" s="23" t="str">
        <f t="shared" si="124"/>
        <v>Mathis Mathis</v>
      </c>
      <c r="AG937" s="23">
        <f t="shared" si="125"/>
        <v>1</v>
      </c>
      <c r="AH937" s="17">
        <f t="shared" si="126"/>
        <v>400000</v>
      </c>
      <c r="AI937" s="24">
        <f t="shared" si="127"/>
        <v>92500</v>
      </c>
      <c r="AK937" s="23">
        <f t="shared" si="128"/>
        <v>9</v>
      </c>
      <c r="AL937" s="23">
        <f t="shared" si="129"/>
        <v>15</v>
      </c>
    </row>
    <row r="938" spans="30:38">
      <c r="AD938" s="23" t="str">
        <f t="shared" si="122"/>
        <v>Jules</v>
      </c>
      <c r="AE938" s="23" t="str">
        <f t="shared" si="123"/>
        <v>Jules</v>
      </c>
      <c r="AF938" s="23" t="str">
        <f t="shared" si="124"/>
        <v>Jules Jules</v>
      </c>
      <c r="AG938" s="23">
        <f t="shared" si="125"/>
        <v>1</v>
      </c>
      <c r="AH938" s="17">
        <f t="shared" si="126"/>
        <v>400000</v>
      </c>
      <c r="AI938" s="24">
        <f t="shared" si="127"/>
        <v>100000</v>
      </c>
      <c r="AK938" s="23">
        <f t="shared" si="128"/>
        <v>10</v>
      </c>
      <c r="AL938" s="23">
        <f t="shared" si="129"/>
        <v>15</v>
      </c>
    </row>
    <row r="939" spans="30:38">
      <c r="AD939" s="23" t="str">
        <f t="shared" si="122"/>
        <v>Raphaël</v>
      </c>
      <c r="AE939" s="23" t="str">
        <f t="shared" si="123"/>
        <v>Raphaël</v>
      </c>
      <c r="AF939" s="23" t="str">
        <f t="shared" si="124"/>
        <v>Raphaël Raphaël</v>
      </c>
      <c r="AG939" s="23">
        <f t="shared" si="125"/>
        <v>1</v>
      </c>
      <c r="AH939" s="17">
        <f t="shared" si="126"/>
        <v>400000</v>
      </c>
      <c r="AI939" s="24">
        <f t="shared" si="127"/>
        <v>83000</v>
      </c>
      <c r="AK939" s="23">
        <f t="shared" si="128"/>
        <v>11</v>
      </c>
      <c r="AL939" s="23">
        <f t="shared" si="129"/>
        <v>15</v>
      </c>
    </row>
    <row r="940" spans="30:38">
      <c r="AD940" s="23" t="str">
        <f t="shared" si="122"/>
        <v>Arthur</v>
      </c>
      <c r="AE940" s="23" t="str">
        <f t="shared" si="123"/>
        <v>Arthur</v>
      </c>
      <c r="AF940" s="23" t="str">
        <f t="shared" si="124"/>
        <v>Arthur Arthur</v>
      </c>
      <c r="AG940" s="23">
        <f t="shared" si="125"/>
        <v>1</v>
      </c>
      <c r="AH940" s="17">
        <f t="shared" si="126"/>
        <v>400000</v>
      </c>
      <c r="AI940" s="24">
        <f t="shared" si="127"/>
        <v>70000</v>
      </c>
      <c r="AK940" s="23">
        <f t="shared" si="128"/>
        <v>12</v>
      </c>
      <c r="AL940" s="23">
        <f t="shared" si="129"/>
        <v>15</v>
      </c>
    </row>
    <row r="941" spans="30:38">
      <c r="AD941" s="23" t="str">
        <f t="shared" si="122"/>
        <v>Tom</v>
      </c>
      <c r="AE941" s="23" t="str">
        <f t="shared" si="123"/>
        <v>Tom</v>
      </c>
      <c r="AF941" s="23" t="str">
        <f t="shared" si="124"/>
        <v>Tom Tom</v>
      </c>
      <c r="AG941" s="23">
        <f t="shared" si="125"/>
        <v>1</v>
      </c>
      <c r="AH941" s="17">
        <f t="shared" si="126"/>
        <v>400000</v>
      </c>
      <c r="AI941" s="24">
        <f t="shared" si="127"/>
        <v>70000</v>
      </c>
      <c r="AK941" s="23">
        <f t="shared" si="128"/>
        <v>13</v>
      </c>
      <c r="AL941" s="23">
        <f t="shared" si="129"/>
        <v>15</v>
      </c>
    </row>
    <row r="942" spans="30:38">
      <c r="AD942" s="23" t="str">
        <f t="shared" si="122"/>
        <v>Théo</v>
      </c>
      <c r="AE942" s="23" t="str">
        <f t="shared" si="123"/>
        <v>Théo</v>
      </c>
      <c r="AF942" s="23" t="str">
        <f t="shared" si="124"/>
        <v>Théo Théo</v>
      </c>
      <c r="AG942" s="23">
        <f t="shared" si="125"/>
        <v>1</v>
      </c>
      <c r="AH942" s="17">
        <f t="shared" si="126"/>
        <v>400000</v>
      </c>
      <c r="AI942" s="24">
        <f t="shared" si="127"/>
        <v>70000</v>
      </c>
      <c r="AK942" s="23">
        <f t="shared" si="128"/>
        <v>14</v>
      </c>
      <c r="AL942" s="23">
        <f t="shared" si="129"/>
        <v>15</v>
      </c>
    </row>
    <row r="943" spans="30:38">
      <c r="AD943" s="23" t="str">
        <f t="shared" si="122"/>
        <v>Noah</v>
      </c>
      <c r="AE943" s="23" t="str">
        <f t="shared" si="123"/>
        <v>Noah</v>
      </c>
      <c r="AF943" s="23" t="str">
        <f t="shared" si="124"/>
        <v>Noah Noah</v>
      </c>
      <c r="AG943" s="23">
        <f t="shared" si="125"/>
        <v>1</v>
      </c>
      <c r="AH943" s="17">
        <f t="shared" si="126"/>
        <v>400000</v>
      </c>
      <c r="AI943" s="24">
        <f t="shared" si="127"/>
        <v>75000</v>
      </c>
      <c r="AK943" s="23">
        <f t="shared" si="128"/>
        <v>15</v>
      </c>
      <c r="AL943" s="23">
        <f t="shared" si="129"/>
        <v>15</v>
      </c>
    </row>
    <row r="944" spans="30:38">
      <c r="AD944" s="23" t="str">
        <f t="shared" si="122"/>
        <v>Timéo</v>
      </c>
      <c r="AE944" s="23" t="str">
        <f t="shared" si="123"/>
        <v>Timéo</v>
      </c>
      <c r="AF944" s="23" t="str">
        <f t="shared" si="124"/>
        <v>Timéo Timéo</v>
      </c>
      <c r="AG944" s="23">
        <f t="shared" si="125"/>
        <v>1</v>
      </c>
      <c r="AH944" s="17">
        <f t="shared" si="126"/>
        <v>400000</v>
      </c>
      <c r="AI944" s="24">
        <f t="shared" si="127"/>
        <v>75000</v>
      </c>
      <c r="AK944" s="23">
        <f t="shared" si="128"/>
        <v>16</v>
      </c>
      <c r="AL944" s="23">
        <f t="shared" si="129"/>
        <v>15</v>
      </c>
    </row>
    <row r="945" spans="30:38">
      <c r="AD945" s="23" t="str">
        <f t="shared" si="122"/>
        <v>Matheo</v>
      </c>
      <c r="AE945" s="23" t="str">
        <f t="shared" si="123"/>
        <v>Matheo</v>
      </c>
      <c r="AF945" s="23" t="str">
        <f t="shared" si="124"/>
        <v>Matheo Matheo</v>
      </c>
      <c r="AG945" s="23">
        <f t="shared" si="125"/>
        <v>1</v>
      </c>
      <c r="AH945" s="17">
        <f t="shared" si="126"/>
        <v>400000</v>
      </c>
      <c r="AI945" s="24">
        <f t="shared" si="127"/>
        <v>70000</v>
      </c>
      <c r="AK945" s="23">
        <f t="shared" si="128"/>
        <v>17</v>
      </c>
      <c r="AL945" s="23">
        <f t="shared" si="129"/>
        <v>15</v>
      </c>
    </row>
    <row r="946" spans="30:38">
      <c r="AD946" s="23" t="str">
        <f t="shared" si="122"/>
        <v>Clément</v>
      </c>
      <c r="AE946" s="23" t="str">
        <f t="shared" si="123"/>
        <v>Clément</v>
      </c>
      <c r="AF946" s="23" t="str">
        <f t="shared" si="124"/>
        <v>Clément Clément</v>
      </c>
      <c r="AG946" s="23">
        <f t="shared" si="125"/>
        <v>1</v>
      </c>
      <c r="AH946" s="17">
        <f t="shared" si="126"/>
        <v>400000</v>
      </c>
      <c r="AI946" s="24">
        <f t="shared" si="127"/>
        <v>90000</v>
      </c>
      <c r="AK946" s="23">
        <f t="shared" si="128"/>
        <v>18</v>
      </c>
      <c r="AL946" s="23">
        <f t="shared" si="129"/>
        <v>15</v>
      </c>
    </row>
    <row r="947" spans="30:38">
      <c r="AD947" s="23" t="str">
        <f t="shared" si="122"/>
        <v>Maxime</v>
      </c>
      <c r="AE947" s="23" t="str">
        <f t="shared" si="123"/>
        <v>Maxime</v>
      </c>
      <c r="AF947" s="23" t="str">
        <f t="shared" si="124"/>
        <v>Maxime Maxime</v>
      </c>
      <c r="AG947" s="23">
        <f t="shared" si="125"/>
        <v>1</v>
      </c>
      <c r="AH947" s="17">
        <f t="shared" si="126"/>
        <v>400000</v>
      </c>
      <c r="AI947" s="24">
        <f t="shared" si="127"/>
        <v>70000</v>
      </c>
      <c r="AK947" s="23">
        <f t="shared" si="128"/>
        <v>19</v>
      </c>
      <c r="AL947" s="23">
        <f t="shared" si="129"/>
        <v>15</v>
      </c>
    </row>
    <row r="948" spans="30:38">
      <c r="AD948" s="23" t="str">
        <f t="shared" si="122"/>
        <v>Yanis</v>
      </c>
      <c r="AE948" s="23" t="str">
        <f t="shared" si="123"/>
        <v>Yanis</v>
      </c>
      <c r="AF948" s="23" t="str">
        <f t="shared" si="124"/>
        <v>Yanis Yanis</v>
      </c>
      <c r="AG948" s="23">
        <f t="shared" si="125"/>
        <v>1</v>
      </c>
      <c r="AH948" s="17">
        <f t="shared" si="126"/>
        <v>400000</v>
      </c>
      <c r="AI948" s="24">
        <f t="shared" si="127"/>
        <v>70000</v>
      </c>
      <c r="AK948" s="23">
        <f t="shared" si="128"/>
        <v>20</v>
      </c>
      <c r="AL948" s="23">
        <f t="shared" si="129"/>
        <v>15</v>
      </c>
    </row>
    <row r="949" spans="30:38">
      <c r="AD949" s="23" t="str">
        <f t="shared" si="122"/>
        <v>Maël</v>
      </c>
      <c r="AE949" s="23" t="str">
        <f t="shared" si="123"/>
        <v>Maël</v>
      </c>
      <c r="AF949" s="23" t="str">
        <f t="shared" si="124"/>
        <v>Maël Maël</v>
      </c>
      <c r="AG949" s="23">
        <f t="shared" si="125"/>
        <v>2</v>
      </c>
      <c r="AH949" s="17">
        <f t="shared" si="126"/>
        <v>400000</v>
      </c>
      <c r="AI949" s="24">
        <f t="shared" si="127"/>
        <v>70000</v>
      </c>
      <c r="AK949" s="23">
        <f t="shared" si="128"/>
        <v>21</v>
      </c>
      <c r="AL949" s="23">
        <f t="shared" si="129"/>
        <v>15</v>
      </c>
    </row>
    <row r="950" spans="30:38">
      <c r="AD950" s="23" t="str">
        <f t="shared" si="122"/>
        <v>Adam</v>
      </c>
      <c r="AE950" s="23" t="str">
        <f t="shared" si="123"/>
        <v>Adam</v>
      </c>
      <c r="AF950" s="23" t="str">
        <f t="shared" si="124"/>
        <v>Adam Adam</v>
      </c>
      <c r="AG950" s="23">
        <f t="shared" si="125"/>
        <v>2</v>
      </c>
      <c r="AH950" s="17">
        <f t="shared" si="126"/>
        <v>400000</v>
      </c>
      <c r="AI950" s="24">
        <f t="shared" si="127"/>
        <v>80000</v>
      </c>
      <c r="AK950" s="23">
        <f t="shared" si="128"/>
        <v>22</v>
      </c>
      <c r="AL950" s="23">
        <f t="shared" si="129"/>
        <v>15</v>
      </c>
    </row>
    <row r="951" spans="30:38">
      <c r="AD951" s="23" t="str">
        <f t="shared" si="122"/>
        <v>Thomas</v>
      </c>
      <c r="AE951" s="23" t="str">
        <f t="shared" si="123"/>
        <v>Thomas</v>
      </c>
      <c r="AF951" s="23" t="str">
        <f t="shared" si="124"/>
        <v>Thomas Thomas</v>
      </c>
      <c r="AG951" s="23">
        <f t="shared" si="125"/>
        <v>2</v>
      </c>
      <c r="AH951" s="17">
        <f t="shared" si="126"/>
        <v>400000</v>
      </c>
      <c r="AI951" s="24">
        <f t="shared" si="127"/>
        <v>70000</v>
      </c>
      <c r="AK951" s="23">
        <f t="shared" si="128"/>
        <v>23</v>
      </c>
      <c r="AL951" s="23">
        <f t="shared" si="129"/>
        <v>15</v>
      </c>
    </row>
    <row r="952" spans="30:38">
      <c r="AD952" s="23" t="str">
        <f t="shared" si="122"/>
        <v>Evan</v>
      </c>
      <c r="AE952" s="23" t="str">
        <f t="shared" si="123"/>
        <v>Evan</v>
      </c>
      <c r="AF952" s="23" t="str">
        <f t="shared" si="124"/>
        <v>Evan Evan</v>
      </c>
      <c r="AG952" s="23">
        <f t="shared" si="125"/>
        <v>2</v>
      </c>
      <c r="AH952" s="17">
        <f t="shared" si="126"/>
        <v>400000</v>
      </c>
      <c r="AI952" s="24">
        <f t="shared" si="127"/>
        <v>70000</v>
      </c>
      <c r="AK952" s="23">
        <f t="shared" si="128"/>
        <v>24</v>
      </c>
      <c r="AL952" s="23">
        <f t="shared" si="129"/>
        <v>15</v>
      </c>
    </row>
    <row r="953" spans="30:38">
      <c r="AD953" s="23" t="str">
        <f t="shared" si="122"/>
        <v>Paul</v>
      </c>
      <c r="AE953" s="23" t="str">
        <f t="shared" si="123"/>
        <v>Paul</v>
      </c>
      <c r="AF953" s="23" t="str">
        <f t="shared" si="124"/>
        <v>Paul Paul</v>
      </c>
      <c r="AG953" s="23">
        <f t="shared" si="125"/>
        <v>2</v>
      </c>
      <c r="AH953" s="17">
        <f t="shared" si="126"/>
        <v>400000</v>
      </c>
      <c r="AI953" s="24">
        <f t="shared" si="127"/>
        <v>70000</v>
      </c>
      <c r="AK953" s="23">
        <f t="shared" si="128"/>
        <v>25</v>
      </c>
      <c r="AL953" s="23">
        <f t="shared" si="129"/>
        <v>15</v>
      </c>
    </row>
    <row r="954" spans="30:38">
      <c r="AD954" s="23" t="str">
        <f t="shared" si="122"/>
        <v>Nolan</v>
      </c>
      <c r="AE954" s="23" t="str">
        <f t="shared" si="123"/>
        <v>Nolan</v>
      </c>
      <c r="AF954" s="23" t="str">
        <f t="shared" si="124"/>
        <v>Nolan Nolan</v>
      </c>
      <c r="AG954" s="23">
        <f t="shared" si="125"/>
        <v>2</v>
      </c>
      <c r="AH954" s="17">
        <f t="shared" si="126"/>
        <v>400000</v>
      </c>
      <c r="AI954" s="24">
        <f t="shared" si="127"/>
        <v>76234</v>
      </c>
      <c r="AK954" s="23">
        <f t="shared" si="128"/>
        <v>26</v>
      </c>
      <c r="AL954" s="23">
        <f t="shared" si="129"/>
        <v>15</v>
      </c>
    </row>
    <row r="955" spans="30:38">
      <c r="AD955" s="23" t="str">
        <f t="shared" si="122"/>
        <v>Axel</v>
      </c>
      <c r="AE955" s="23" t="str">
        <f t="shared" si="123"/>
        <v>Axel</v>
      </c>
      <c r="AF955" s="23" t="str">
        <f t="shared" si="124"/>
        <v>Axel Axel</v>
      </c>
      <c r="AG955" s="23">
        <f t="shared" si="125"/>
        <v>2</v>
      </c>
      <c r="AH955" s="17">
        <f t="shared" si="126"/>
        <v>400000</v>
      </c>
      <c r="AI955" s="24">
        <f t="shared" si="127"/>
        <v>70000</v>
      </c>
      <c r="AK955" s="23">
        <f t="shared" si="128"/>
        <v>27</v>
      </c>
      <c r="AL955" s="23">
        <f t="shared" si="129"/>
        <v>15</v>
      </c>
    </row>
    <row r="956" spans="30:38">
      <c r="AD956" s="23" t="str">
        <f t="shared" si="122"/>
        <v>Antoine</v>
      </c>
      <c r="AE956" s="23" t="str">
        <f t="shared" si="123"/>
        <v>Antoine</v>
      </c>
      <c r="AF956" s="23" t="str">
        <f t="shared" si="124"/>
        <v>Antoine Antoine</v>
      </c>
      <c r="AG956" s="23">
        <f t="shared" si="125"/>
        <v>2</v>
      </c>
      <c r="AH956" s="17">
        <f t="shared" si="126"/>
        <v>400000</v>
      </c>
      <c r="AI956" s="24">
        <f t="shared" si="127"/>
        <v>70000</v>
      </c>
      <c r="AK956" s="23">
        <f t="shared" si="128"/>
        <v>28</v>
      </c>
      <c r="AL956" s="23">
        <f t="shared" si="129"/>
        <v>15</v>
      </c>
    </row>
    <row r="957" spans="30:38">
      <c r="AD957" s="23" t="str">
        <f t="shared" si="122"/>
        <v>Alexandre</v>
      </c>
      <c r="AE957" s="23" t="str">
        <f t="shared" si="123"/>
        <v>Alexandre</v>
      </c>
      <c r="AF957" s="23" t="str">
        <f t="shared" si="124"/>
        <v>Alexandre Alexandre</v>
      </c>
      <c r="AG957" s="23">
        <f t="shared" si="125"/>
        <v>2</v>
      </c>
      <c r="AH957" s="17">
        <f t="shared" si="126"/>
        <v>400000</v>
      </c>
      <c r="AI957" s="24">
        <f t="shared" si="127"/>
        <v>70000</v>
      </c>
      <c r="AK957" s="23">
        <f t="shared" si="128"/>
        <v>29</v>
      </c>
      <c r="AL957" s="23">
        <f t="shared" si="129"/>
        <v>15</v>
      </c>
    </row>
    <row r="958" spans="30:38">
      <c r="AD958" s="23" t="str">
        <f t="shared" si="122"/>
        <v>Noé</v>
      </c>
      <c r="AE958" s="23" t="str">
        <f t="shared" si="123"/>
        <v>Noé</v>
      </c>
      <c r="AF958" s="23" t="str">
        <f t="shared" si="124"/>
        <v>Noé Noé</v>
      </c>
      <c r="AG958" s="23">
        <f t="shared" si="125"/>
        <v>2</v>
      </c>
      <c r="AH958" s="17">
        <f t="shared" si="126"/>
        <v>400000</v>
      </c>
      <c r="AI958" s="24">
        <f t="shared" si="127"/>
        <v>69600</v>
      </c>
      <c r="AK958" s="23">
        <f t="shared" si="128"/>
        <v>30</v>
      </c>
      <c r="AL958" s="23">
        <f t="shared" si="129"/>
        <v>15</v>
      </c>
    </row>
    <row r="959" spans="30:38">
      <c r="AD959" s="23" t="str">
        <f t="shared" si="122"/>
        <v>Sacha</v>
      </c>
      <c r="AE959" s="23" t="str">
        <f t="shared" si="123"/>
        <v>Sacha</v>
      </c>
      <c r="AF959" s="23" t="str">
        <f t="shared" si="124"/>
        <v>Sacha Sacha</v>
      </c>
      <c r="AG959" s="23">
        <f t="shared" si="125"/>
        <v>2</v>
      </c>
      <c r="AH959" s="17">
        <f t="shared" si="126"/>
        <v>400000</v>
      </c>
      <c r="AI959" s="24">
        <f t="shared" si="127"/>
        <v>76234</v>
      </c>
      <c r="AK959" s="23">
        <f t="shared" si="128"/>
        <v>31</v>
      </c>
      <c r="AL959" s="23">
        <f t="shared" si="129"/>
        <v>15</v>
      </c>
    </row>
    <row r="960" spans="30:38">
      <c r="AD960" s="23" t="str">
        <f t="shared" si="122"/>
        <v>Noa</v>
      </c>
      <c r="AE960" s="23" t="str">
        <f t="shared" si="123"/>
        <v>Noa</v>
      </c>
      <c r="AF960" s="23" t="str">
        <f t="shared" si="124"/>
        <v>Noa Noa</v>
      </c>
      <c r="AG960" s="23">
        <f t="shared" si="125"/>
        <v>3</v>
      </c>
      <c r="AH960" s="17">
        <f t="shared" si="126"/>
        <v>400000</v>
      </c>
      <c r="AI960" s="24">
        <f t="shared" si="127"/>
        <v>80000</v>
      </c>
      <c r="AK960" s="23">
        <f t="shared" si="128"/>
        <v>32</v>
      </c>
      <c r="AL960" s="23">
        <f t="shared" si="129"/>
        <v>15</v>
      </c>
    </row>
    <row r="961" spans="30:38">
      <c r="AD961" s="23" t="str">
        <f t="shared" si="122"/>
        <v>Baptiste</v>
      </c>
      <c r="AE961" s="23" t="str">
        <f t="shared" si="123"/>
        <v>Baptiste</v>
      </c>
      <c r="AF961" s="23" t="str">
        <f t="shared" si="124"/>
        <v>Baptiste Baptiste</v>
      </c>
      <c r="AG961" s="23">
        <f t="shared" si="125"/>
        <v>3</v>
      </c>
      <c r="AH961" s="17">
        <f t="shared" si="126"/>
        <v>400000</v>
      </c>
      <c r="AI961" s="24">
        <f t="shared" si="127"/>
        <v>70000</v>
      </c>
      <c r="AK961" s="23">
        <f t="shared" si="128"/>
        <v>33</v>
      </c>
      <c r="AL961" s="23">
        <f t="shared" si="129"/>
        <v>15</v>
      </c>
    </row>
    <row r="962" spans="30:38">
      <c r="AD962" s="23" t="str">
        <f t="shared" si="122"/>
        <v>Emma</v>
      </c>
      <c r="AE962" s="23" t="str">
        <f t="shared" si="123"/>
        <v>Emma</v>
      </c>
      <c r="AF962" s="23" t="str">
        <f t="shared" si="124"/>
        <v>Emma Emma</v>
      </c>
      <c r="AG962" s="23">
        <f t="shared" si="125"/>
        <v>3</v>
      </c>
      <c r="AH962" s="17">
        <f t="shared" si="126"/>
        <v>400000</v>
      </c>
      <c r="AI962" s="24">
        <f t="shared" si="127"/>
        <v>120000</v>
      </c>
      <c r="AK962" s="23">
        <f t="shared" si="128"/>
        <v>34</v>
      </c>
      <c r="AL962" s="23">
        <f t="shared" si="129"/>
        <v>15</v>
      </c>
    </row>
    <row r="963" spans="30:38">
      <c r="AD963" s="23" t="str">
        <f t="shared" si="122"/>
        <v>Lea</v>
      </c>
      <c r="AE963" s="23" t="str">
        <f t="shared" si="123"/>
        <v>Lea</v>
      </c>
      <c r="AF963" s="23" t="str">
        <f t="shared" si="124"/>
        <v>Lea Lea</v>
      </c>
      <c r="AG963" s="23">
        <f t="shared" si="125"/>
        <v>3</v>
      </c>
      <c r="AH963" s="17">
        <f t="shared" si="126"/>
        <v>400000</v>
      </c>
      <c r="AI963" s="24">
        <f t="shared" si="127"/>
        <v>70000</v>
      </c>
      <c r="AK963" s="23">
        <f t="shared" si="128"/>
        <v>35</v>
      </c>
      <c r="AL963" s="23">
        <f t="shared" si="129"/>
        <v>15</v>
      </c>
    </row>
    <row r="964" spans="30:38">
      <c r="AD964" s="23" t="str">
        <f t="shared" si="122"/>
        <v>Chloé</v>
      </c>
      <c r="AE964" s="23" t="str">
        <f t="shared" si="123"/>
        <v>Chloé</v>
      </c>
      <c r="AF964" s="23" t="str">
        <f t="shared" si="124"/>
        <v>Chloé Chloé</v>
      </c>
      <c r="AG964" s="23">
        <f t="shared" si="125"/>
        <v>3</v>
      </c>
      <c r="AH964" s="17">
        <f t="shared" si="126"/>
        <v>400000</v>
      </c>
      <c r="AI964" s="24">
        <f t="shared" si="127"/>
        <v>80000</v>
      </c>
      <c r="AK964" s="23">
        <f t="shared" si="128"/>
        <v>36</v>
      </c>
      <c r="AL964" s="23">
        <f t="shared" si="129"/>
        <v>15</v>
      </c>
    </row>
    <row r="965" spans="30:38">
      <c r="AD965" s="23" t="str">
        <f t="shared" si="122"/>
        <v>Manon</v>
      </c>
      <c r="AE965" s="23" t="str">
        <f t="shared" si="123"/>
        <v>Manon</v>
      </c>
      <c r="AF965" s="23" t="str">
        <f t="shared" si="124"/>
        <v>Manon Manon</v>
      </c>
      <c r="AG965" s="23">
        <f t="shared" si="125"/>
        <v>3</v>
      </c>
      <c r="AH965" s="17">
        <f t="shared" si="126"/>
        <v>400000</v>
      </c>
      <c r="AI965" s="24">
        <f t="shared" si="127"/>
        <v>70000</v>
      </c>
      <c r="AK965" s="23">
        <f t="shared" si="128"/>
        <v>37</v>
      </c>
      <c r="AL965" s="23">
        <f t="shared" si="129"/>
        <v>15</v>
      </c>
    </row>
    <row r="966" spans="30:38">
      <c r="AD966" s="23" t="str">
        <f t="shared" ref="AD966:AD994" si="130">INDEX($B$5:$B$70,$AK966)</f>
        <v>Ines</v>
      </c>
      <c r="AE966" s="23" t="str">
        <f t="shared" ref="AE966:AE994" si="131">INDEX($C$5:$C$70,$AK966)</f>
        <v>Ines</v>
      </c>
      <c r="AF966" s="23" t="str">
        <f t="shared" ref="AF966:AF994" si="132">AD966&amp;" "&amp;AE966</f>
        <v>Ines Ines</v>
      </c>
      <c r="AG966" s="23">
        <f t="shared" ref="AG966:AG994" si="133">INDEX($D$5:$D$70,$AK966)</f>
        <v>3</v>
      </c>
      <c r="AH966" s="17">
        <f t="shared" ref="AH966:AH994" si="134">INDEX($K$4:$Y$4,,$AL966)</f>
        <v>400000</v>
      </c>
      <c r="AI966" s="24">
        <f t="shared" ref="AI966:AI994" si="135">INDEX($K$5:$Y$70,$AK966,$AL966)</f>
        <v>70000</v>
      </c>
      <c r="AK966" s="23">
        <f t="shared" ref="AK966:AK994" si="136">MOD(((ROW(AK966)-ROW(AK$5))),$AL$3)+1</f>
        <v>38</v>
      </c>
      <c r="AL966" s="23">
        <f t="shared" ref="AL966:AL994" si="137">ROUNDDOWN(((ROW(AL966)-ROW(AL$5))/AL$3)+1,0)</f>
        <v>15</v>
      </c>
    </row>
    <row r="967" spans="30:38">
      <c r="AD967" s="23" t="str">
        <f t="shared" si="130"/>
        <v>Lola</v>
      </c>
      <c r="AE967" s="23" t="str">
        <f t="shared" si="131"/>
        <v>Lola</v>
      </c>
      <c r="AF967" s="23" t="str">
        <f t="shared" si="132"/>
        <v>Lola Lola</v>
      </c>
      <c r="AG967" s="23">
        <f t="shared" si="133"/>
        <v>3</v>
      </c>
      <c r="AH967" s="17">
        <f t="shared" si="134"/>
        <v>400000</v>
      </c>
      <c r="AI967" s="24">
        <f t="shared" si="135"/>
        <v>70000</v>
      </c>
      <c r="AK967" s="23">
        <f t="shared" si="136"/>
        <v>39</v>
      </c>
      <c r="AL967" s="23">
        <f t="shared" si="137"/>
        <v>15</v>
      </c>
    </row>
    <row r="968" spans="30:38">
      <c r="AD968" s="23" t="str">
        <f t="shared" si="130"/>
        <v>Jade</v>
      </c>
      <c r="AE968" s="23" t="str">
        <f t="shared" si="131"/>
        <v>Jade</v>
      </c>
      <c r="AF968" s="23" t="str">
        <f t="shared" si="132"/>
        <v>Jade Jade</v>
      </c>
      <c r="AG968" s="23">
        <f t="shared" si="133"/>
        <v>3</v>
      </c>
      <c r="AH968" s="17">
        <f t="shared" si="134"/>
        <v>400000</v>
      </c>
      <c r="AI968" s="24">
        <f t="shared" si="135"/>
        <v>85000</v>
      </c>
      <c r="AK968" s="23">
        <f t="shared" si="136"/>
        <v>40</v>
      </c>
      <c r="AL968" s="23">
        <f t="shared" si="137"/>
        <v>15</v>
      </c>
    </row>
    <row r="969" spans="30:38">
      <c r="AD969" s="23" t="str">
        <f t="shared" si="130"/>
        <v>Camille</v>
      </c>
      <c r="AE969" s="23" t="str">
        <f t="shared" si="131"/>
        <v>Camille</v>
      </c>
      <c r="AF969" s="23" t="str">
        <f t="shared" si="132"/>
        <v>Camille Camille</v>
      </c>
      <c r="AG969" s="23">
        <f t="shared" si="133"/>
        <v>3</v>
      </c>
      <c r="AH969" s="17">
        <f t="shared" si="134"/>
        <v>400000</v>
      </c>
      <c r="AI969" s="24">
        <f t="shared" si="135"/>
        <v>63800</v>
      </c>
      <c r="AK969" s="23">
        <f t="shared" si="136"/>
        <v>41</v>
      </c>
      <c r="AL969" s="23">
        <f t="shared" si="137"/>
        <v>15</v>
      </c>
    </row>
    <row r="970" spans="30:38">
      <c r="AD970" s="23" t="str">
        <f t="shared" si="130"/>
        <v>Sarah</v>
      </c>
      <c r="AE970" s="23" t="str">
        <f t="shared" si="131"/>
        <v>Sarah</v>
      </c>
      <c r="AF970" s="23" t="str">
        <f t="shared" si="132"/>
        <v>Sarah Sarah</v>
      </c>
      <c r="AG970" s="23">
        <f t="shared" si="133"/>
        <v>3</v>
      </c>
      <c r="AH970" s="17">
        <f t="shared" si="134"/>
        <v>400000</v>
      </c>
      <c r="AI970" s="24">
        <f t="shared" si="135"/>
        <v>70000</v>
      </c>
      <c r="AK970" s="23">
        <f t="shared" si="136"/>
        <v>42</v>
      </c>
      <c r="AL970" s="23">
        <f t="shared" si="137"/>
        <v>15</v>
      </c>
    </row>
    <row r="971" spans="30:38">
      <c r="AD971" s="23" t="str">
        <f t="shared" si="130"/>
        <v>Louise</v>
      </c>
      <c r="AE971" s="23" t="str">
        <f t="shared" si="131"/>
        <v>Louise</v>
      </c>
      <c r="AF971" s="23" t="str">
        <f t="shared" si="132"/>
        <v>Louise Louise</v>
      </c>
      <c r="AG971" s="23">
        <f t="shared" si="133"/>
        <v>3</v>
      </c>
      <c r="AH971" s="17">
        <f t="shared" si="134"/>
        <v>400000</v>
      </c>
      <c r="AI971" s="24">
        <f t="shared" si="135"/>
        <v>76234</v>
      </c>
      <c r="AK971" s="23">
        <f t="shared" si="136"/>
        <v>43</v>
      </c>
      <c r="AL971" s="23">
        <f t="shared" si="137"/>
        <v>15</v>
      </c>
    </row>
    <row r="972" spans="30:38">
      <c r="AD972" s="23" t="str">
        <f t="shared" si="130"/>
        <v>Zoé</v>
      </c>
      <c r="AE972" s="23" t="str">
        <f t="shared" si="131"/>
        <v>Zoé</v>
      </c>
      <c r="AF972" s="23" t="str">
        <f t="shared" si="132"/>
        <v>Zoé Zoé</v>
      </c>
      <c r="AG972" s="23">
        <f t="shared" si="133"/>
        <v>3</v>
      </c>
      <c r="AH972" s="17">
        <f t="shared" si="134"/>
        <v>400000</v>
      </c>
      <c r="AI972" s="24">
        <f t="shared" si="135"/>
        <v>70000</v>
      </c>
      <c r="AK972" s="23">
        <f t="shared" si="136"/>
        <v>44</v>
      </c>
      <c r="AL972" s="23">
        <f t="shared" si="137"/>
        <v>15</v>
      </c>
    </row>
    <row r="973" spans="30:38">
      <c r="AD973" s="23" t="str">
        <f t="shared" si="130"/>
        <v>Lilou</v>
      </c>
      <c r="AE973" s="23" t="str">
        <f t="shared" si="131"/>
        <v>Lilou</v>
      </c>
      <c r="AF973" s="23" t="str">
        <f t="shared" si="132"/>
        <v>Lilou Lilou</v>
      </c>
      <c r="AG973" s="23">
        <f t="shared" si="133"/>
        <v>3</v>
      </c>
      <c r="AH973" s="17">
        <f t="shared" si="134"/>
        <v>400000</v>
      </c>
      <c r="AI973" s="24">
        <f t="shared" si="135"/>
        <v>80000</v>
      </c>
      <c r="AK973" s="23">
        <f t="shared" si="136"/>
        <v>45</v>
      </c>
      <c r="AL973" s="23">
        <f t="shared" si="137"/>
        <v>15</v>
      </c>
    </row>
    <row r="974" spans="30:38">
      <c r="AD974" s="23" t="str">
        <f t="shared" si="130"/>
        <v>Lena</v>
      </c>
      <c r="AE974" s="23" t="str">
        <f t="shared" si="131"/>
        <v>Lena</v>
      </c>
      <c r="AF974" s="23" t="str">
        <f t="shared" si="132"/>
        <v>Lena Lena</v>
      </c>
      <c r="AG974" s="23">
        <f t="shared" si="133"/>
        <v>3</v>
      </c>
      <c r="AH974" s="17">
        <f t="shared" si="134"/>
        <v>400000</v>
      </c>
      <c r="AI974" s="24">
        <f t="shared" si="135"/>
        <v>90000</v>
      </c>
      <c r="AK974" s="23">
        <f t="shared" si="136"/>
        <v>46</v>
      </c>
      <c r="AL974" s="23">
        <f t="shared" si="137"/>
        <v>15</v>
      </c>
    </row>
    <row r="975" spans="30:38">
      <c r="AD975" s="23" t="str">
        <f t="shared" si="130"/>
        <v>Maëlys</v>
      </c>
      <c r="AE975" s="23" t="str">
        <f t="shared" si="131"/>
        <v>Maëlys</v>
      </c>
      <c r="AF975" s="23" t="str">
        <f t="shared" si="132"/>
        <v>Maëlys Maëlys</v>
      </c>
      <c r="AG975" s="23">
        <f t="shared" si="133"/>
        <v>1</v>
      </c>
      <c r="AH975" s="17">
        <f t="shared" si="134"/>
        <v>400000</v>
      </c>
      <c r="AI975" s="24">
        <f t="shared" si="135"/>
        <v>75000</v>
      </c>
      <c r="AK975" s="23">
        <f t="shared" si="136"/>
        <v>47</v>
      </c>
      <c r="AL975" s="23">
        <f t="shared" si="137"/>
        <v>15</v>
      </c>
    </row>
    <row r="976" spans="30:38">
      <c r="AD976" s="23" t="str">
        <f t="shared" si="130"/>
        <v>Clara</v>
      </c>
      <c r="AE976" s="23" t="str">
        <f t="shared" si="131"/>
        <v>Clara</v>
      </c>
      <c r="AF976" s="23" t="str">
        <f t="shared" si="132"/>
        <v>Clara Clara</v>
      </c>
      <c r="AG976" s="23">
        <f t="shared" si="133"/>
        <v>1</v>
      </c>
      <c r="AH976" s="17">
        <f t="shared" si="134"/>
        <v>400000</v>
      </c>
      <c r="AI976" s="24">
        <f t="shared" si="135"/>
        <v>70000</v>
      </c>
      <c r="AK976" s="23">
        <f t="shared" si="136"/>
        <v>48</v>
      </c>
      <c r="AL976" s="23">
        <f t="shared" si="137"/>
        <v>15</v>
      </c>
    </row>
    <row r="977" spans="30:38">
      <c r="AD977" s="23" t="str">
        <f t="shared" si="130"/>
        <v>Eva</v>
      </c>
      <c r="AE977" s="23" t="str">
        <f t="shared" si="131"/>
        <v>Eva</v>
      </c>
      <c r="AF977" s="23" t="str">
        <f t="shared" si="132"/>
        <v>Eva Eva</v>
      </c>
      <c r="AG977" s="23">
        <f t="shared" si="133"/>
        <v>1</v>
      </c>
      <c r="AH977" s="17">
        <f t="shared" si="134"/>
        <v>400000</v>
      </c>
      <c r="AI977" s="24">
        <f t="shared" si="135"/>
        <v>70000</v>
      </c>
      <c r="AK977" s="23">
        <f t="shared" si="136"/>
        <v>49</v>
      </c>
      <c r="AL977" s="23">
        <f t="shared" si="137"/>
        <v>15</v>
      </c>
    </row>
    <row r="978" spans="30:38">
      <c r="AD978" s="23" t="str">
        <f t="shared" si="130"/>
        <v>Lina</v>
      </c>
      <c r="AE978" s="23" t="str">
        <f t="shared" si="131"/>
        <v>Lina</v>
      </c>
      <c r="AF978" s="23" t="str">
        <f t="shared" si="132"/>
        <v>Lina Lina</v>
      </c>
      <c r="AG978" s="23">
        <f t="shared" si="133"/>
        <v>1</v>
      </c>
      <c r="AH978" s="17">
        <f t="shared" si="134"/>
        <v>400000</v>
      </c>
      <c r="AI978" s="24">
        <f t="shared" si="135"/>
        <v>80000</v>
      </c>
      <c r="AK978" s="23">
        <f t="shared" si="136"/>
        <v>50</v>
      </c>
      <c r="AL978" s="23">
        <f t="shared" si="137"/>
        <v>15</v>
      </c>
    </row>
    <row r="979" spans="30:38">
      <c r="AD979" s="23" t="str">
        <f t="shared" si="130"/>
        <v>Anais</v>
      </c>
      <c r="AE979" s="23" t="str">
        <f t="shared" si="131"/>
        <v>Anais</v>
      </c>
      <c r="AF979" s="23" t="str">
        <f t="shared" si="132"/>
        <v>Anais Anais</v>
      </c>
      <c r="AG979" s="23">
        <f t="shared" si="133"/>
        <v>1</v>
      </c>
      <c r="AH979" s="17">
        <f t="shared" si="134"/>
        <v>400000</v>
      </c>
      <c r="AI979" s="24">
        <f t="shared" si="135"/>
        <v>85000</v>
      </c>
      <c r="AK979" s="23">
        <f t="shared" si="136"/>
        <v>51</v>
      </c>
      <c r="AL979" s="23">
        <f t="shared" si="137"/>
        <v>15</v>
      </c>
    </row>
    <row r="980" spans="30:38">
      <c r="AD980" s="23" t="str">
        <f t="shared" si="130"/>
        <v>Louna</v>
      </c>
      <c r="AE980" s="23" t="str">
        <f t="shared" si="131"/>
        <v>Louna</v>
      </c>
      <c r="AF980" s="23" t="str">
        <f t="shared" si="132"/>
        <v>Louna Louna</v>
      </c>
      <c r="AG980" s="23">
        <f t="shared" si="133"/>
        <v>1</v>
      </c>
      <c r="AH980" s="17">
        <f t="shared" si="134"/>
        <v>400000</v>
      </c>
      <c r="AI980" s="24">
        <f t="shared" si="135"/>
        <v>75000</v>
      </c>
      <c r="AK980" s="23">
        <f t="shared" si="136"/>
        <v>52</v>
      </c>
      <c r="AL980" s="23">
        <f t="shared" si="137"/>
        <v>15</v>
      </c>
    </row>
    <row r="981" spans="30:38">
      <c r="AD981" s="23" t="str">
        <f t="shared" si="130"/>
        <v>Romane</v>
      </c>
      <c r="AE981" s="23" t="str">
        <f t="shared" si="131"/>
        <v>Romane</v>
      </c>
      <c r="AF981" s="23" t="str">
        <f t="shared" si="132"/>
        <v>Romane Romane</v>
      </c>
      <c r="AG981" s="23">
        <f t="shared" si="133"/>
        <v>1</v>
      </c>
      <c r="AH981" s="17">
        <f t="shared" si="134"/>
        <v>400000</v>
      </c>
      <c r="AI981" s="24">
        <f t="shared" si="135"/>
        <v>70000</v>
      </c>
      <c r="AK981" s="23">
        <f t="shared" si="136"/>
        <v>53</v>
      </c>
      <c r="AL981" s="23">
        <f t="shared" si="137"/>
        <v>15</v>
      </c>
    </row>
    <row r="982" spans="30:38">
      <c r="AD982" s="23" t="str">
        <f t="shared" si="130"/>
        <v>Juliette</v>
      </c>
      <c r="AE982" s="23" t="str">
        <f t="shared" si="131"/>
        <v>Juliette</v>
      </c>
      <c r="AF982" s="23" t="str">
        <f t="shared" si="132"/>
        <v>Juliette Juliette</v>
      </c>
      <c r="AG982" s="23">
        <f t="shared" si="133"/>
        <v>1</v>
      </c>
      <c r="AH982" s="17">
        <f t="shared" si="134"/>
        <v>400000</v>
      </c>
      <c r="AI982" s="24">
        <f t="shared" si="135"/>
        <v>70000</v>
      </c>
      <c r="AK982" s="23">
        <f t="shared" si="136"/>
        <v>54</v>
      </c>
      <c r="AL982" s="23">
        <f t="shared" si="137"/>
        <v>15</v>
      </c>
    </row>
    <row r="983" spans="30:38">
      <c r="AD983" s="23" t="str">
        <f t="shared" si="130"/>
        <v>Lucie</v>
      </c>
      <c r="AE983" s="23" t="str">
        <f t="shared" si="131"/>
        <v>Lucie</v>
      </c>
      <c r="AF983" s="23" t="str">
        <f t="shared" si="132"/>
        <v>Lucie Lucie</v>
      </c>
      <c r="AG983" s="23">
        <f t="shared" si="133"/>
        <v>1</v>
      </c>
      <c r="AH983" s="17">
        <f t="shared" si="134"/>
        <v>400000</v>
      </c>
      <c r="AI983" s="24">
        <f t="shared" si="135"/>
        <v>76234</v>
      </c>
      <c r="AK983" s="23">
        <f t="shared" si="136"/>
        <v>55</v>
      </c>
      <c r="AL983" s="23">
        <f t="shared" si="137"/>
        <v>15</v>
      </c>
    </row>
    <row r="984" spans="30:38">
      <c r="AD984" s="23" t="str">
        <f t="shared" si="130"/>
        <v>Ambre</v>
      </c>
      <c r="AE984" s="23" t="str">
        <f t="shared" si="131"/>
        <v>Ambre</v>
      </c>
      <c r="AF984" s="23" t="str">
        <f t="shared" si="132"/>
        <v>Ambre Ambre</v>
      </c>
      <c r="AG984" s="23">
        <f t="shared" si="133"/>
        <v>1</v>
      </c>
      <c r="AH984" s="17">
        <f t="shared" si="134"/>
        <v>400000</v>
      </c>
      <c r="AI984" s="24">
        <f t="shared" si="135"/>
        <v>70000</v>
      </c>
      <c r="AK984" s="23">
        <f t="shared" si="136"/>
        <v>56</v>
      </c>
      <c r="AL984" s="23">
        <f t="shared" si="137"/>
        <v>15</v>
      </c>
    </row>
    <row r="985" spans="30:38">
      <c r="AD985" s="23" t="str">
        <f t="shared" si="130"/>
        <v>Alice</v>
      </c>
      <c r="AE985" s="23" t="str">
        <f t="shared" si="131"/>
        <v>Alice</v>
      </c>
      <c r="AF985" s="23" t="str">
        <f t="shared" si="132"/>
        <v>Alice Alice</v>
      </c>
      <c r="AG985" s="23">
        <f t="shared" si="133"/>
        <v>1</v>
      </c>
      <c r="AH985" s="17">
        <f t="shared" si="134"/>
        <v>400000</v>
      </c>
      <c r="AI985" s="24">
        <f t="shared" si="135"/>
        <v>70000</v>
      </c>
      <c r="AK985" s="23">
        <f t="shared" si="136"/>
        <v>57</v>
      </c>
      <c r="AL985" s="23">
        <f t="shared" si="137"/>
        <v>15</v>
      </c>
    </row>
    <row r="986" spans="30:38">
      <c r="AD986" s="23" t="str">
        <f t="shared" si="130"/>
        <v>Lou</v>
      </c>
      <c r="AE986" s="23" t="str">
        <f t="shared" si="131"/>
        <v>Lou</v>
      </c>
      <c r="AF986" s="23" t="str">
        <f t="shared" si="132"/>
        <v>Lou Lou</v>
      </c>
      <c r="AG986" s="23">
        <f t="shared" si="133"/>
        <v>1</v>
      </c>
      <c r="AH986" s="17">
        <f t="shared" si="134"/>
        <v>400000</v>
      </c>
      <c r="AI986" s="24">
        <f t="shared" si="135"/>
        <v>80000</v>
      </c>
      <c r="AK986" s="23">
        <f t="shared" si="136"/>
        <v>58</v>
      </c>
      <c r="AL986" s="23">
        <f t="shared" si="137"/>
        <v>15</v>
      </c>
    </row>
    <row r="987" spans="30:38">
      <c r="AD987" s="23" t="str">
        <f t="shared" si="130"/>
        <v>Lisa</v>
      </c>
      <c r="AE987" s="23" t="str">
        <f t="shared" si="131"/>
        <v>Lisa</v>
      </c>
      <c r="AF987" s="23" t="str">
        <f t="shared" si="132"/>
        <v>Lisa Lisa</v>
      </c>
      <c r="AG987" s="23">
        <f t="shared" si="133"/>
        <v>1</v>
      </c>
      <c r="AH987" s="17">
        <f t="shared" si="134"/>
        <v>400000</v>
      </c>
      <c r="AI987" s="24">
        <f t="shared" si="135"/>
        <v>85000</v>
      </c>
      <c r="AK987" s="23">
        <f t="shared" si="136"/>
        <v>59</v>
      </c>
      <c r="AL987" s="23">
        <f t="shared" si="137"/>
        <v>15</v>
      </c>
    </row>
    <row r="988" spans="30:38">
      <c r="AD988" s="23" t="str">
        <f t="shared" si="130"/>
        <v>Clémence</v>
      </c>
      <c r="AE988" s="23" t="str">
        <f t="shared" si="131"/>
        <v>Clémence</v>
      </c>
      <c r="AF988" s="23" t="str">
        <f t="shared" si="132"/>
        <v>Clémence Clémence</v>
      </c>
      <c r="AG988" s="23">
        <f t="shared" si="133"/>
        <v>1</v>
      </c>
      <c r="AH988" s="17">
        <f t="shared" si="134"/>
        <v>400000</v>
      </c>
      <c r="AI988" s="24">
        <f t="shared" si="135"/>
        <v>70000</v>
      </c>
      <c r="AK988" s="23">
        <f t="shared" si="136"/>
        <v>60</v>
      </c>
      <c r="AL988" s="23">
        <f t="shared" si="137"/>
        <v>15</v>
      </c>
    </row>
    <row r="989" spans="30:38">
      <c r="AD989" s="23" t="str">
        <f t="shared" si="130"/>
        <v>Jeanne</v>
      </c>
      <c r="AE989" s="23" t="str">
        <f t="shared" si="131"/>
        <v>Jeanne</v>
      </c>
      <c r="AF989" s="23" t="str">
        <f t="shared" si="132"/>
        <v>Jeanne Jeanne</v>
      </c>
      <c r="AG989" s="23">
        <f t="shared" si="133"/>
        <v>1</v>
      </c>
      <c r="AH989" s="17">
        <f t="shared" si="134"/>
        <v>400000</v>
      </c>
      <c r="AI989" s="24">
        <f t="shared" si="135"/>
        <v>70000</v>
      </c>
      <c r="AK989" s="23">
        <f t="shared" si="136"/>
        <v>61</v>
      </c>
      <c r="AL989" s="23">
        <f t="shared" si="137"/>
        <v>15</v>
      </c>
    </row>
    <row r="990" spans="30:38">
      <c r="AD990" s="23" t="str">
        <f t="shared" si="130"/>
        <v>Louane</v>
      </c>
      <c r="AE990" s="23" t="str">
        <f t="shared" si="131"/>
        <v>Louane</v>
      </c>
      <c r="AF990" s="23" t="str">
        <f t="shared" si="132"/>
        <v>Louane Louane</v>
      </c>
      <c r="AG990" s="23">
        <f t="shared" si="133"/>
        <v>2</v>
      </c>
      <c r="AH990" s="17">
        <f t="shared" si="134"/>
        <v>400000</v>
      </c>
      <c r="AI990" s="24">
        <f t="shared" si="135"/>
        <v>70000</v>
      </c>
      <c r="AK990" s="23">
        <f t="shared" si="136"/>
        <v>62</v>
      </c>
      <c r="AL990" s="23">
        <f t="shared" si="137"/>
        <v>15</v>
      </c>
    </row>
    <row r="991" spans="30:38">
      <c r="AD991" s="23" t="str">
        <f t="shared" si="130"/>
        <v>Mathilde</v>
      </c>
      <c r="AE991" s="23" t="str">
        <f t="shared" si="131"/>
        <v>Mathilde</v>
      </c>
      <c r="AF991" s="23" t="str">
        <f t="shared" si="132"/>
        <v>Mathilde Mathilde</v>
      </c>
      <c r="AG991" s="23">
        <f t="shared" si="133"/>
        <v>2</v>
      </c>
      <c r="AH991" s="17">
        <f t="shared" si="134"/>
        <v>400000</v>
      </c>
      <c r="AI991" s="24">
        <f t="shared" si="135"/>
        <v>70000</v>
      </c>
      <c r="AK991" s="23">
        <f t="shared" si="136"/>
        <v>63</v>
      </c>
      <c r="AL991" s="23">
        <f t="shared" si="137"/>
        <v>15</v>
      </c>
    </row>
    <row r="992" spans="30:38">
      <c r="AD992" s="23" t="str">
        <f t="shared" si="130"/>
        <v>Océane</v>
      </c>
      <c r="AE992" s="23" t="str">
        <f t="shared" si="131"/>
        <v>Océane</v>
      </c>
      <c r="AF992" s="23" t="str">
        <f t="shared" si="132"/>
        <v>Océane Océane</v>
      </c>
      <c r="AG992" s="23">
        <f t="shared" si="133"/>
        <v>2</v>
      </c>
      <c r="AH992" s="17">
        <f t="shared" si="134"/>
        <v>400000</v>
      </c>
      <c r="AI992" s="24">
        <f t="shared" si="135"/>
        <v>85000</v>
      </c>
      <c r="AK992" s="23">
        <f t="shared" si="136"/>
        <v>64</v>
      </c>
      <c r="AL992" s="23">
        <f t="shared" si="137"/>
        <v>15</v>
      </c>
    </row>
    <row r="993" spans="30:38">
      <c r="AD993" s="23" t="str">
        <f t="shared" si="130"/>
        <v>Charlotte</v>
      </c>
      <c r="AE993" s="23" t="str">
        <f t="shared" si="131"/>
        <v>Charlotte</v>
      </c>
      <c r="AF993" s="23" t="str">
        <f t="shared" si="132"/>
        <v>Charlotte Charlotte</v>
      </c>
      <c r="AG993" s="23">
        <f t="shared" si="133"/>
        <v>2</v>
      </c>
      <c r="AH993" s="17">
        <f t="shared" si="134"/>
        <v>400000</v>
      </c>
      <c r="AI993" s="24">
        <f t="shared" si="135"/>
        <v>84000</v>
      </c>
      <c r="AK993" s="23">
        <f t="shared" si="136"/>
        <v>65</v>
      </c>
      <c r="AL993" s="23">
        <f t="shared" si="137"/>
        <v>15</v>
      </c>
    </row>
    <row r="994" spans="30:38">
      <c r="AD994" s="23" t="str">
        <f t="shared" si="130"/>
        <v>Marie</v>
      </c>
      <c r="AE994" s="23" t="str">
        <f t="shared" si="131"/>
        <v>Marie</v>
      </c>
      <c r="AF994" s="23" t="str">
        <f t="shared" si="132"/>
        <v>Marie Marie</v>
      </c>
      <c r="AG994" s="23">
        <f t="shared" si="133"/>
        <v>2</v>
      </c>
      <c r="AH994" s="17">
        <f t="shared" si="134"/>
        <v>400000</v>
      </c>
      <c r="AI994" s="24">
        <f t="shared" si="135"/>
        <v>70000</v>
      </c>
      <c r="AK994" s="23">
        <f t="shared" si="136"/>
        <v>66</v>
      </c>
      <c r="AL994" s="23">
        <f t="shared" si="137"/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showGridLines="0" workbookViewId="0">
      <selection activeCell="D2" sqref="D2"/>
    </sheetView>
  </sheetViews>
  <sheetFormatPr baseColWidth="10" defaultRowHeight="15"/>
  <cols>
    <col min="1" max="1" width="21" bestFit="1" customWidth="1"/>
    <col min="2" max="2" width="23.85546875" bestFit="1" customWidth="1"/>
    <col min="3" max="3" width="13.42578125" bestFit="1" customWidth="1"/>
    <col min="4" max="4" width="11.140625" bestFit="1" customWidth="1"/>
    <col min="5" max="5" width="12.85546875" bestFit="1" customWidth="1"/>
    <col min="6" max="6" width="10.28515625" bestFit="1" customWidth="1"/>
    <col min="7" max="7" width="19.28515625" bestFit="1" customWidth="1"/>
    <col min="8" max="8" width="16.7109375" bestFit="1" customWidth="1"/>
    <col min="9" max="9" width="9.7109375" bestFit="1" customWidth="1"/>
    <col min="10" max="10" width="11.42578125" bestFit="1" customWidth="1"/>
    <col min="11" max="11" width="7.42578125" bestFit="1" customWidth="1"/>
    <col min="12" max="12" width="14.28515625" bestFit="1" customWidth="1"/>
    <col min="13" max="13" width="10.5703125" bestFit="1" customWidth="1"/>
    <col min="14" max="14" width="14" bestFit="1" customWidth="1"/>
    <col min="15" max="15" width="10.28515625" bestFit="1" customWidth="1"/>
    <col min="16" max="16" width="14.85546875" bestFit="1" customWidth="1"/>
    <col min="17" max="17" width="7.7109375" bestFit="1" customWidth="1"/>
    <col min="18" max="18" width="8.5703125" bestFit="1" customWidth="1"/>
    <col min="19" max="19" width="8" bestFit="1" customWidth="1"/>
    <col min="20" max="20" width="7.7109375" bestFit="1" customWidth="1"/>
    <col min="21" max="21" width="10.5703125" bestFit="1" customWidth="1"/>
    <col min="22" max="22" width="12" bestFit="1" customWidth="1"/>
    <col min="23" max="23" width="10.85546875" bestFit="1" customWidth="1"/>
    <col min="24" max="24" width="10.5703125" bestFit="1" customWidth="1"/>
    <col min="25" max="25" width="14" bestFit="1" customWidth="1"/>
    <col min="26" max="26" width="15.140625" bestFit="1" customWidth="1"/>
    <col min="27" max="27" width="13.42578125" bestFit="1" customWidth="1"/>
    <col min="28" max="28" width="15.7109375" bestFit="1" customWidth="1"/>
    <col min="29" max="29" width="14.28515625" bestFit="1" customWidth="1"/>
    <col min="30" max="30" width="10.85546875" bestFit="1" customWidth="1"/>
    <col min="31" max="31" width="15.7109375" bestFit="1" customWidth="1"/>
    <col min="32" max="32" width="16.140625" bestFit="1" customWidth="1"/>
    <col min="33" max="33" width="10.28515625" bestFit="1" customWidth="1"/>
    <col min="34" max="34" width="12.5703125" bestFit="1" customWidth="1"/>
    <col min="35" max="35" width="9.140625" bestFit="1" customWidth="1"/>
    <col min="36" max="36" width="10.5703125" bestFit="1" customWidth="1"/>
    <col min="37" max="37" width="14.28515625" bestFit="1" customWidth="1"/>
    <col min="38" max="38" width="10.5703125" bestFit="1" customWidth="1"/>
    <col min="39" max="39" width="12.85546875" bestFit="1" customWidth="1"/>
    <col min="40" max="40" width="12" bestFit="1" customWidth="1"/>
    <col min="41" max="41" width="10.85546875" bestFit="1" customWidth="1"/>
    <col min="42" max="43" width="10.5703125" bestFit="1" customWidth="1"/>
    <col min="44" max="44" width="14.28515625" bestFit="1" customWidth="1"/>
    <col min="45" max="45" width="14" bestFit="1" customWidth="1"/>
    <col min="46" max="46" width="12" bestFit="1" customWidth="1"/>
    <col min="47" max="47" width="15.42578125" bestFit="1" customWidth="1"/>
    <col min="48" max="48" width="17.85546875" bestFit="1" customWidth="1"/>
    <col min="49" max="49" width="13.7109375" bestFit="1" customWidth="1"/>
    <col min="50" max="50" width="16.140625" bestFit="1" customWidth="1"/>
    <col min="51" max="51" width="14.28515625" bestFit="1" customWidth="1"/>
    <col min="52" max="52" width="8.5703125" bestFit="1" customWidth="1"/>
    <col min="53" max="53" width="10.85546875" bestFit="1" customWidth="1"/>
    <col min="54" max="54" width="8.85546875" bestFit="1" customWidth="1"/>
    <col min="55" max="55" width="12" customWidth="1"/>
    <col min="56" max="56" width="14.85546875" bestFit="1" customWidth="1"/>
    <col min="57" max="57" width="9.140625" bestFit="1" customWidth="1"/>
    <col min="58" max="58" width="15.7109375" bestFit="1" customWidth="1"/>
    <col min="59" max="59" width="16.140625" bestFit="1" customWidth="1"/>
    <col min="60" max="60" width="11.42578125" bestFit="1" customWidth="1"/>
    <col min="61" max="61" width="11.140625" bestFit="1" customWidth="1"/>
    <col min="62" max="62" width="10.28515625" bestFit="1" customWidth="1"/>
    <col min="63" max="63" width="15.140625" bestFit="1" customWidth="1"/>
    <col min="64" max="64" width="12.5703125" bestFit="1" customWidth="1"/>
    <col min="65" max="65" width="9.140625" bestFit="1" customWidth="1"/>
    <col min="66" max="66" width="10.85546875" bestFit="1" customWidth="1"/>
    <col min="67" max="67" width="8" bestFit="1" customWidth="1"/>
    <col min="68" max="68" width="12.5703125" bestFit="1" customWidth="1"/>
    <col min="69" max="72" width="12" bestFit="1" customWidth="1"/>
    <col min="73" max="73" width="12.28515625" bestFit="1" customWidth="1"/>
    <col min="74" max="77" width="12" bestFit="1" customWidth="1"/>
    <col min="78" max="78" width="8.140625" bestFit="1" customWidth="1"/>
    <col min="79" max="79" width="11.140625" bestFit="1" customWidth="1"/>
    <col min="80" max="85" width="12" bestFit="1" customWidth="1"/>
    <col min="86" max="86" width="9.28515625" bestFit="1" customWidth="1"/>
    <col min="87" max="87" width="12.28515625" bestFit="1" customWidth="1"/>
    <col min="88" max="88" width="12" bestFit="1" customWidth="1"/>
    <col min="89" max="89" width="12.140625" bestFit="1" customWidth="1"/>
    <col min="90" max="92" width="12" bestFit="1" customWidth="1"/>
    <col min="93" max="93" width="12.85546875" bestFit="1" customWidth="1"/>
    <col min="94" max="94" width="12" bestFit="1" customWidth="1"/>
    <col min="95" max="95" width="14" bestFit="1" customWidth="1"/>
    <col min="96" max="96" width="9" bestFit="1" customWidth="1"/>
    <col min="97" max="98" width="12" bestFit="1" customWidth="1"/>
    <col min="99" max="99" width="13.140625" bestFit="1" customWidth="1"/>
    <col min="100" max="100" width="12" bestFit="1" customWidth="1"/>
    <col min="101" max="101" width="12.28515625" bestFit="1" customWidth="1"/>
    <col min="102" max="102" width="8" bestFit="1" customWidth="1"/>
    <col min="103" max="103" width="9.42578125" bestFit="1" customWidth="1"/>
    <col min="104" max="104" width="7.5703125" bestFit="1" customWidth="1"/>
    <col min="105" max="105" width="10.5703125" bestFit="1" customWidth="1"/>
    <col min="106" max="109" width="12" bestFit="1" customWidth="1"/>
    <col min="110" max="110" width="9.5703125" bestFit="1" customWidth="1"/>
    <col min="111" max="111" width="12.5703125" bestFit="1" customWidth="1"/>
    <col min="112" max="114" width="12" bestFit="1" customWidth="1"/>
    <col min="115" max="115" width="13" bestFit="1" customWidth="1"/>
    <col min="116" max="116" width="12" bestFit="1" customWidth="1"/>
    <col min="117" max="117" width="13.140625" bestFit="1" customWidth="1"/>
    <col min="118" max="121" width="12" bestFit="1" customWidth="1"/>
    <col min="122" max="122" width="7.28515625" bestFit="1" customWidth="1"/>
    <col min="123" max="123" width="10.28515625" bestFit="1" customWidth="1"/>
    <col min="124" max="124" width="12" bestFit="1" customWidth="1"/>
    <col min="125" max="125" width="12.7109375" bestFit="1" customWidth="1"/>
    <col min="126" max="126" width="8.42578125" bestFit="1" customWidth="1"/>
    <col min="128" max="129" width="12" bestFit="1" customWidth="1"/>
    <col min="130" max="130" width="7.5703125" bestFit="1" customWidth="1"/>
    <col min="131" max="131" width="10.5703125" bestFit="1" customWidth="1"/>
    <col min="132" max="133" width="12" bestFit="1" customWidth="1"/>
    <col min="134" max="134" width="12.5703125" bestFit="1" customWidth="1"/>
  </cols>
  <sheetData>
    <row r="1" spans="1:36">
      <c r="A1" s="26" t="s">
        <v>0</v>
      </c>
      <c r="B1" s="28">
        <v>1</v>
      </c>
      <c r="D1" t="str">
        <f>A1&amp;" "&amp;B1</f>
        <v>Catégorie 1</v>
      </c>
    </row>
    <row r="3" spans="1:36">
      <c r="A3" s="26" t="s">
        <v>91</v>
      </c>
      <c r="B3" s="26" t="s">
        <v>90</v>
      </c>
    </row>
    <row r="4" spans="1:36">
      <c r="A4" s="26" t="s">
        <v>89</v>
      </c>
      <c r="B4" s="23" t="s">
        <v>93</v>
      </c>
      <c r="C4" s="23" t="s">
        <v>94</v>
      </c>
      <c r="D4" s="23" t="s">
        <v>95</v>
      </c>
      <c r="E4" s="23" t="s">
        <v>96</v>
      </c>
      <c r="F4" s="23" t="s">
        <v>97</v>
      </c>
      <c r="G4" s="23" t="s">
        <v>98</v>
      </c>
      <c r="H4" s="23" t="s">
        <v>99</v>
      </c>
      <c r="I4" s="23" t="s">
        <v>100</v>
      </c>
      <c r="J4" s="23" t="s">
        <v>101</v>
      </c>
      <c r="K4" s="23" t="s">
        <v>102</v>
      </c>
      <c r="L4" s="23" t="s">
        <v>103</v>
      </c>
      <c r="M4" s="23" t="s">
        <v>104</v>
      </c>
      <c r="N4" s="23" t="s">
        <v>105</v>
      </c>
      <c r="O4" s="23" t="s">
        <v>106</v>
      </c>
      <c r="P4" s="23" t="s">
        <v>107</v>
      </c>
      <c r="Q4" s="23" t="s">
        <v>108</v>
      </c>
      <c r="R4" s="23" t="s">
        <v>109</v>
      </c>
      <c r="S4" s="23" t="s">
        <v>110</v>
      </c>
      <c r="T4" s="23" t="s">
        <v>111</v>
      </c>
      <c r="U4" s="23" t="s">
        <v>112</v>
      </c>
      <c r="V4" s="23" t="s">
        <v>113</v>
      </c>
      <c r="W4" s="23" t="s">
        <v>114</v>
      </c>
      <c r="X4" s="23" t="s">
        <v>115</v>
      </c>
      <c r="Y4" s="23" t="s">
        <v>116</v>
      </c>
      <c r="Z4" s="23" t="s">
        <v>117</v>
      </c>
      <c r="AA4" s="23" t="s">
        <v>118</v>
      </c>
      <c r="AB4" s="23" t="s">
        <v>119</v>
      </c>
      <c r="AC4" s="23" t="s">
        <v>120</v>
      </c>
      <c r="AD4" s="23" t="s">
        <v>121</v>
      </c>
      <c r="AE4" s="23" t="s">
        <v>122</v>
      </c>
      <c r="AF4" s="23" t="s">
        <v>123</v>
      </c>
      <c r="AG4" s="23" t="s">
        <v>124</v>
      </c>
      <c r="AH4" s="23" t="s">
        <v>125</v>
      </c>
      <c r="AI4" s="23" t="s">
        <v>126</v>
      </c>
      <c r="AJ4" s="23" t="s">
        <v>127</v>
      </c>
    </row>
    <row r="5" spans="1:36">
      <c r="A5" s="27">
        <v>120000</v>
      </c>
      <c r="B5" s="24">
        <v>40000</v>
      </c>
      <c r="C5" s="24">
        <v>44000</v>
      </c>
      <c r="D5" s="24">
        <v>51600</v>
      </c>
      <c r="E5" s="24">
        <v>42000</v>
      </c>
      <c r="F5" s="24">
        <v>35000</v>
      </c>
      <c r="G5" s="24">
        <v>51600</v>
      </c>
      <c r="H5" s="24">
        <v>66000</v>
      </c>
      <c r="I5" s="24">
        <v>45000</v>
      </c>
      <c r="J5" s="24">
        <v>56000</v>
      </c>
      <c r="K5" s="24">
        <v>44000</v>
      </c>
      <c r="L5" s="24">
        <v>60000</v>
      </c>
      <c r="M5" s="24">
        <v>72000</v>
      </c>
      <c r="N5" s="24">
        <v>50000</v>
      </c>
      <c r="O5" s="24">
        <v>64800</v>
      </c>
      <c r="P5" s="24">
        <v>38000</v>
      </c>
      <c r="Q5" s="24">
        <v>52800</v>
      </c>
      <c r="R5" s="24">
        <v>54000</v>
      </c>
      <c r="S5" s="24">
        <v>60000</v>
      </c>
      <c r="T5" s="24">
        <v>50040</v>
      </c>
      <c r="U5" s="24">
        <v>60000</v>
      </c>
      <c r="V5" s="24">
        <v>50400</v>
      </c>
      <c r="W5" s="24">
        <v>38400</v>
      </c>
      <c r="X5" s="24">
        <v>45744</v>
      </c>
      <c r="Y5" s="24">
        <v>50004</v>
      </c>
      <c r="Z5" s="24">
        <v>45000</v>
      </c>
      <c r="AA5" s="24">
        <v>52000</v>
      </c>
      <c r="AB5" s="24">
        <v>39600</v>
      </c>
      <c r="AC5" s="24">
        <v>38400</v>
      </c>
      <c r="AD5" s="24">
        <v>54000</v>
      </c>
      <c r="AE5" s="24">
        <v>48000</v>
      </c>
      <c r="AF5" s="24">
        <v>44000</v>
      </c>
      <c r="AG5" s="24">
        <v>54000</v>
      </c>
      <c r="AH5" s="24">
        <v>50004</v>
      </c>
      <c r="AI5" s="24">
        <v>36000</v>
      </c>
      <c r="AJ5" s="24">
        <v>42000</v>
      </c>
    </row>
    <row r="6" spans="1:36">
      <c r="A6" s="27">
        <v>140000</v>
      </c>
      <c r="B6" s="24">
        <v>40000</v>
      </c>
      <c r="C6" s="24">
        <v>44000</v>
      </c>
      <c r="D6" s="24">
        <v>51600</v>
      </c>
      <c r="E6" s="24">
        <v>42000</v>
      </c>
      <c r="F6" s="24">
        <v>35000</v>
      </c>
      <c r="G6" s="24">
        <v>51600</v>
      </c>
      <c r="H6" s="24">
        <v>66000</v>
      </c>
      <c r="I6" s="24">
        <v>45000</v>
      </c>
      <c r="J6" s="24">
        <v>56000</v>
      </c>
      <c r="K6" s="24">
        <v>44000</v>
      </c>
      <c r="L6" s="24">
        <v>60000</v>
      </c>
      <c r="M6" s="24">
        <v>72000</v>
      </c>
      <c r="N6" s="24">
        <v>50000</v>
      </c>
      <c r="O6" s="24">
        <v>64800</v>
      </c>
      <c r="P6" s="24">
        <v>38000</v>
      </c>
      <c r="Q6" s="24">
        <v>52800</v>
      </c>
      <c r="R6" s="24">
        <v>54000</v>
      </c>
      <c r="S6" s="24">
        <v>60000</v>
      </c>
      <c r="T6" s="24">
        <v>50040</v>
      </c>
      <c r="U6" s="24">
        <v>60000</v>
      </c>
      <c r="V6" s="24">
        <v>50400</v>
      </c>
      <c r="W6" s="24">
        <v>38400</v>
      </c>
      <c r="X6" s="24">
        <v>45744</v>
      </c>
      <c r="Y6" s="24">
        <v>50004</v>
      </c>
      <c r="Z6" s="24">
        <v>45000</v>
      </c>
      <c r="AA6" s="24">
        <v>52000</v>
      </c>
      <c r="AB6" s="24">
        <v>39600</v>
      </c>
      <c r="AC6" s="24">
        <v>38400</v>
      </c>
      <c r="AD6" s="24">
        <v>54000</v>
      </c>
      <c r="AE6" s="24">
        <v>48000</v>
      </c>
      <c r="AF6" s="24">
        <v>44000</v>
      </c>
      <c r="AG6" s="24">
        <v>54000</v>
      </c>
      <c r="AH6" s="24">
        <v>50004</v>
      </c>
      <c r="AI6" s="24">
        <v>36000</v>
      </c>
      <c r="AJ6" s="24">
        <v>42000</v>
      </c>
    </row>
    <row r="7" spans="1:36">
      <c r="A7" s="27">
        <v>160000</v>
      </c>
      <c r="B7" s="24">
        <v>40000</v>
      </c>
      <c r="C7" s="24">
        <v>44000</v>
      </c>
      <c r="D7" s="24">
        <v>51600</v>
      </c>
      <c r="E7" s="24">
        <v>42000</v>
      </c>
      <c r="F7" s="24">
        <v>35000</v>
      </c>
      <c r="G7" s="24">
        <v>51600</v>
      </c>
      <c r="H7" s="24">
        <v>66000</v>
      </c>
      <c r="I7" s="24">
        <v>45000</v>
      </c>
      <c r="J7" s="24">
        <v>56000</v>
      </c>
      <c r="K7" s="24">
        <v>44000</v>
      </c>
      <c r="L7" s="24">
        <v>60000</v>
      </c>
      <c r="M7" s="24">
        <v>72000</v>
      </c>
      <c r="N7" s="24">
        <v>50000</v>
      </c>
      <c r="O7" s="24">
        <v>64800</v>
      </c>
      <c r="P7" s="24">
        <v>38000</v>
      </c>
      <c r="Q7" s="24">
        <v>52800</v>
      </c>
      <c r="R7" s="24">
        <v>54000</v>
      </c>
      <c r="S7" s="24">
        <v>60000</v>
      </c>
      <c r="T7" s="24">
        <v>50040</v>
      </c>
      <c r="U7" s="24">
        <v>60000</v>
      </c>
      <c r="V7" s="24">
        <v>50400</v>
      </c>
      <c r="W7" s="24">
        <v>38400</v>
      </c>
      <c r="X7" s="24">
        <v>45744</v>
      </c>
      <c r="Y7" s="24">
        <v>50004</v>
      </c>
      <c r="Z7" s="24">
        <v>45000</v>
      </c>
      <c r="AA7" s="24">
        <v>52000</v>
      </c>
      <c r="AB7" s="24">
        <v>39600</v>
      </c>
      <c r="AC7" s="24">
        <v>38400</v>
      </c>
      <c r="AD7" s="24">
        <v>54000</v>
      </c>
      <c r="AE7" s="24">
        <v>48000</v>
      </c>
      <c r="AF7" s="24">
        <v>44000</v>
      </c>
      <c r="AG7" s="24">
        <v>54000</v>
      </c>
      <c r="AH7" s="24">
        <v>50004</v>
      </c>
      <c r="AI7" s="24">
        <v>36000</v>
      </c>
      <c r="AJ7" s="24">
        <v>42000</v>
      </c>
    </row>
    <row r="8" spans="1:36">
      <c r="A8" s="27">
        <v>180000</v>
      </c>
      <c r="B8" s="24">
        <v>44285.714285714283</v>
      </c>
      <c r="C8" s="24">
        <v>47714.285714285717</v>
      </c>
      <c r="D8" s="24">
        <v>51600</v>
      </c>
      <c r="E8" s="24">
        <v>46000</v>
      </c>
      <c r="F8" s="24">
        <v>40000</v>
      </c>
      <c r="G8" s="24">
        <v>51600</v>
      </c>
      <c r="H8" s="24">
        <v>66000</v>
      </c>
      <c r="I8" s="24">
        <v>45000</v>
      </c>
      <c r="J8" s="24">
        <v>56000</v>
      </c>
      <c r="K8" s="24">
        <v>47714.285714285717</v>
      </c>
      <c r="L8" s="24">
        <v>60000</v>
      </c>
      <c r="M8" s="24">
        <v>72000</v>
      </c>
      <c r="N8" s="24">
        <v>50000</v>
      </c>
      <c r="O8" s="24">
        <v>64800</v>
      </c>
      <c r="P8" s="24">
        <v>38000</v>
      </c>
      <c r="Q8" s="24">
        <v>52800</v>
      </c>
      <c r="R8" s="24">
        <v>54000</v>
      </c>
      <c r="S8" s="24">
        <v>60000</v>
      </c>
      <c r="T8" s="24">
        <v>50040</v>
      </c>
      <c r="U8" s="24">
        <v>60000</v>
      </c>
      <c r="V8" s="24">
        <v>50400</v>
      </c>
      <c r="W8" s="24">
        <v>38400</v>
      </c>
      <c r="X8" s="24">
        <v>45744</v>
      </c>
      <c r="Y8" s="24">
        <v>50004</v>
      </c>
      <c r="Z8" s="24">
        <v>48571.428571428572</v>
      </c>
      <c r="AA8" s="24">
        <v>52000</v>
      </c>
      <c r="AB8" s="24">
        <v>39600</v>
      </c>
      <c r="AC8" s="24">
        <v>38400</v>
      </c>
      <c r="AD8" s="24">
        <v>54000</v>
      </c>
      <c r="AE8" s="24">
        <v>48000</v>
      </c>
      <c r="AF8" s="24">
        <v>44000</v>
      </c>
      <c r="AG8" s="24">
        <v>54000</v>
      </c>
      <c r="AH8" s="24">
        <v>50004</v>
      </c>
      <c r="AI8" s="24">
        <v>36000</v>
      </c>
      <c r="AJ8" s="24">
        <v>46000</v>
      </c>
    </row>
    <row r="9" spans="1:36">
      <c r="A9" s="27">
        <v>200000</v>
      </c>
      <c r="B9" s="24">
        <v>48571.428571428572</v>
      </c>
      <c r="C9" s="24">
        <v>51428.571428571428</v>
      </c>
      <c r="D9" s="24">
        <v>57166.666666666664</v>
      </c>
      <c r="E9" s="24">
        <v>50000</v>
      </c>
      <c r="F9" s="24">
        <v>45000</v>
      </c>
      <c r="G9" s="24">
        <v>54666.666666666664</v>
      </c>
      <c r="H9" s="24">
        <v>70000</v>
      </c>
      <c r="I9" s="24">
        <v>45000</v>
      </c>
      <c r="J9" s="24">
        <v>56000</v>
      </c>
      <c r="K9" s="24">
        <v>51428.571428571428</v>
      </c>
      <c r="L9" s="24">
        <v>60000</v>
      </c>
      <c r="M9" s="24">
        <v>72000</v>
      </c>
      <c r="N9" s="24">
        <v>53333.333333333336</v>
      </c>
      <c r="O9" s="24">
        <v>64800</v>
      </c>
      <c r="P9" s="24">
        <v>43333.333333333336</v>
      </c>
      <c r="Q9" s="24">
        <v>52800</v>
      </c>
      <c r="R9" s="24">
        <v>58333.333333333336</v>
      </c>
      <c r="S9" s="24">
        <v>65000</v>
      </c>
      <c r="T9" s="24">
        <v>55033.333333333336</v>
      </c>
      <c r="U9" s="24">
        <v>60000</v>
      </c>
      <c r="V9" s="24">
        <v>54500</v>
      </c>
      <c r="W9" s="24">
        <v>43666.666666666664</v>
      </c>
      <c r="X9" s="24">
        <v>50009.284972818736</v>
      </c>
      <c r="Y9" s="24">
        <v>54170</v>
      </c>
      <c r="Z9" s="24">
        <v>52142.857142857145</v>
      </c>
      <c r="AA9" s="24">
        <v>52000</v>
      </c>
      <c r="AB9" s="24">
        <v>44666.666666666664</v>
      </c>
      <c r="AC9" s="24">
        <v>43666.666666666664</v>
      </c>
      <c r="AD9" s="24">
        <v>57500</v>
      </c>
      <c r="AE9" s="24">
        <v>53833.333333333336</v>
      </c>
      <c r="AF9" s="24">
        <v>48333.333333333336</v>
      </c>
      <c r="AG9" s="24">
        <v>54000</v>
      </c>
      <c r="AH9" s="24">
        <v>54170</v>
      </c>
      <c r="AI9" s="24">
        <v>41666.666666666664</v>
      </c>
      <c r="AJ9" s="24">
        <v>50000</v>
      </c>
    </row>
    <row r="10" spans="1:36">
      <c r="A10" s="27">
        <v>220000</v>
      </c>
      <c r="B10" s="24">
        <v>52857.142857142855</v>
      </c>
      <c r="C10" s="24">
        <v>55142.857142857145</v>
      </c>
      <c r="D10" s="24">
        <v>62733.333333333328</v>
      </c>
      <c r="E10" s="24">
        <v>54000</v>
      </c>
      <c r="F10" s="24">
        <v>50000</v>
      </c>
      <c r="G10" s="24">
        <v>57733.333333333336</v>
      </c>
      <c r="H10" s="24">
        <v>74000</v>
      </c>
      <c r="I10" s="24">
        <v>50714.28571428571</v>
      </c>
      <c r="J10" s="24">
        <v>60250</v>
      </c>
      <c r="K10" s="24">
        <v>55142.857142857145</v>
      </c>
      <c r="L10" s="24">
        <v>60000</v>
      </c>
      <c r="M10" s="24">
        <v>75733.333333333328</v>
      </c>
      <c r="N10" s="24">
        <v>56666.666666666664</v>
      </c>
      <c r="O10" s="24">
        <v>68320</v>
      </c>
      <c r="P10" s="24">
        <v>48666.666666666664</v>
      </c>
      <c r="Q10" s="24">
        <v>57400</v>
      </c>
      <c r="R10" s="24">
        <v>62666.666666666664</v>
      </c>
      <c r="S10" s="24">
        <v>70000</v>
      </c>
      <c r="T10" s="24">
        <v>60026.666666666672</v>
      </c>
      <c r="U10" s="24">
        <v>62368.42105263158</v>
      </c>
      <c r="V10" s="24">
        <v>58600</v>
      </c>
      <c r="W10" s="24">
        <v>48933.333333333328</v>
      </c>
      <c r="X10" s="24">
        <v>55009.325970203106</v>
      </c>
      <c r="Y10" s="24">
        <v>58336</v>
      </c>
      <c r="Z10" s="24">
        <v>55714.28571428571</v>
      </c>
      <c r="AA10" s="24">
        <v>57062.5</v>
      </c>
      <c r="AB10" s="24">
        <v>49733.333333333336</v>
      </c>
      <c r="AC10" s="24">
        <v>48933.333333333328</v>
      </c>
      <c r="AD10" s="24">
        <v>61000</v>
      </c>
      <c r="AE10" s="24">
        <v>59666.666666666672</v>
      </c>
      <c r="AF10" s="24">
        <v>52666.666666666664</v>
      </c>
      <c r="AG10" s="24">
        <v>57200</v>
      </c>
      <c r="AH10" s="24">
        <v>58336</v>
      </c>
      <c r="AI10" s="24">
        <v>47333.333333333336</v>
      </c>
      <c r="AJ10" s="24">
        <v>54000</v>
      </c>
    </row>
    <row r="11" spans="1:36">
      <c r="A11" s="27">
        <v>240000</v>
      </c>
      <c r="B11" s="24">
        <v>57142.857142857145</v>
      </c>
      <c r="C11" s="24">
        <v>58857.142857142855</v>
      </c>
      <c r="D11" s="24">
        <v>68300</v>
      </c>
      <c r="E11" s="24">
        <v>58000</v>
      </c>
      <c r="F11" s="24">
        <v>55000</v>
      </c>
      <c r="G11" s="24">
        <v>60800</v>
      </c>
      <c r="H11" s="24">
        <v>78000</v>
      </c>
      <c r="I11" s="24">
        <v>56428.571428571428</v>
      </c>
      <c r="J11" s="24">
        <v>64500</v>
      </c>
      <c r="K11" s="24">
        <v>58857.142857142855</v>
      </c>
      <c r="L11" s="24">
        <v>65000</v>
      </c>
      <c r="M11" s="24">
        <v>79466.666666666672</v>
      </c>
      <c r="N11" s="24">
        <v>60000</v>
      </c>
      <c r="O11" s="24">
        <v>71840</v>
      </c>
      <c r="P11" s="24">
        <v>54000</v>
      </c>
      <c r="Q11" s="24">
        <v>62000</v>
      </c>
      <c r="R11" s="24">
        <v>67000</v>
      </c>
      <c r="S11" s="24">
        <v>75000</v>
      </c>
      <c r="T11" s="24">
        <v>65020</v>
      </c>
      <c r="U11" s="24">
        <v>67105.263157894733</v>
      </c>
      <c r="V11" s="24">
        <v>62700</v>
      </c>
      <c r="W11" s="24">
        <v>54200</v>
      </c>
      <c r="X11" s="24">
        <v>60009.36696758747</v>
      </c>
      <c r="Y11" s="24">
        <v>62502</v>
      </c>
      <c r="Z11" s="24">
        <v>59285.71428571429</v>
      </c>
      <c r="AA11" s="24">
        <v>62125</v>
      </c>
      <c r="AB11" s="24">
        <v>54800</v>
      </c>
      <c r="AC11" s="24">
        <v>54200</v>
      </c>
      <c r="AD11" s="24">
        <v>64500</v>
      </c>
      <c r="AE11" s="24">
        <v>65500</v>
      </c>
      <c r="AF11" s="24">
        <v>57000</v>
      </c>
      <c r="AG11" s="24">
        <v>60400</v>
      </c>
      <c r="AH11" s="24">
        <v>62502</v>
      </c>
      <c r="AI11" s="24">
        <v>53000</v>
      </c>
      <c r="AJ11" s="24">
        <v>58000</v>
      </c>
    </row>
    <row r="12" spans="1:36">
      <c r="A12" s="27">
        <v>260000</v>
      </c>
      <c r="B12" s="24">
        <v>61428.571428571428</v>
      </c>
      <c r="C12" s="24">
        <v>62571.428571428572</v>
      </c>
      <c r="D12" s="24">
        <v>73866.666666666657</v>
      </c>
      <c r="E12" s="24">
        <v>62000</v>
      </c>
      <c r="F12" s="24">
        <v>60000</v>
      </c>
      <c r="G12" s="24">
        <v>63866.666666666664</v>
      </c>
      <c r="H12" s="24">
        <v>82000</v>
      </c>
      <c r="I12" s="24">
        <v>62142.857142857145</v>
      </c>
      <c r="J12" s="24">
        <v>68750</v>
      </c>
      <c r="K12" s="24">
        <v>62571.428571428572</v>
      </c>
      <c r="L12" s="24">
        <v>70000</v>
      </c>
      <c r="M12" s="24">
        <v>83200</v>
      </c>
      <c r="N12" s="24">
        <v>63333.333333333328</v>
      </c>
      <c r="O12" s="24">
        <v>75360</v>
      </c>
      <c r="P12" s="24">
        <v>59333.333333333328</v>
      </c>
      <c r="Q12" s="24">
        <v>66600</v>
      </c>
      <c r="R12" s="24">
        <v>71333.333333333328</v>
      </c>
      <c r="S12" s="24">
        <v>80000</v>
      </c>
      <c r="T12" s="24">
        <v>70013.333333333343</v>
      </c>
      <c r="U12" s="24">
        <v>71842.105263157893</v>
      </c>
      <c r="V12" s="24">
        <v>66800</v>
      </c>
      <c r="W12" s="24">
        <v>59466.666666666664</v>
      </c>
      <c r="X12" s="24">
        <v>65009.407964971833</v>
      </c>
      <c r="Y12" s="24">
        <v>66668</v>
      </c>
      <c r="Z12" s="24">
        <v>62857.142857142855</v>
      </c>
      <c r="AA12" s="24">
        <v>67187.5</v>
      </c>
      <c r="AB12" s="24">
        <v>59866.666666666672</v>
      </c>
      <c r="AC12" s="24">
        <v>59466.666666666664</v>
      </c>
      <c r="AD12" s="24">
        <v>68000</v>
      </c>
      <c r="AE12" s="24">
        <v>71333.333333333343</v>
      </c>
      <c r="AF12" s="24">
        <v>61333.333333333328</v>
      </c>
      <c r="AG12" s="24">
        <v>63600</v>
      </c>
      <c r="AH12" s="24">
        <v>66668</v>
      </c>
      <c r="AI12" s="24">
        <v>58666.666666666672</v>
      </c>
      <c r="AJ12" s="24">
        <v>62000</v>
      </c>
    </row>
    <row r="13" spans="1:36">
      <c r="A13" s="27">
        <v>280000</v>
      </c>
      <c r="B13" s="24">
        <v>65714.28571428571</v>
      </c>
      <c r="C13" s="24">
        <v>66285.71428571429</v>
      </c>
      <c r="D13" s="24">
        <v>79433.333333333328</v>
      </c>
      <c r="E13" s="24">
        <v>66000</v>
      </c>
      <c r="F13" s="24">
        <v>65000</v>
      </c>
      <c r="G13" s="24">
        <v>66933.333333333328</v>
      </c>
      <c r="H13" s="24">
        <v>86000</v>
      </c>
      <c r="I13" s="24">
        <v>67857.142857142855</v>
      </c>
      <c r="J13" s="24">
        <v>73000</v>
      </c>
      <c r="K13" s="24">
        <v>66285.71428571429</v>
      </c>
      <c r="L13" s="24">
        <v>75000</v>
      </c>
      <c r="M13" s="24">
        <v>86933.333333333328</v>
      </c>
      <c r="N13" s="24">
        <v>66666.666666666657</v>
      </c>
      <c r="O13" s="24">
        <v>78880</v>
      </c>
      <c r="P13" s="24">
        <v>64666.666666666672</v>
      </c>
      <c r="Q13" s="24">
        <v>71200</v>
      </c>
      <c r="R13" s="24">
        <v>75666.666666666672</v>
      </c>
      <c r="S13" s="24">
        <v>85000</v>
      </c>
      <c r="T13" s="24">
        <v>75006.666666666672</v>
      </c>
      <c r="U13" s="24">
        <v>76578.947368421053</v>
      </c>
      <c r="V13" s="24">
        <v>70900</v>
      </c>
      <c r="W13" s="24">
        <v>64733.333333333328</v>
      </c>
      <c r="X13" s="24">
        <v>70009.448962356197</v>
      </c>
      <c r="Y13" s="24">
        <v>70834</v>
      </c>
      <c r="Z13" s="24">
        <v>66428.57142857142</v>
      </c>
      <c r="AA13" s="24">
        <v>72250</v>
      </c>
      <c r="AB13" s="24">
        <v>64933.333333333336</v>
      </c>
      <c r="AC13" s="24">
        <v>64733.333333333328</v>
      </c>
      <c r="AD13" s="24">
        <v>71500</v>
      </c>
      <c r="AE13" s="24">
        <v>77166.666666666672</v>
      </c>
      <c r="AF13" s="24">
        <v>65666.666666666672</v>
      </c>
      <c r="AG13" s="24">
        <v>66800</v>
      </c>
      <c r="AH13" s="24">
        <v>70834</v>
      </c>
      <c r="AI13" s="24">
        <v>64333.333333333328</v>
      </c>
      <c r="AJ13" s="24">
        <v>66000</v>
      </c>
    </row>
    <row r="14" spans="1:36">
      <c r="A14" s="27">
        <v>300000</v>
      </c>
      <c r="B14" s="24">
        <v>70000</v>
      </c>
      <c r="C14" s="24">
        <v>70000</v>
      </c>
      <c r="D14" s="24">
        <v>85000</v>
      </c>
      <c r="E14" s="24">
        <v>70000</v>
      </c>
      <c r="F14" s="24">
        <v>70000</v>
      </c>
      <c r="G14" s="24">
        <v>70000</v>
      </c>
      <c r="H14" s="24">
        <v>90000</v>
      </c>
      <c r="I14" s="24">
        <v>73571.428571428565</v>
      </c>
      <c r="J14" s="24">
        <v>77250</v>
      </c>
      <c r="K14" s="24">
        <v>70000</v>
      </c>
      <c r="L14" s="24">
        <v>80000</v>
      </c>
      <c r="M14" s="24">
        <v>90666.666666666672</v>
      </c>
      <c r="N14" s="24">
        <v>70000</v>
      </c>
      <c r="O14" s="24">
        <v>82400</v>
      </c>
      <c r="P14" s="24">
        <v>70000</v>
      </c>
      <c r="Q14" s="24">
        <v>75800</v>
      </c>
      <c r="R14" s="24">
        <v>80000</v>
      </c>
      <c r="S14" s="24">
        <v>85000</v>
      </c>
      <c r="T14" s="24">
        <v>80000</v>
      </c>
      <c r="U14" s="24">
        <v>81315.789473684214</v>
      </c>
      <c r="V14" s="24">
        <v>75000</v>
      </c>
      <c r="W14" s="24">
        <v>70000</v>
      </c>
      <c r="X14" s="24">
        <v>75009.489959740575</v>
      </c>
      <c r="Y14" s="24">
        <v>75000</v>
      </c>
      <c r="Z14" s="24">
        <v>70000</v>
      </c>
      <c r="AA14" s="24">
        <v>77312.5</v>
      </c>
      <c r="AB14" s="24">
        <v>70000</v>
      </c>
      <c r="AC14" s="24">
        <v>70000</v>
      </c>
      <c r="AD14" s="24">
        <v>75000</v>
      </c>
      <c r="AE14" s="24">
        <v>83000</v>
      </c>
      <c r="AF14" s="24">
        <v>70000</v>
      </c>
      <c r="AG14" s="24">
        <v>70000</v>
      </c>
      <c r="AH14" s="24">
        <v>75000</v>
      </c>
      <c r="AI14" s="24">
        <v>70000</v>
      </c>
      <c r="AJ14" s="24">
        <v>70000</v>
      </c>
    </row>
    <row r="15" spans="1:36">
      <c r="A15" s="27">
        <v>320000</v>
      </c>
      <c r="B15" s="24">
        <v>70000</v>
      </c>
      <c r="C15" s="24">
        <v>70000</v>
      </c>
      <c r="D15" s="24">
        <v>85000</v>
      </c>
      <c r="E15" s="24">
        <v>70000</v>
      </c>
      <c r="F15" s="24">
        <v>70000</v>
      </c>
      <c r="G15" s="24">
        <v>70000</v>
      </c>
      <c r="H15" s="24">
        <v>90000</v>
      </c>
      <c r="I15" s="24">
        <v>79285.71428571429</v>
      </c>
      <c r="J15" s="24">
        <v>81500</v>
      </c>
      <c r="K15" s="24">
        <v>70000</v>
      </c>
      <c r="L15" s="24">
        <v>80000</v>
      </c>
      <c r="M15" s="24">
        <v>94400</v>
      </c>
      <c r="N15" s="24">
        <v>70000</v>
      </c>
      <c r="O15" s="24">
        <v>85920</v>
      </c>
      <c r="P15" s="24">
        <v>70000</v>
      </c>
      <c r="Q15" s="24">
        <v>80400</v>
      </c>
      <c r="R15" s="24">
        <v>80000</v>
      </c>
      <c r="S15" s="24">
        <v>85000</v>
      </c>
      <c r="T15" s="24">
        <v>80000</v>
      </c>
      <c r="U15" s="24">
        <v>86052.631578947359</v>
      </c>
      <c r="V15" s="24">
        <v>75000</v>
      </c>
      <c r="W15" s="24">
        <v>70000</v>
      </c>
      <c r="X15" s="24">
        <v>76234</v>
      </c>
      <c r="Y15" s="24">
        <v>75000</v>
      </c>
      <c r="Z15" s="24">
        <v>70000</v>
      </c>
      <c r="AA15" s="24">
        <v>82375</v>
      </c>
      <c r="AB15" s="24">
        <v>70000</v>
      </c>
      <c r="AC15" s="24">
        <v>70000</v>
      </c>
      <c r="AD15" s="24">
        <v>75000</v>
      </c>
      <c r="AE15" s="24">
        <v>83000</v>
      </c>
      <c r="AF15" s="24">
        <v>70000</v>
      </c>
      <c r="AG15" s="24">
        <v>70000</v>
      </c>
      <c r="AH15" s="24">
        <v>75000</v>
      </c>
      <c r="AI15" s="24">
        <v>70000</v>
      </c>
      <c r="AJ15" s="24">
        <v>70000</v>
      </c>
    </row>
    <row r="16" spans="1:36">
      <c r="A16" s="27">
        <v>340000</v>
      </c>
      <c r="B16" s="24">
        <v>70000</v>
      </c>
      <c r="C16" s="24">
        <v>70000</v>
      </c>
      <c r="D16" s="24">
        <v>85000</v>
      </c>
      <c r="E16" s="24">
        <v>70000</v>
      </c>
      <c r="F16" s="24">
        <v>70000</v>
      </c>
      <c r="G16" s="24">
        <v>70000</v>
      </c>
      <c r="H16" s="24">
        <v>90000</v>
      </c>
      <c r="I16" s="24">
        <v>85000</v>
      </c>
      <c r="J16" s="24">
        <v>85750</v>
      </c>
      <c r="K16" s="24">
        <v>70000</v>
      </c>
      <c r="L16" s="24">
        <v>80000</v>
      </c>
      <c r="M16" s="24">
        <v>98133.333333333343</v>
      </c>
      <c r="N16" s="24">
        <v>70000</v>
      </c>
      <c r="O16" s="24">
        <v>89440</v>
      </c>
      <c r="P16" s="24">
        <v>70000</v>
      </c>
      <c r="Q16" s="24">
        <v>85000</v>
      </c>
      <c r="R16" s="24">
        <v>80000</v>
      </c>
      <c r="S16" s="24">
        <v>85000</v>
      </c>
      <c r="T16" s="24">
        <v>80000</v>
      </c>
      <c r="U16" s="24">
        <v>90789.473684210519</v>
      </c>
      <c r="V16" s="24">
        <v>75000</v>
      </c>
      <c r="W16" s="24">
        <v>70000</v>
      </c>
      <c r="X16" s="24">
        <v>76234</v>
      </c>
      <c r="Y16" s="24">
        <v>75000</v>
      </c>
      <c r="Z16" s="24">
        <v>70000</v>
      </c>
      <c r="AA16" s="24">
        <v>87437.5</v>
      </c>
      <c r="AB16" s="24">
        <v>70000</v>
      </c>
      <c r="AC16" s="24">
        <v>70000</v>
      </c>
      <c r="AD16" s="24">
        <v>75000</v>
      </c>
      <c r="AE16" s="24">
        <v>83000</v>
      </c>
      <c r="AF16" s="24">
        <v>70000</v>
      </c>
      <c r="AG16" s="24">
        <v>70000</v>
      </c>
      <c r="AH16" s="24">
        <v>75000</v>
      </c>
      <c r="AI16" s="24">
        <v>70000</v>
      </c>
      <c r="AJ16" s="24">
        <v>70000</v>
      </c>
    </row>
    <row r="17" spans="1:36">
      <c r="A17" s="27">
        <v>360000</v>
      </c>
      <c r="B17" s="24">
        <v>70000</v>
      </c>
      <c r="C17" s="24">
        <v>70000</v>
      </c>
      <c r="D17" s="24">
        <v>85000</v>
      </c>
      <c r="E17" s="24">
        <v>70000</v>
      </c>
      <c r="F17" s="24">
        <v>70000</v>
      </c>
      <c r="G17" s="24">
        <v>70000</v>
      </c>
      <c r="H17" s="24">
        <v>90000</v>
      </c>
      <c r="I17" s="24">
        <v>85000</v>
      </c>
      <c r="J17" s="24">
        <v>90000</v>
      </c>
      <c r="K17" s="24">
        <v>70000</v>
      </c>
      <c r="L17" s="24">
        <v>80000</v>
      </c>
      <c r="M17" s="24">
        <v>100000</v>
      </c>
      <c r="N17" s="24">
        <v>70000</v>
      </c>
      <c r="O17" s="24">
        <v>92960</v>
      </c>
      <c r="P17" s="24">
        <v>70000</v>
      </c>
      <c r="Q17" s="24">
        <v>85000</v>
      </c>
      <c r="R17" s="24">
        <v>80000</v>
      </c>
      <c r="S17" s="24">
        <v>85000</v>
      </c>
      <c r="T17" s="24">
        <v>80000</v>
      </c>
      <c r="U17" s="24">
        <v>95526.31578947368</v>
      </c>
      <c r="V17" s="24">
        <v>75000</v>
      </c>
      <c r="W17" s="24">
        <v>70000</v>
      </c>
      <c r="X17" s="24">
        <v>76234</v>
      </c>
      <c r="Y17" s="24">
        <v>75000</v>
      </c>
      <c r="Z17" s="24">
        <v>70000</v>
      </c>
      <c r="AA17" s="24">
        <v>92500</v>
      </c>
      <c r="AB17" s="24">
        <v>70000</v>
      </c>
      <c r="AC17" s="24">
        <v>70000</v>
      </c>
      <c r="AD17" s="24">
        <v>75000</v>
      </c>
      <c r="AE17" s="24">
        <v>83000</v>
      </c>
      <c r="AF17" s="24">
        <v>70000</v>
      </c>
      <c r="AG17" s="24">
        <v>70000</v>
      </c>
      <c r="AH17" s="24">
        <v>75000</v>
      </c>
      <c r="AI17" s="24">
        <v>70000</v>
      </c>
      <c r="AJ17" s="24">
        <v>70000</v>
      </c>
    </row>
    <row r="18" spans="1:36">
      <c r="A18" s="27">
        <v>380000</v>
      </c>
      <c r="B18" s="24">
        <v>70000</v>
      </c>
      <c r="C18" s="24">
        <v>70000</v>
      </c>
      <c r="D18" s="24">
        <v>85000</v>
      </c>
      <c r="E18" s="24">
        <v>70000</v>
      </c>
      <c r="F18" s="24">
        <v>70000</v>
      </c>
      <c r="G18" s="24">
        <v>70000</v>
      </c>
      <c r="H18" s="24">
        <v>90000</v>
      </c>
      <c r="I18" s="24">
        <v>85000</v>
      </c>
      <c r="J18" s="24">
        <v>90000</v>
      </c>
      <c r="K18" s="24">
        <v>70000</v>
      </c>
      <c r="L18" s="24">
        <v>80000</v>
      </c>
      <c r="M18" s="24">
        <v>100000</v>
      </c>
      <c r="N18" s="24">
        <v>70000</v>
      </c>
      <c r="O18" s="24">
        <v>96480</v>
      </c>
      <c r="P18" s="24">
        <v>70000</v>
      </c>
      <c r="Q18" s="24">
        <v>85000</v>
      </c>
      <c r="R18" s="24">
        <v>80000</v>
      </c>
      <c r="S18" s="24">
        <v>85000</v>
      </c>
      <c r="T18" s="24">
        <v>80000</v>
      </c>
      <c r="U18" s="24">
        <v>100263.15789473684</v>
      </c>
      <c r="V18" s="24">
        <v>75000</v>
      </c>
      <c r="W18" s="24">
        <v>70000</v>
      </c>
      <c r="X18" s="24">
        <v>76234</v>
      </c>
      <c r="Y18" s="24">
        <v>75000</v>
      </c>
      <c r="Z18" s="24">
        <v>70000</v>
      </c>
      <c r="AA18" s="24">
        <v>92500</v>
      </c>
      <c r="AB18" s="24">
        <v>70000</v>
      </c>
      <c r="AC18" s="24">
        <v>70000</v>
      </c>
      <c r="AD18" s="24">
        <v>75000</v>
      </c>
      <c r="AE18" s="24">
        <v>83000</v>
      </c>
      <c r="AF18" s="24">
        <v>70000</v>
      </c>
      <c r="AG18" s="24">
        <v>70000</v>
      </c>
      <c r="AH18" s="24">
        <v>75000</v>
      </c>
      <c r="AI18" s="24">
        <v>70000</v>
      </c>
      <c r="AJ18" s="24">
        <v>70000</v>
      </c>
    </row>
    <row r="19" spans="1:36">
      <c r="A19" s="27">
        <v>400000</v>
      </c>
      <c r="B19" s="24">
        <v>70000</v>
      </c>
      <c r="C19" s="24">
        <v>70000</v>
      </c>
      <c r="D19" s="24">
        <v>85000</v>
      </c>
      <c r="E19" s="24">
        <v>70000</v>
      </c>
      <c r="F19" s="24">
        <v>70000</v>
      </c>
      <c r="G19" s="24">
        <v>70000</v>
      </c>
      <c r="H19" s="24">
        <v>90000</v>
      </c>
      <c r="I19" s="24">
        <v>85000</v>
      </c>
      <c r="J19" s="24">
        <v>90000</v>
      </c>
      <c r="K19" s="24">
        <v>70000</v>
      </c>
      <c r="L19" s="24">
        <v>80000</v>
      </c>
      <c r="M19" s="24">
        <v>100000</v>
      </c>
      <c r="N19" s="24">
        <v>70000</v>
      </c>
      <c r="O19" s="24">
        <v>100000</v>
      </c>
      <c r="P19" s="24">
        <v>70000</v>
      </c>
      <c r="Q19" s="24">
        <v>85000</v>
      </c>
      <c r="R19" s="24">
        <v>80000</v>
      </c>
      <c r="S19" s="24">
        <v>85000</v>
      </c>
      <c r="T19" s="24">
        <v>80000</v>
      </c>
      <c r="U19" s="24">
        <v>105000</v>
      </c>
      <c r="V19" s="24">
        <v>75000</v>
      </c>
      <c r="W19" s="24">
        <v>70000</v>
      </c>
      <c r="X19" s="24">
        <v>76234</v>
      </c>
      <c r="Y19" s="24">
        <v>75000</v>
      </c>
      <c r="Z19" s="24">
        <v>70000</v>
      </c>
      <c r="AA19" s="24">
        <v>92500</v>
      </c>
      <c r="AB19" s="24">
        <v>70000</v>
      </c>
      <c r="AC19" s="24">
        <v>70000</v>
      </c>
      <c r="AD19" s="24">
        <v>75000</v>
      </c>
      <c r="AE19" s="24">
        <v>83000</v>
      </c>
      <c r="AF19" s="24">
        <v>70000</v>
      </c>
      <c r="AG19" s="24">
        <v>70000</v>
      </c>
      <c r="AH19" s="24">
        <v>75000</v>
      </c>
      <c r="AI19" s="24">
        <v>70000</v>
      </c>
      <c r="AJ19" s="24">
        <v>70000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Données</vt:lpstr>
      <vt:lpstr>Calculs</vt:lpstr>
      <vt:lpstr>TCD</vt:lpstr>
      <vt:lpstr>GCD</vt:lpstr>
      <vt:lpstr>max_CA</vt:lpstr>
      <vt:lpstr>min_CA</vt:lpstr>
    </vt:vector>
  </TitlesOfParts>
  <Company>EQUAD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Berthou</dc:creator>
  <cp:lastModifiedBy>Jean-Eric Pelouas</cp:lastModifiedBy>
  <cp:lastPrinted>2014-02-11T05:20:21Z</cp:lastPrinted>
  <dcterms:created xsi:type="dcterms:W3CDTF">2014-02-04T09:24:20Z</dcterms:created>
  <dcterms:modified xsi:type="dcterms:W3CDTF">2014-02-11T05:22:37Z</dcterms:modified>
</cp:coreProperties>
</file>