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slicerCaches/slicerCache5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30" windowWidth="18795" windowHeight="12015" activeTab="1"/>
  </bookViews>
  <sheets>
    <sheet name="Données" sheetId="1" r:id="rId1"/>
    <sheet name="TCD" sheetId="2" r:id="rId2"/>
    <sheet name="Feuil3" sheetId="3" r:id="rId3"/>
  </sheets>
  <definedNames>
    <definedName name="Segment_Année">#N/A</definedName>
    <definedName name="Segment_Mois">#N/A</definedName>
    <definedName name="Segment_Nature_de_l_intervention">#N/A</definedName>
    <definedName name="Segment_Pathologie">#N/A</definedName>
    <definedName name="Segment_Trimestre">#N/A</definedName>
  </definedNames>
  <calcPr calcId="145621"/>
  <pivotCaches>
    <pivotCache cacheId="9" r:id="rId4"/>
  </pivotCaches>
  <extLst>
    <ext xmlns:x14="http://schemas.microsoft.com/office/spreadsheetml/2009/9/main" uri="{BBE1A952-AA13-448e-AADC-164F8A28A991}">
      <x14:slicerCaches>
        <x14:slicerCache r:id="rId5"/>
        <x14:slicerCache r:id="rId6"/>
        <x14:slicerCache r:id="rId7"/>
        <x14:slicerCache r:id="rId8"/>
        <x14:slicerCache r:id="rId9"/>
      </x14:slicerCaches>
    </ext>
    <ext xmlns:x14="http://schemas.microsoft.com/office/spreadsheetml/2009/9/main" uri="{79F54976-1DA5-4618-B147-4CDE4B953A38}">
      <x14:workbookPr/>
    </ext>
  </extLst>
</workbook>
</file>

<file path=xl/calcChain.xml><?xml version="1.0" encoding="utf-8"?>
<calcChain xmlns="http://schemas.openxmlformats.org/spreadsheetml/2006/main">
  <c r="E2" i="1" l="1"/>
  <c r="E3" i="1"/>
  <c r="E4" i="1"/>
  <c r="E5" i="1"/>
  <c r="E6" i="1"/>
  <c r="E7" i="1"/>
  <c r="E8" i="1"/>
  <c r="E9" i="1"/>
  <c r="E10" i="1"/>
  <c r="E11" i="1"/>
  <c r="G2" i="1"/>
  <c r="G3" i="1"/>
  <c r="G4" i="1"/>
  <c r="G5" i="1"/>
  <c r="G6" i="1"/>
  <c r="G7" i="1"/>
  <c r="G8" i="1"/>
  <c r="G9" i="1"/>
  <c r="G10" i="1"/>
  <c r="G11" i="1"/>
  <c r="F2" i="1"/>
  <c r="F3" i="1"/>
  <c r="F4" i="1"/>
  <c r="F5" i="1"/>
  <c r="F6" i="1"/>
  <c r="F7" i="1"/>
  <c r="F8" i="1"/>
  <c r="F9" i="1"/>
  <c r="F10" i="1"/>
  <c r="F11" i="1"/>
</calcChain>
</file>

<file path=xl/sharedStrings.xml><?xml version="1.0" encoding="utf-8"?>
<sst xmlns="http://schemas.openxmlformats.org/spreadsheetml/2006/main" count="65" uniqueCount="33">
  <si>
    <t>Virginie</t>
  </si>
  <si>
    <t>Michel</t>
  </si>
  <si>
    <t>Benoît</t>
  </si>
  <si>
    <t>Pascale</t>
  </si>
  <si>
    <t>Corinne</t>
  </si>
  <si>
    <t>Jean Paul</t>
  </si>
  <si>
    <t>Emilien</t>
  </si>
  <si>
    <t>Letulle</t>
  </si>
  <si>
    <t>Netter</t>
  </si>
  <si>
    <t>Widal</t>
  </si>
  <si>
    <t>Tétra</t>
  </si>
  <si>
    <t>LIS</t>
  </si>
  <si>
    <t>SEP</t>
  </si>
  <si>
    <t>Compression moelle</t>
  </si>
  <si>
    <t>IMC</t>
  </si>
  <si>
    <t>Locked-in-syndrome</t>
  </si>
  <si>
    <t>Sonette</t>
  </si>
  <si>
    <t>Communication</t>
  </si>
  <si>
    <t>Informatique</t>
  </si>
  <si>
    <t>Prénom</t>
  </si>
  <si>
    <t>Service</t>
  </si>
  <si>
    <t>Pathologie</t>
  </si>
  <si>
    <t>Date de l'intervention</t>
  </si>
  <si>
    <t>Nature de l'intervention</t>
  </si>
  <si>
    <t>Durée</t>
  </si>
  <si>
    <t>Total général</t>
  </si>
  <si>
    <t>(vide)</t>
  </si>
  <si>
    <t>Mois</t>
  </si>
  <si>
    <t>Trimestre</t>
  </si>
  <si>
    <t>Année</t>
  </si>
  <si>
    <t>Durée totale</t>
  </si>
  <si>
    <t>(Tous)</t>
  </si>
  <si>
    <t>Étiquettes de lignes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</si>
</sst>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F800]dddd\,\ mmmm\ dd\,\ yyyy"/>
    <numFmt numFmtId="167" formatCode="00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rgb="FF002060"/>
      <name val="Arial"/>
      <family val="2"/>
    </font>
    <font>
      <b/>
      <sz val="10"/>
      <color rgb="FFFFFFFF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2" fillId="0" borderId="0"/>
    <xf numFmtId="0" fontId="1" fillId="0" borderId="0"/>
  </cellStyleXfs>
  <cellXfs count="15">
    <xf numFmtId="0" fontId="0" fillId="0" borderId="0" xfId="0"/>
    <xf numFmtId="0" fontId="3" fillId="0" borderId="0" xfId="0" applyFont="1"/>
    <xf numFmtId="0" fontId="3" fillId="0" borderId="0" xfId="1" applyFont="1" applyFill="1" applyBorder="1" applyAlignment="1"/>
    <xf numFmtId="0" fontId="3" fillId="0" borderId="0" xfId="1" applyFont="1" applyBorder="1" applyAlignment="1"/>
    <xf numFmtId="164" fontId="3" fillId="0" borderId="0" xfId="0" applyNumberFormat="1" applyFont="1" applyAlignment="1"/>
    <xf numFmtId="0" fontId="3" fillId="0" borderId="0" xfId="2" applyFont="1" applyBorder="1" applyAlignment="1"/>
    <xf numFmtId="0" fontId="3" fillId="0" borderId="0" xfId="0" applyFont="1" applyAlignment="1"/>
    <xf numFmtId="0" fontId="4" fillId="0" borderId="0" xfId="0" applyFont="1" applyAlignment="1">
      <alignment vertic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0" fillId="0" borderId="0" xfId="0" applyNumberFormat="1"/>
    <xf numFmtId="167" fontId="3" fillId="0" borderId="0" xfId="0" applyNumberFormat="1" applyFont="1" applyAlignment="1"/>
    <xf numFmtId="167" fontId="0" fillId="0" borderId="0" xfId="0" quotePrefix="1" applyNumberFormat="1"/>
    <xf numFmtId="0" fontId="3" fillId="0" borderId="0" xfId="0" applyNumberFormat="1" applyFont="1" applyAlignment="1"/>
  </cellXfs>
  <cellStyles count="3">
    <cellStyle name="Normal" xfId="0" builtinId="0"/>
    <cellStyle name="Normal 2" xfId="1"/>
    <cellStyle name="Normal 4" xfId="2"/>
  </cellStyles>
  <dxfs count="1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scheme val="none"/>
      </font>
      <numFmt numFmtId="0" formatCode="General"/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scheme val="none"/>
      </font>
      <numFmt numFmtId="167" formatCode="00"/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scheme val="none"/>
      </font>
      <numFmt numFmtId="167" formatCode="00"/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scheme val="none"/>
      </font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scheme val="none"/>
      </font>
      <numFmt numFmtId="164" formatCode="[$-F800]dddd\,\ mmmm\ dd\,\ yyyy"/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scheme val="none"/>
      </font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scheme val="none"/>
      </font>
      <alignment horizontal="general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FFFFFF"/>
        <name val="Arial"/>
        <scheme val="none"/>
      </font>
      <alignment horizontal="general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FFFF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7/relationships/slicerCache" Target="slicerCaches/slicerCache4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microsoft.com/office/2007/relationships/slicerCache" Target="slicerCaches/slicerCache3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7/relationships/slicerCache" Target="slicerCaches/slicerCache2.xml"/><Relationship Id="rId11" Type="http://schemas.openxmlformats.org/officeDocument/2006/relationships/styles" Target="styles.xml"/><Relationship Id="rId5" Type="http://schemas.microsoft.com/office/2007/relationships/slicerCache" Target="slicerCaches/slicerCache1.xml"/><Relationship Id="rId10" Type="http://schemas.openxmlformats.org/officeDocument/2006/relationships/theme" Target="theme/theme1.xml"/><Relationship Id="rId4" Type="http://schemas.openxmlformats.org/officeDocument/2006/relationships/pivotCacheDefinition" Target="pivotCache/pivotCacheDefinition1.xml"/><Relationship Id="rId9" Type="http://schemas.microsoft.com/office/2007/relationships/slicerCache" Target="slicerCaches/slicerCache5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466725</xdr:colOff>
      <xdr:row>0</xdr:row>
      <xdr:rowOff>85725</xdr:rowOff>
    </xdr:from>
    <xdr:to>
      <xdr:col>9</xdr:col>
      <xdr:colOff>9525</xdr:colOff>
      <xdr:row>13</xdr:row>
      <xdr:rowOff>133350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2" name="Pathologie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Pathologie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5743575" y="85725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peuvent être utilisés au moins dans Excel 2010.
Si la forme a été modifiée dans une version antérieure d’Excel, ou si le classeur a été enregistré dans Excel 2003 ou une version antérieure, le segment ne peut pas être utilisé.</a:t>
              </a:r>
            </a:p>
          </xdr:txBody>
        </xdr:sp>
      </mc:Fallback>
    </mc:AlternateContent>
    <xdr:clientData/>
  </xdr:twoCellAnchor>
  <xdr:twoCellAnchor editAs="oneCell">
    <xdr:from>
      <xdr:col>0</xdr:col>
      <xdr:colOff>180974</xdr:colOff>
      <xdr:row>0</xdr:row>
      <xdr:rowOff>123825</xdr:rowOff>
    </xdr:from>
    <xdr:to>
      <xdr:col>2</xdr:col>
      <xdr:colOff>495299</xdr:colOff>
      <xdr:row>4</xdr:row>
      <xdr:rowOff>19050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3" name="Année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80974" y="123825"/>
              <a:ext cx="1838325" cy="6572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peuvent être utilisés au moins dans Excel 2010.
Si la forme a été modifiée dans une version antérieure d’Excel, ou si le classeur a été enregistré dans Excel 2003 ou une version antérieure, le segment ne peut pas être utilisé.</a:t>
              </a:r>
            </a:p>
          </xdr:txBody>
        </xdr:sp>
      </mc:Fallback>
    </mc:AlternateContent>
    <xdr:clientData/>
  </xdr:twoCellAnchor>
  <xdr:twoCellAnchor editAs="oneCell">
    <xdr:from>
      <xdr:col>0</xdr:col>
      <xdr:colOff>200024</xdr:colOff>
      <xdr:row>5</xdr:row>
      <xdr:rowOff>19051</xdr:rowOff>
    </xdr:from>
    <xdr:to>
      <xdr:col>2</xdr:col>
      <xdr:colOff>514349</xdr:colOff>
      <xdr:row>11</xdr:row>
      <xdr:rowOff>1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4" name="Mois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00024" y="971551"/>
              <a:ext cx="1838325" cy="11239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peuvent être utilisés au moins dans Excel 2010.
Si la forme a été modifiée dans une version antérieure d’Excel, ou si le classeur a été enregistré dans Excel 2003 ou une version antérieure, le segment ne peut pas être utilisé.</a:t>
              </a:r>
            </a:p>
          </xdr:txBody>
        </xdr:sp>
      </mc:Fallback>
    </mc:AlternateContent>
    <xdr:clientData/>
  </xdr:twoCellAnchor>
  <xdr:twoCellAnchor editAs="oneCell">
    <xdr:from>
      <xdr:col>0</xdr:col>
      <xdr:colOff>161925</xdr:colOff>
      <xdr:row>11</xdr:row>
      <xdr:rowOff>142876</xdr:rowOff>
    </xdr:from>
    <xdr:to>
      <xdr:col>2</xdr:col>
      <xdr:colOff>504825</xdr:colOff>
      <xdr:row>17</xdr:row>
      <xdr:rowOff>161926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5" name="Trimestre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Trimestre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61925" y="2238376"/>
              <a:ext cx="1866900" cy="11620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peuvent être utilisés au moins dans Excel 2010.
Si la forme a été modifiée dans une version antérieure d’Excel, ou si le classeur a été enregistré dans Excel 2003 ou une version antérieure, le segment ne peut pas être utilisé.</a:t>
              </a:r>
            </a:p>
          </xdr:txBody>
        </xdr:sp>
      </mc:Fallback>
    </mc:AlternateContent>
    <xdr:clientData/>
  </xdr:twoCellAnchor>
  <xdr:twoCellAnchor editAs="oneCell">
    <xdr:from>
      <xdr:col>9</xdr:col>
      <xdr:colOff>123825</xdr:colOff>
      <xdr:row>0</xdr:row>
      <xdr:rowOff>95250</xdr:rowOff>
    </xdr:from>
    <xdr:to>
      <xdr:col>11</xdr:col>
      <xdr:colOff>428625</xdr:colOff>
      <xdr:row>13</xdr:row>
      <xdr:rowOff>142875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6" name="Nature de l'intervention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Nature de l'intervention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7686675" y="95250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peuvent être utilisés au moins dans Excel 2010.
Si la forme a été modifiée dans une version antérieure d’Excel, ou si le classeur a été enregistré dans Excel 2003 ou une version antérieure, le segment ne peut pas être utilisé.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1493.520906944446" createdVersion="4" refreshedVersion="4" minRefreshableVersion="3" recordCount="10">
  <cacheSource type="worksheet">
    <worksheetSource name="Tableau1"/>
  </cacheSource>
  <cacheFields count="9">
    <cacheField name="Prénom" numFmtId="0">
      <sharedItems/>
    </cacheField>
    <cacheField name="Service" numFmtId="0">
      <sharedItems containsBlank="1"/>
    </cacheField>
    <cacheField name="Pathologie" numFmtId="0">
      <sharedItems count="6">
        <s v="Tétra"/>
        <s v="LIS"/>
        <s v="SEP"/>
        <s v="Compression moelle"/>
        <s v="IMC"/>
        <s v="Locked-in-syndrome"/>
      </sharedItems>
    </cacheField>
    <cacheField name="Date de l'intervention" numFmtId="164">
      <sharedItems containsSemiMixedTypes="0" containsNonDate="0" containsDate="1" containsString="0" minDate="2013-01-04T00:00:00" maxDate="2013-08-08T00:00:00" count="10">
        <d v="2013-08-07T00:00:00"/>
        <d v="2013-05-07T00:00:00"/>
        <d v="2013-05-05T00:00:00"/>
        <d v="2013-06-01T00:00:00"/>
        <d v="2013-04-09T00:00:00"/>
        <d v="2013-01-04T00:00:00"/>
        <d v="2013-05-12T00:00:00"/>
        <d v="2013-02-19T00:00:00"/>
        <d v="2013-02-12T00:00:00"/>
        <d v="2013-03-04T00:00:00"/>
      </sharedItems>
    </cacheField>
    <cacheField name="Année" numFmtId="0">
      <sharedItems containsSemiMixedTypes="0" containsString="0" containsNumber="1" containsInteger="1" minValue="2013" maxValue="2013" count="1">
        <n v="2013"/>
      </sharedItems>
    </cacheField>
    <cacheField name="Mois" numFmtId="167">
      <sharedItems containsSemiMixedTypes="0" containsString="0" containsNumber="1" containsInteger="1" minValue="1" maxValue="8" count="7">
        <n v="8"/>
        <n v="5"/>
        <n v="6"/>
        <n v="4"/>
        <n v="1"/>
        <n v="2"/>
        <n v="3"/>
      </sharedItems>
    </cacheField>
    <cacheField name="Trimestre" numFmtId="167">
      <sharedItems containsSemiMixedTypes="0" containsString="0" containsNumber="1" containsInteger="1" minValue="1" maxValue="3" count="3">
        <n v="3"/>
        <n v="2"/>
        <n v="1"/>
      </sharedItems>
    </cacheField>
    <cacheField name="Nature de l'intervention" numFmtId="0">
      <sharedItems containsBlank="1" count="4">
        <s v="Sonette"/>
        <s v="Communication"/>
        <s v="Informatique"/>
        <m/>
      </sharedItems>
    </cacheField>
    <cacheField name="Durée" numFmtId="0">
      <sharedItems containsSemiMixedTypes="0" containsString="0" containsNumber="1" containsInteger="1" minValue="1" maxValue="8"/>
    </cacheField>
  </cacheFields>
  <extLst>
    <ext xmlns:x14="http://schemas.microsoft.com/office/spreadsheetml/2009/9/main" uri="{725AE2AE-9491-48be-B2B4-4EB974FC3084}">
      <x14:pivotCacheDefinition pivotCacheId="2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0">
  <r>
    <s v="Virginie"/>
    <s v="Letulle"/>
    <x v="0"/>
    <x v="0"/>
    <x v="0"/>
    <x v="0"/>
    <x v="0"/>
    <x v="0"/>
    <n v="3"/>
  </r>
  <r>
    <s v="Michel"/>
    <s v="Letulle"/>
    <x v="1"/>
    <x v="1"/>
    <x v="0"/>
    <x v="1"/>
    <x v="1"/>
    <x v="1"/>
    <n v="1"/>
  </r>
  <r>
    <s v="Benoît"/>
    <s v="Netter"/>
    <x v="2"/>
    <x v="2"/>
    <x v="0"/>
    <x v="1"/>
    <x v="1"/>
    <x v="2"/>
    <n v="2"/>
  </r>
  <r>
    <s v="Pascale"/>
    <s v="Widal"/>
    <x v="1"/>
    <x v="3"/>
    <x v="0"/>
    <x v="2"/>
    <x v="1"/>
    <x v="1"/>
    <n v="8"/>
  </r>
  <r>
    <s v="Corinne"/>
    <s v="Widal"/>
    <x v="2"/>
    <x v="4"/>
    <x v="0"/>
    <x v="3"/>
    <x v="1"/>
    <x v="2"/>
    <n v="1"/>
  </r>
  <r>
    <s v="Pascale"/>
    <s v="Widal"/>
    <x v="3"/>
    <x v="5"/>
    <x v="0"/>
    <x v="4"/>
    <x v="2"/>
    <x v="3"/>
    <n v="2"/>
  </r>
  <r>
    <s v="Jean Paul"/>
    <m/>
    <x v="1"/>
    <x v="6"/>
    <x v="0"/>
    <x v="1"/>
    <x v="1"/>
    <x v="1"/>
    <n v="8"/>
  </r>
  <r>
    <s v="Corinne"/>
    <s v="Widal"/>
    <x v="4"/>
    <x v="7"/>
    <x v="0"/>
    <x v="5"/>
    <x v="2"/>
    <x v="3"/>
    <n v="1"/>
  </r>
  <r>
    <s v="Emilien"/>
    <m/>
    <x v="2"/>
    <x v="8"/>
    <x v="0"/>
    <x v="5"/>
    <x v="2"/>
    <x v="2"/>
    <n v="2"/>
  </r>
  <r>
    <s v="Pascale"/>
    <s v="Widal"/>
    <x v="5"/>
    <x v="9"/>
    <x v="0"/>
    <x v="6"/>
    <x v="2"/>
    <x v="3"/>
    <n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9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E5:F18" firstHeaderRow="1" firstDataRow="1" firstDataCol="1" rowPageCount="3" colPageCount="1"/>
  <pivotFields count="9">
    <pivotField showAll="0"/>
    <pivotField showAll="0"/>
    <pivotField axis="axisRow" showAll="0">
      <items count="7">
        <item x="3"/>
        <item x="4"/>
        <item x="1"/>
        <item x="5"/>
        <item x="2"/>
        <item x="0"/>
        <item t="default"/>
      </items>
    </pivotField>
    <pivotField numFmtId="164" showAll="0">
      <items count="11">
        <item x="5"/>
        <item x="8"/>
        <item x="7"/>
        <item x="9"/>
        <item x="4"/>
        <item x="2"/>
        <item x="1"/>
        <item x="6"/>
        <item x="3"/>
        <item x="0"/>
        <item t="default"/>
      </items>
    </pivotField>
    <pivotField axis="axisPage" showAll="0">
      <items count="2">
        <item x="0"/>
        <item t="default"/>
      </items>
    </pivotField>
    <pivotField axis="axisPage" numFmtId="167" multipleItemSelectionAllowed="1" showAll="0">
      <items count="8">
        <item x="4"/>
        <item x="5"/>
        <item x="6"/>
        <item x="3"/>
        <item x="1"/>
        <item x="2"/>
        <item x="0"/>
        <item t="default"/>
      </items>
    </pivotField>
    <pivotField axis="axisPage" numFmtId="167" multipleItemSelectionAllowed="1" showAll="0">
      <items count="4">
        <item x="2"/>
        <item x="1"/>
        <item x="0"/>
        <item t="default"/>
      </items>
    </pivotField>
    <pivotField axis="axisRow" showAll="0">
      <items count="5">
        <item x="1"/>
        <item x="2"/>
        <item x="0"/>
        <item x="3"/>
        <item t="default"/>
      </items>
    </pivotField>
    <pivotField dataField="1" showAll="0"/>
  </pivotFields>
  <rowFields count="2">
    <field x="2"/>
    <field x="7"/>
  </rowFields>
  <rowItems count="13">
    <i>
      <x/>
    </i>
    <i r="1">
      <x v="3"/>
    </i>
    <i>
      <x v="1"/>
    </i>
    <i r="1">
      <x v="3"/>
    </i>
    <i>
      <x v="2"/>
    </i>
    <i r="1">
      <x/>
    </i>
    <i>
      <x v="3"/>
    </i>
    <i r="1">
      <x v="3"/>
    </i>
    <i>
      <x v="4"/>
    </i>
    <i r="1">
      <x v="1"/>
    </i>
    <i>
      <x v="5"/>
    </i>
    <i r="1">
      <x v="2"/>
    </i>
    <i t="grand">
      <x/>
    </i>
  </rowItems>
  <colItems count="1">
    <i/>
  </colItems>
  <pageFields count="3">
    <pageField fld="4" hier="-1"/>
    <pageField fld="5" hier="-1"/>
    <pageField fld="6" hier="-1"/>
  </pageFields>
  <dataFields count="1">
    <dataField name="Durée totale" fld="8" baseField="0" baseItem="1438744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Pathologie" sourceName="Pathologie">
  <pivotTables>
    <pivotTable tabId="2" name="Tableau croisé dynamique1"/>
  </pivotTables>
  <data>
    <tabular pivotCacheId="2">
      <items count="6">
        <i x="3" s="1"/>
        <i x="4" s="1"/>
        <i x="1" s="1"/>
        <i x="5" s="1"/>
        <i x="2" s="1"/>
        <i x="0" s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Année" sourceName="Année">
  <pivotTables>
    <pivotTable tabId="2" name="Tableau croisé dynamique1"/>
  </pivotTables>
  <data>
    <tabular pivotCacheId="2">
      <items count="1">
        <i x="0" s="1"/>
      </items>
    </tabular>
  </data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Mois" sourceName="Mois">
  <pivotTables>
    <pivotTable tabId="2" name="Tableau croisé dynamique1"/>
  </pivotTables>
  <data>
    <tabular pivotCacheId="2">
      <items count="7">
        <i x="4" s="1"/>
        <i x="5" s="1"/>
        <i x="6" s="1"/>
        <i x="3" s="1"/>
        <i x="1" s="1"/>
        <i x="2" s="1"/>
        <i x="0" s="1"/>
      </items>
    </tabular>
  </data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Trimestre" sourceName="Trimestre">
  <pivotTables>
    <pivotTable tabId="2" name="Tableau croisé dynamique1"/>
  </pivotTables>
  <data>
    <tabular pivotCacheId="2">
      <items count="3">
        <i x="2" s="1"/>
        <i x="1" s="1"/>
        <i x="0" s="1"/>
      </items>
    </tabular>
  </data>
</slicerCacheDefinition>
</file>

<file path=xl/slicerCaches/slicerCache5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Nature_de_l_intervention" sourceName="Nature de l'intervention">
  <pivotTables>
    <pivotTable tabId="2" name="Tableau croisé dynamique1"/>
  </pivotTables>
  <data>
    <tabular pivotCacheId="2">
      <items count="4">
        <i x="1" s="1"/>
        <i x="2" s="1"/>
        <i x="0" s="1"/>
        <i x="3" s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Pathologie" cache="Segment_Pathologie" caption="Pathologie" rowHeight="241300"/>
  <slicer name="Année" cache="Segment_Année" caption="Année" rowHeight="241300"/>
  <slicer name="Mois" cache="Segment_Mois" caption="Mois" rowHeight="241300"/>
  <slicer name="Trimestre" cache="Segment_Trimestre" caption="Trimestre" rowHeight="241300"/>
  <slicer name="Nature de l'intervention" cache="Segment_Nature_de_l_intervention" caption="Nature de l'intervention" rowHeight="241300"/>
</slicers>
</file>

<file path=xl/tables/table1.xml><?xml version="1.0" encoding="utf-8"?>
<table xmlns="http://schemas.openxmlformats.org/spreadsheetml/2006/main" id="1" name="Tableau1" displayName="Tableau1" ref="A1:I11" totalsRowShown="0" headerRowDxfId="9">
  <autoFilter ref="A1:I11"/>
  <tableColumns count="9">
    <tableColumn id="1" name="Prénom" dataDxfId="8" dataCellStyle="Normal 2"/>
    <tableColumn id="2" name="Service" dataDxfId="7" dataCellStyle="Normal 2"/>
    <tableColumn id="3" name="Pathologie" dataDxfId="6" dataCellStyle="Normal 2"/>
    <tableColumn id="4" name="Date de l'intervention" dataDxfId="5"/>
    <tableColumn id="9" name="Année" dataDxfId="0">
      <calculatedColumnFormula>YEAR(Tableau1[[#This Row],[Date de l''intervention]])</calculatedColumnFormula>
    </tableColumn>
    <tableColumn id="7" name="Mois" dataDxfId="2">
      <calculatedColumnFormula>MONTH(Tableau1[[#This Row],[Date de l''intervention]])</calculatedColumnFormula>
    </tableColumn>
    <tableColumn id="8" name="Trimestre" dataDxfId="1">
      <calculatedColumnFormula>INT((MONTH(D2)-1)/3)+1</calculatedColumnFormula>
    </tableColumn>
    <tableColumn id="5" name="Nature de l'intervention" dataDxfId="4" dataCellStyle="Normal 2"/>
    <tableColumn id="6" name="Durée" dataDxfId="3" dataCellStyle="Normal 2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"/>
  <sheetViews>
    <sheetView workbookViewId="0">
      <selection sqref="A1:I11"/>
    </sheetView>
  </sheetViews>
  <sheetFormatPr baseColWidth="10" defaultRowHeight="12.75" outlineLevelCol="1" x14ac:dyDescent="0.2"/>
  <cols>
    <col min="1" max="1" width="10.28515625" style="6" customWidth="1"/>
    <col min="2" max="2" width="10" style="6" customWidth="1"/>
    <col min="3" max="3" width="18" style="6" bestFit="1" customWidth="1"/>
    <col min="4" max="4" width="22.5703125" style="6" customWidth="1"/>
    <col min="5" max="5" width="9.140625" style="6" hidden="1" customWidth="1" outlineLevel="1"/>
    <col min="6" max="7" width="7.42578125" style="6" hidden="1" customWidth="1" outlineLevel="1"/>
    <col min="8" max="8" width="24.42578125" style="6" customWidth="1" collapsed="1"/>
    <col min="9" max="9" width="8.5703125" style="6" customWidth="1"/>
    <col min="10" max="16384" width="11.42578125" style="1"/>
  </cols>
  <sheetData>
    <row r="1" spans="1:9" x14ac:dyDescent="0.2">
      <c r="A1" s="7" t="s">
        <v>19</v>
      </c>
      <c r="B1" s="7" t="s">
        <v>20</v>
      </c>
      <c r="C1" s="7" t="s">
        <v>21</v>
      </c>
      <c r="D1" s="7" t="s">
        <v>22</v>
      </c>
      <c r="E1" s="7" t="s">
        <v>29</v>
      </c>
      <c r="F1" s="7" t="s">
        <v>27</v>
      </c>
      <c r="G1" s="7" t="s">
        <v>28</v>
      </c>
      <c r="H1" s="7" t="s">
        <v>23</v>
      </c>
      <c r="I1" s="7" t="s">
        <v>24</v>
      </c>
    </row>
    <row r="2" spans="1:9" ht="15" x14ac:dyDescent="0.25">
      <c r="A2" s="3" t="s">
        <v>0</v>
      </c>
      <c r="B2" s="3" t="s">
        <v>7</v>
      </c>
      <c r="C2" s="3" t="s">
        <v>10</v>
      </c>
      <c r="D2" s="4">
        <v>41493</v>
      </c>
      <c r="E2" s="14">
        <f>YEAR(Tableau1[[#This Row],[Date de l''intervention]])</f>
        <v>2013</v>
      </c>
      <c r="F2" s="12">
        <f>MONTH(Tableau1[[#This Row],[Date de l''intervention]])</f>
        <v>8</v>
      </c>
      <c r="G2" s="13">
        <f t="shared" ref="G2:G11" si="0">INT((MONTH(D2)-1)/3)+1</f>
        <v>3</v>
      </c>
      <c r="H2" s="3" t="s">
        <v>16</v>
      </c>
      <c r="I2" s="3">
        <v>3</v>
      </c>
    </row>
    <row r="3" spans="1:9" x14ac:dyDescent="0.2">
      <c r="A3" s="3" t="s">
        <v>1</v>
      </c>
      <c r="B3" s="3" t="s">
        <v>7</v>
      </c>
      <c r="C3" s="3" t="s">
        <v>11</v>
      </c>
      <c r="D3" s="4">
        <v>41401</v>
      </c>
      <c r="E3" s="14">
        <f>YEAR(Tableau1[[#This Row],[Date de l''intervention]])</f>
        <v>2013</v>
      </c>
      <c r="F3" s="12">
        <f>MONTH(Tableau1[[#This Row],[Date de l''intervention]])</f>
        <v>5</v>
      </c>
      <c r="G3" s="12">
        <f t="shared" si="0"/>
        <v>2</v>
      </c>
      <c r="H3" s="2" t="s">
        <v>17</v>
      </c>
      <c r="I3" s="3">
        <v>1</v>
      </c>
    </row>
    <row r="4" spans="1:9" x14ac:dyDescent="0.2">
      <c r="A4" s="3" t="s">
        <v>2</v>
      </c>
      <c r="B4" s="2" t="s">
        <v>8</v>
      </c>
      <c r="C4" s="3" t="s">
        <v>12</v>
      </c>
      <c r="D4" s="4">
        <v>41399</v>
      </c>
      <c r="E4" s="14">
        <f>YEAR(Tableau1[[#This Row],[Date de l''intervention]])</f>
        <v>2013</v>
      </c>
      <c r="F4" s="12">
        <f>MONTH(Tableau1[[#This Row],[Date de l''intervention]])</f>
        <v>5</v>
      </c>
      <c r="G4" s="12">
        <f t="shared" si="0"/>
        <v>2</v>
      </c>
      <c r="H4" s="3" t="s">
        <v>18</v>
      </c>
      <c r="I4" s="3">
        <v>2</v>
      </c>
    </row>
    <row r="5" spans="1:9" x14ac:dyDescent="0.2">
      <c r="A5" s="3" t="s">
        <v>3</v>
      </c>
      <c r="B5" s="2" t="s">
        <v>9</v>
      </c>
      <c r="C5" s="3" t="s">
        <v>11</v>
      </c>
      <c r="D5" s="4">
        <v>41426</v>
      </c>
      <c r="E5" s="14">
        <f>YEAR(Tableau1[[#This Row],[Date de l''intervention]])</f>
        <v>2013</v>
      </c>
      <c r="F5" s="12">
        <f>MONTH(Tableau1[[#This Row],[Date de l''intervention]])</f>
        <v>6</v>
      </c>
      <c r="G5" s="12">
        <f t="shared" si="0"/>
        <v>2</v>
      </c>
      <c r="H5" s="2" t="s">
        <v>17</v>
      </c>
      <c r="I5" s="3">
        <v>8</v>
      </c>
    </row>
    <row r="6" spans="1:9" x14ac:dyDescent="0.2">
      <c r="A6" s="3" t="s">
        <v>4</v>
      </c>
      <c r="B6" s="2" t="s">
        <v>9</v>
      </c>
      <c r="C6" s="3" t="s">
        <v>12</v>
      </c>
      <c r="D6" s="4">
        <v>41373</v>
      </c>
      <c r="E6" s="14">
        <f>YEAR(Tableau1[[#This Row],[Date de l''intervention]])</f>
        <v>2013</v>
      </c>
      <c r="F6" s="12">
        <f>MONTH(Tableau1[[#This Row],[Date de l''intervention]])</f>
        <v>4</v>
      </c>
      <c r="G6" s="12">
        <f t="shared" si="0"/>
        <v>2</v>
      </c>
      <c r="H6" s="3" t="s">
        <v>18</v>
      </c>
      <c r="I6" s="3">
        <v>1</v>
      </c>
    </row>
    <row r="7" spans="1:9" x14ac:dyDescent="0.2">
      <c r="A7" s="3" t="s">
        <v>3</v>
      </c>
      <c r="B7" s="2" t="s">
        <v>9</v>
      </c>
      <c r="C7" s="2" t="s">
        <v>13</v>
      </c>
      <c r="D7" s="4">
        <v>41278</v>
      </c>
      <c r="E7" s="14">
        <f>YEAR(Tableau1[[#This Row],[Date de l''intervention]])</f>
        <v>2013</v>
      </c>
      <c r="F7" s="12">
        <f>MONTH(Tableau1[[#This Row],[Date de l''intervention]])</f>
        <v>1</v>
      </c>
      <c r="G7" s="12">
        <f t="shared" si="0"/>
        <v>1</v>
      </c>
      <c r="H7" s="2"/>
      <c r="I7" s="3">
        <v>2</v>
      </c>
    </row>
    <row r="8" spans="1:9" x14ac:dyDescent="0.2">
      <c r="A8" s="2" t="s">
        <v>5</v>
      </c>
      <c r="B8" s="5"/>
      <c r="C8" s="3" t="s">
        <v>11</v>
      </c>
      <c r="D8" s="4">
        <v>41406</v>
      </c>
      <c r="E8" s="14">
        <f>YEAR(Tableau1[[#This Row],[Date de l''intervention]])</f>
        <v>2013</v>
      </c>
      <c r="F8" s="12">
        <f>MONTH(Tableau1[[#This Row],[Date de l''intervention]])</f>
        <v>5</v>
      </c>
      <c r="G8" s="12">
        <f t="shared" si="0"/>
        <v>2</v>
      </c>
      <c r="H8" s="2" t="s">
        <v>17</v>
      </c>
      <c r="I8" s="3">
        <v>8</v>
      </c>
    </row>
    <row r="9" spans="1:9" x14ac:dyDescent="0.2">
      <c r="A9" s="3" t="s">
        <v>4</v>
      </c>
      <c r="B9" s="2" t="s">
        <v>9</v>
      </c>
      <c r="C9" s="3" t="s">
        <v>14</v>
      </c>
      <c r="D9" s="4">
        <v>41324</v>
      </c>
      <c r="E9" s="14">
        <f>YEAR(Tableau1[[#This Row],[Date de l''intervention]])</f>
        <v>2013</v>
      </c>
      <c r="F9" s="12">
        <f>MONTH(Tableau1[[#This Row],[Date de l''intervention]])</f>
        <v>2</v>
      </c>
      <c r="G9" s="12">
        <f t="shared" si="0"/>
        <v>1</v>
      </c>
      <c r="H9" s="2"/>
      <c r="I9" s="3">
        <v>1</v>
      </c>
    </row>
    <row r="10" spans="1:9" x14ac:dyDescent="0.2">
      <c r="A10" s="3" t="s">
        <v>6</v>
      </c>
      <c r="B10" s="5"/>
      <c r="C10" s="3" t="s">
        <v>12</v>
      </c>
      <c r="D10" s="4">
        <v>41317</v>
      </c>
      <c r="E10" s="14">
        <f>YEAR(Tableau1[[#This Row],[Date de l''intervention]])</f>
        <v>2013</v>
      </c>
      <c r="F10" s="12">
        <f>MONTH(Tableau1[[#This Row],[Date de l''intervention]])</f>
        <v>2</v>
      </c>
      <c r="G10" s="12">
        <f t="shared" si="0"/>
        <v>1</v>
      </c>
      <c r="H10" s="3" t="s">
        <v>18</v>
      </c>
      <c r="I10" s="2">
        <v>2</v>
      </c>
    </row>
    <row r="11" spans="1:9" x14ac:dyDescent="0.2">
      <c r="A11" s="3" t="s">
        <v>3</v>
      </c>
      <c r="B11" s="2" t="s">
        <v>9</v>
      </c>
      <c r="C11" s="2" t="s">
        <v>15</v>
      </c>
      <c r="D11" s="4">
        <v>41337</v>
      </c>
      <c r="E11" s="14">
        <f>YEAR(Tableau1[[#This Row],[Date de l''intervention]])</f>
        <v>2013</v>
      </c>
      <c r="F11" s="12">
        <f>MONTH(Tableau1[[#This Row],[Date de l''intervention]])</f>
        <v>3</v>
      </c>
      <c r="G11" s="12">
        <f t="shared" si="0"/>
        <v>1</v>
      </c>
      <c r="H11" s="2"/>
      <c r="I11" s="3">
        <v>2</v>
      </c>
    </row>
    <row r="12" spans="1:9" x14ac:dyDescent="0.2">
      <c r="I12" s="2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1:F18"/>
  <sheetViews>
    <sheetView tabSelected="1" workbookViewId="0">
      <selection activeCell="D21" sqref="D21"/>
    </sheetView>
  </sheetViews>
  <sheetFormatPr baseColWidth="10" defaultRowHeight="15" x14ac:dyDescent="0.25"/>
  <cols>
    <col min="5" max="5" width="21.28515625" customWidth="1"/>
    <col min="6" max="6" width="12.140625" customWidth="1"/>
  </cols>
  <sheetData>
    <row r="1" spans="5:6" x14ac:dyDescent="0.25">
      <c r="E1" s="8" t="s">
        <v>29</v>
      </c>
      <c r="F1" t="s">
        <v>31</v>
      </c>
    </row>
    <row r="2" spans="5:6" x14ac:dyDescent="0.25">
      <c r="E2" s="8" t="s">
        <v>27</v>
      </c>
      <c r="F2" t="s">
        <v>31</v>
      </c>
    </row>
    <row r="3" spans="5:6" x14ac:dyDescent="0.25">
      <c r="E3" s="8" t="s">
        <v>28</v>
      </c>
      <c r="F3" t="s">
        <v>31</v>
      </c>
    </row>
    <row r="5" spans="5:6" x14ac:dyDescent="0.25">
      <c r="E5" s="8" t="s">
        <v>32</v>
      </c>
      <c r="F5" t="s">
        <v>30</v>
      </c>
    </row>
    <row r="6" spans="5:6" x14ac:dyDescent="0.25">
      <c r="E6" s="9" t="s">
        <v>13</v>
      </c>
      <c r="F6" s="11">
        <v>2</v>
      </c>
    </row>
    <row r="7" spans="5:6" x14ac:dyDescent="0.25">
      <c r="E7" s="10" t="s">
        <v>26</v>
      </c>
      <c r="F7" s="11">
        <v>2</v>
      </c>
    </row>
    <row r="8" spans="5:6" x14ac:dyDescent="0.25">
      <c r="E8" s="9" t="s">
        <v>14</v>
      </c>
      <c r="F8" s="11">
        <v>1</v>
      </c>
    </row>
    <row r="9" spans="5:6" x14ac:dyDescent="0.25">
      <c r="E9" s="10" t="s">
        <v>26</v>
      </c>
      <c r="F9" s="11">
        <v>1</v>
      </c>
    </row>
    <row r="10" spans="5:6" x14ac:dyDescent="0.25">
      <c r="E10" s="9" t="s">
        <v>11</v>
      </c>
      <c r="F10" s="11">
        <v>17</v>
      </c>
    </row>
    <row r="11" spans="5:6" x14ac:dyDescent="0.25">
      <c r="E11" s="10" t="s">
        <v>17</v>
      </c>
      <c r="F11" s="11">
        <v>17</v>
      </c>
    </row>
    <row r="12" spans="5:6" x14ac:dyDescent="0.25">
      <c r="E12" s="9" t="s">
        <v>15</v>
      </c>
      <c r="F12" s="11">
        <v>2</v>
      </c>
    </row>
    <row r="13" spans="5:6" x14ac:dyDescent="0.25">
      <c r="E13" s="10" t="s">
        <v>26</v>
      </c>
      <c r="F13" s="11">
        <v>2</v>
      </c>
    </row>
    <row r="14" spans="5:6" x14ac:dyDescent="0.25">
      <c r="E14" s="9" t="s">
        <v>12</v>
      </c>
      <c r="F14" s="11">
        <v>5</v>
      </c>
    </row>
    <row r="15" spans="5:6" x14ac:dyDescent="0.25">
      <c r="E15" s="10" t="s">
        <v>18</v>
      </c>
      <c r="F15" s="11">
        <v>5</v>
      </c>
    </row>
    <row r="16" spans="5:6" x14ac:dyDescent="0.25">
      <c r="E16" s="9" t="s">
        <v>10</v>
      </c>
      <c r="F16" s="11">
        <v>3</v>
      </c>
    </row>
    <row r="17" spans="5:6" x14ac:dyDescent="0.25">
      <c r="E17" s="10" t="s">
        <v>16</v>
      </c>
      <c r="F17" s="11">
        <v>3</v>
      </c>
    </row>
    <row r="18" spans="5:6" x14ac:dyDescent="0.25">
      <c r="E18" s="9" t="s">
        <v>25</v>
      </c>
      <c r="F18" s="11">
        <v>30</v>
      </c>
    </row>
  </sheetData>
  <pageMargins left="0.7" right="0.7" top="0.75" bottom="0.75" header="0.3" footer="0.3"/>
  <drawing r:id="rId2"/>
  <extLst>
    <ext xmlns:x14="http://schemas.microsoft.com/office/spreadsheetml/2009/9/main" uri="{A8765BA9-456A-4dab-B4F3-ACF838C121DE}">
      <x14:slicerList>
        <x14:slicer r:id="rId3"/>
      </x14:slicerList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Données</vt:lpstr>
      <vt:lpstr>TCD</vt:lpstr>
      <vt:lpstr>Feuil3</vt:lpstr>
    </vt:vector>
  </TitlesOfParts>
  <Company>AP-HP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CABANILLES Salvador</dc:creator>
  <cp:lastModifiedBy>Jean-Eric Pelouas</cp:lastModifiedBy>
  <dcterms:created xsi:type="dcterms:W3CDTF">2013-08-07T07:56:55Z</dcterms:created>
  <dcterms:modified xsi:type="dcterms:W3CDTF">2013-08-07T10:35:13Z</dcterms:modified>
</cp:coreProperties>
</file>