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definedNames>
    <definedName name="_Achat">Feuil1!$C$3</definedName>
    <definedName name="_Date">Feuil1!$C$4</definedName>
    <definedName name="_Taux">Feuil1!$C$6</definedName>
    <definedName name="Année_1">CHOOSE(MONTH(Feuil1!XFD$4),12,11,10,9,8,7,6,5,4,3,2,1)/12</definedName>
    <definedName name="DonnéesExternes_1" localSheetId="0" hidden="1">Feuil1!$B$10:$B$15</definedName>
    <definedName name="Durée_ans">Feuil1!$C$5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6" i="1"/>
  <c r="D11" i="1"/>
  <c r="E11" i="1"/>
  <c r="C12" i="1"/>
  <c r="D12" i="1"/>
  <c r="E12" i="1"/>
  <c r="C13" i="1"/>
  <c r="D13" i="1"/>
  <c r="E13" i="1"/>
  <c r="C14" i="1"/>
  <c r="D14" i="1"/>
  <c r="E14" i="1"/>
  <c r="C15" i="1"/>
  <c r="D15" i="1"/>
  <c r="E15" i="1"/>
  <c r="B8" i="1"/>
</calcChain>
</file>

<file path=xl/connections.xml><?xml version="1.0" encoding="utf-8"?>
<connections xmlns="http://schemas.openxmlformats.org/spreadsheetml/2006/main">
  <connection id="1" keepAlive="1" name="Requête - Période" description="Connexion à la requête « Période » dans le classeur." type="5" refreshedVersion="6" background="1" saveData="1">
    <dbPr connection="Provider=Microsoft.Mashup.OleDb.1;Data Source=$Workbook$;Location=Période;Extended Properties=&quot;&quot;" command="SELECT * FROM [Période]"/>
  </connection>
</connections>
</file>

<file path=xl/sharedStrings.xml><?xml version="1.0" encoding="utf-8"?>
<sst xmlns="http://schemas.openxmlformats.org/spreadsheetml/2006/main" count="9" uniqueCount="9">
  <si>
    <t>Achat</t>
  </si>
  <si>
    <t>Date</t>
  </si>
  <si>
    <t>Durée (ans)</t>
  </si>
  <si>
    <t>Taux</t>
  </si>
  <si>
    <t>Période</t>
  </si>
  <si>
    <t>Valeur début</t>
  </si>
  <si>
    <t>Amortissement</t>
  </si>
  <si>
    <t>Valeur fin</t>
  </si>
  <si>
    <t>http://www.lecfomasque.com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</si>
</sst>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;"/>
  </numFmts>
  <fonts count="7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464646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464646"/>
        <bgColor indexed="64"/>
      </patternFill>
    </fill>
    <fill>
      <patternFill patternType="solid">
        <fgColor rgb="FFFAFAFA"/>
        <bgColor indexed="64"/>
      </patternFill>
    </fill>
  </fills>
  <borders count="2">
    <border>
      <left/>
      <right/>
      <top/>
      <bottom/>
      <diagonal/>
    </border>
    <border>
      <left style="thin">
        <color rgb="FF464646"/>
      </left>
      <right style="thin">
        <color rgb="FF464646"/>
      </right>
      <top style="thin">
        <color rgb="FF464646"/>
      </top>
      <bottom style="thin">
        <color rgb="FF464646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NumberFormat="1"/>
    <xf numFmtId="164" fontId="0" fillId="0" borderId="0" xfId="0" applyNumberFormat="1"/>
    <xf numFmtId="0" fontId="3" fillId="0" borderId="0" xfId="2" applyFont="1"/>
    <xf numFmtId="0" fontId="4" fillId="2" borderId="1" xfId="0" applyNumberFormat="1" applyFont="1" applyFill="1" applyBorder="1"/>
    <xf numFmtId="0" fontId="5" fillId="3" borderId="1" xfId="0" applyNumberFormat="1" applyFont="1" applyFill="1" applyBorder="1"/>
    <xf numFmtId="0" fontId="6" fillId="0" borderId="0" xfId="3"/>
    <xf numFmtId="3" fontId="5" fillId="3" borderId="1" xfId="0" applyNumberFormat="1" applyFont="1" applyFill="1" applyBorder="1"/>
    <xf numFmtId="14" fontId="5" fillId="3" borderId="1" xfId="0" applyNumberFormat="1" applyFont="1" applyFill="1" applyBorder="1"/>
    <xf numFmtId="9" fontId="5" fillId="3" borderId="1" xfId="1" applyFont="1" applyFill="1" applyBorder="1"/>
  </cellXfs>
  <cellStyles count="4">
    <cellStyle name="Avertissement" xfId="2" builtinId="11"/>
    <cellStyle name="Lien hypertexte" xfId="3" builtinId="8"/>
    <cellStyle name="Normal" xfId="0" builtinId="0"/>
    <cellStyle name="Pourcentage" xfId="1" builtinId="5"/>
  </cellStyles>
  <dxfs count="7"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0" formatCode="General"/>
    </dxf>
    <dxf>
      <font>
        <b/>
        <i val="0"/>
        <color rgb="FF464646"/>
      </font>
      <border>
        <left style="medium">
          <color rgb="FF464646"/>
        </left>
        <right style="medium">
          <color rgb="FF464646"/>
        </right>
        <top style="medium">
          <color rgb="FF464646"/>
        </top>
        <bottom style="medium">
          <color rgb="FF464646"/>
        </bottom>
      </border>
    </dxf>
    <dxf>
      <font>
        <b/>
        <i val="0"/>
        <color theme="0"/>
      </font>
      <fill>
        <patternFill>
          <bgColor rgb="FF464646"/>
        </patternFill>
      </fill>
    </dxf>
    <dxf>
      <font>
        <color rgb="FF464646"/>
      </font>
      <fill>
        <patternFill>
          <bgColor rgb="FFFAFAFA"/>
        </patternFill>
      </fill>
      <border>
        <left style="thin">
          <color rgb="FF464646"/>
        </left>
        <right style="thin">
          <color rgb="FF464646"/>
        </right>
        <top style="thin">
          <color rgb="FF464646"/>
        </top>
        <bottom style="thin">
          <color rgb="FF464646"/>
        </bottom>
        <vertical style="thin">
          <color rgb="FF464646"/>
        </vertical>
        <horizontal style="thin">
          <color rgb="FF464646"/>
        </horizontal>
      </border>
    </dxf>
  </dxfs>
  <tableStyles count="1" defaultTableStyle="Style de tableau 1" defaultPivotStyle="PivotStyleLight16">
    <tableStyle name="Style de tableau 1" pivot="0" count="3">
      <tableStyleElement type="wholeTable" dxfId="6"/>
      <tableStyleElement type="headerRow" dxfId="5"/>
      <tableStyleElement type="totalRow" dxfId="4"/>
    </tableStyle>
  </tableStyles>
  <colors>
    <mruColors>
      <color rgb="FFFAFAFA"/>
      <color rgb="FF464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nextId="5" unboundColumnsRight="3">
    <queryTableFields count="4">
      <queryTableField id="1" name="Période" tableColumnId="67"/>
      <queryTableField id="4" dataBound="0" tableColumnId="68"/>
      <queryTableField id="3" dataBound="0" tableColumnId="69"/>
      <queryTableField id="2" dataBound="0" tableColumnId="7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5" name="Période" displayName="Période" ref="B10:E15" tableType="queryTable" totalsRowShown="0">
  <autoFilter ref="B10:E15"/>
  <tableColumns count="4">
    <tableColumn id="67" uniqueName="67" name="Période" queryTableFieldId="1" dataDxfId="3"/>
    <tableColumn id="68" uniqueName="68" name="Valeur début" queryTableFieldId="4" dataDxfId="2">
      <calculatedColumnFormula>IF(ISTEXT(C10),_Achat,E10)</calculatedColumnFormula>
    </tableColumn>
    <tableColumn id="69" uniqueName="69" name="Amortissement" queryTableFieldId="3" dataDxfId="1">
      <calculatedColumnFormula>IF(Période[Période]=1,_Achat*_Taux*Année_1,IF(Période[Période]=Durée_ans,Période[Valeur début],Période[Valeur début]*_Taux))</calculatedColumnFormula>
    </tableColumn>
    <tableColumn id="70" uniqueName="70" name="Valeur fin" queryTableFieldId="2" dataDxfId="0">
      <calculatedColumnFormula>Période[Valeur début]-Période[Amortissement]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lecfomasque.com/calcul-de-lamortissement-degressif-a-taux-double-double-declining-metho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15"/>
  <sheetViews>
    <sheetView showGridLines="0" tabSelected="1" zoomScaleNormal="100" workbookViewId="0">
      <selection activeCell="D27" sqref="D27"/>
    </sheetView>
  </sheetViews>
  <sheetFormatPr baseColWidth="10" defaultRowHeight="12.75" x14ac:dyDescent="0.2"/>
  <cols>
    <col min="1" max="1" width="1.7109375" customWidth="1"/>
    <col min="2" max="2" width="10" bestFit="1" customWidth="1"/>
    <col min="3" max="3" width="13.5703125" bestFit="1" customWidth="1"/>
    <col min="4" max="4" width="15.5703125" bestFit="1" customWidth="1"/>
    <col min="5" max="5" width="10.85546875" customWidth="1"/>
  </cols>
  <sheetData>
    <row r="1" spans="2:5" x14ac:dyDescent="0.2">
      <c r="B1" s="6" t="s">
        <v>8</v>
      </c>
    </row>
    <row r="3" spans="2:5" x14ac:dyDescent="0.2">
      <c r="B3" s="4" t="s">
        <v>0</v>
      </c>
      <c r="C3" s="7">
        <v>18000</v>
      </c>
    </row>
    <row r="4" spans="2:5" x14ac:dyDescent="0.2">
      <c r="B4" s="4" t="s">
        <v>1</v>
      </c>
      <c r="C4" s="8">
        <v>43101</v>
      </c>
    </row>
    <row r="5" spans="2:5" x14ac:dyDescent="0.2">
      <c r="B5" s="4" t="s">
        <v>2</v>
      </c>
      <c r="C5" s="5">
        <v>5</v>
      </c>
    </row>
    <row r="6" spans="2:5" x14ac:dyDescent="0.2">
      <c r="B6" s="4" t="s">
        <v>3</v>
      </c>
      <c r="C6" s="9">
        <f>1/Durée_ans*2</f>
        <v>0.4</v>
      </c>
    </row>
    <row r="8" spans="2:5" x14ac:dyDescent="0.2">
      <c r="B8" s="3" t="str">
        <f>IF(OR(_Achat&lt;&gt;SUM(Période[Amortissement]),MAX(Période[Période])&lt;&gt;Durée_ans),"Sélectionner une cellule dans le tableau, clic droit et actualisez !...","")</f>
        <v/>
      </c>
    </row>
    <row r="10" spans="2:5" x14ac:dyDescent="0.2">
      <c r="B10" s="1" t="s">
        <v>4</v>
      </c>
      <c r="C10" t="s">
        <v>5</v>
      </c>
      <c r="D10" t="s">
        <v>6</v>
      </c>
      <c r="E10" t="s">
        <v>7</v>
      </c>
    </row>
    <row r="11" spans="2:5" x14ac:dyDescent="0.2">
      <c r="B11" s="1">
        <v>1</v>
      </c>
      <c r="C11" s="2">
        <f>IF(ISTEXT(C10),_Achat,E10)</f>
        <v>18000</v>
      </c>
      <c r="D11" s="2">
        <f>IF(Période[Période]=1,_Achat*_Taux*Année_1,IF(Période[Période]=Durée_ans,Période[Valeur début],Période[Valeur début]*_Taux))</f>
        <v>7200</v>
      </c>
      <c r="E11" s="2">
        <f>Période[Valeur début]-Période[Amortissement]</f>
        <v>10800</v>
      </c>
    </row>
    <row r="12" spans="2:5" x14ac:dyDescent="0.2">
      <c r="B12" s="1">
        <v>2</v>
      </c>
      <c r="C12" s="2">
        <f>IF(ISTEXT(C11),_Achat,E11)</f>
        <v>10800</v>
      </c>
      <c r="D12" s="2">
        <f>IF(Période[Période]=1,_Achat*_Taux*Année_1,IF(Période[Période]=Durée_ans,Période[Valeur début],Période[Valeur début]*_Taux))</f>
        <v>4320</v>
      </c>
      <c r="E12" s="2">
        <f>Période[Valeur début]-Période[Amortissement]</f>
        <v>6480</v>
      </c>
    </row>
    <row r="13" spans="2:5" x14ac:dyDescent="0.2">
      <c r="B13" s="1">
        <v>3</v>
      </c>
      <c r="C13" s="2">
        <f>IF(ISTEXT(C12),_Achat,E12)</f>
        <v>6480</v>
      </c>
      <c r="D13" s="2">
        <f>IF(Période[Période]=1,_Achat*_Taux*Année_1,IF(Période[Période]=Durée_ans,Période[Valeur début],Période[Valeur début]*_Taux))</f>
        <v>2592</v>
      </c>
      <c r="E13" s="2">
        <f>Période[Valeur début]-Période[Amortissement]</f>
        <v>3888</v>
      </c>
    </row>
    <row r="14" spans="2:5" x14ac:dyDescent="0.2">
      <c r="B14" s="1">
        <v>4</v>
      </c>
      <c r="C14" s="2">
        <f>IF(ISTEXT(C13),_Achat,E13)</f>
        <v>3888</v>
      </c>
      <c r="D14" s="2">
        <f>IF(Période[Période]=1,_Achat*_Taux*Année_1,IF(Période[Période]=Durée_ans,Période[Valeur début],Période[Valeur début]*_Taux))</f>
        <v>1555.2</v>
      </c>
      <c r="E14" s="2">
        <f>Période[Valeur début]-Période[Amortissement]</f>
        <v>2332.8000000000002</v>
      </c>
    </row>
    <row r="15" spans="2:5" x14ac:dyDescent="0.2">
      <c r="B15" s="1">
        <v>5</v>
      </c>
      <c r="C15" s="2">
        <f>IF(ISTEXT(C14),_Achat,E14)</f>
        <v>2332.8000000000002</v>
      </c>
      <c r="D15" s="2">
        <f>IF(Période[Période]=1,_Achat*_Taux*Année_1,IF(Période[Période]=Durée_ans,Période[Valeur début],Période[Valeur début]*_Taux))</f>
        <v>2332.8000000000002</v>
      </c>
      <c r="E15" s="2">
        <f>Période[Valeur début]-Période[Amortissement]</f>
        <v>0</v>
      </c>
    </row>
  </sheetData>
  <hyperlinks>
    <hyperlink ref="B1" r:id="rId1"/>
  </hyperlinks>
  <pageMargins left="0.7" right="0.7" top="0.75" bottom="0.75" header="0.3" footer="0.3"/>
  <pageSetup paperSize="9" orientation="portrait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22E8EF-FAAA-41B1-911E-28C9FA80C70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_Achat</vt:lpstr>
      <vt:lpstr>_Date</vt:lpstr>
      <vt:lpstr>_Taux</vt:lpstr>
      <vt:lpstr>Durée_ans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2018-08-24T13:20:59Z</dcterms:created>
  <dcterms:modified xsi:type="dcterms:W3CDTF">2018-08-27T14:13:52Z</dcterms:modified>
</cp:coreProperties>
</file>