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Ventes" sheetId="1" r:id="rId1"/>
    <sheet name="TCD" sheetId="2" r:id="rId2"/>
  </sheets>
  <calcPr calcId="162913"/>
  <pivotCaches>
    <pivotCache cacheId="0" r:id="rId3"/>
  </pivotCaches>
</workbook>
</file>

<file path=xl/calcChain.xml><?xml version="1.0" encoding="utf-8"?>
<calcChain xmlns="http://schemas.openxmlformats.org/spreadsheetml/2006/main">
  <c r="E3" i="1" l="1"/>
  <c r="F3" i="1" s="1"/>
  <c r="E4" i="1"/>
  <c r="F4" i="1" s="1"/>
  <c r="E5" i="1"/>
  <c r="F5" i="1" s="1"/>
  <c r="E6" i="1"/>
  <c r="F6" i="1"/>
  <c r="E7" i="1"/>
  <c r="F7" i="1" s="1"/>
  <c r="E8" i="1"/>
  <c r="F8" i="1" s="1"/>
  <c r="E9" i="1"/>
  <c r="F9" i="1"/>
  <c r="E10" i="1"/>
  <c r="F10" i="1" s="1"/>
  <c r="E11" i="1"/>
  <c r="F11" i="1" s="1"/>
  <c r="E12" i="1"/>
  <c r="E13" i="1"/>
  <c r="F13" i="1"/>
  <c r="E14" i="1"/>
  <c r="F14" i="1" s="1"/>
  <c r="E15" i="1"/>
  <c r="F15" i="1" s="1"/>
  <c r="E2" i="1"/>
  <c r="F2" i="1"/>
  <c r="F12" i="1"/>
</calcChain>
</file>

<file path=xl/sharedStrings.xml><?xml version="1.0" encoding="utf-8"?>
<sst xmlns="http://schemas.openxmlformats.org/spreadsheetml/2006/main" count="33" uniqueCount="18">
  <si>
    <t>Qté</t>
  </si>
  <si>
    <t>xxxx</t>
  </si>
  <si>
    <t>yyyy</t>
  </si>
  <si>
    <t>zzzz</t>
  </si>
  <si>
    <t>aaaa</t>
  </si>
  <si>
    <t>bbbb</t>
  </si>
  <si>
    <t>cccc</t>
  </si>
  <si>
    <t>dddd</t>
  </si>
  <si>
    <t>PV U</t>
  </si>
  <si>
    <t>PV TTC</t>
  </si>
  <si>
    <t>PV HT</t>
  </si>
  <si>
    <t>Date</t>
  </si>
  <si>
    <t>Article</t>
  </si>
  <si>
    <t>Total général</t>
  </si>
  <si>
    <t>Données</t>
  </si>
  <si>
    <t xml:space="preserve">Qté </t>
  </si>
  <si>
    <t xml:space="preserve">PV TTC 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</si>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</sst>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[Red]\-#,##0.00\ "/>
    <numFmt numFmtId="165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165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4"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25.013556018515" createdVersion="6" refreshedVersion="6" recordCount="14">
  <cacheSource type="worksheet">
    <worksheetSource name="Tableau1"/>
  </cacheSource>
  <cacheFields count="6">
    <cacheField name="Date" numFmtId="14">
      <sharedItems containsSemiMixedTypes="0" containsNonDate="0" containsDate="1" containsString="0" containsMixedTypes="1" minDate="2018-01-01T00:00:00" maxDate="1899-12-31T15:50:04" count="18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n v="43108" u="1"/>
        <n v="43106" u="1"/>
        <n v="43104" u="1"/>
        <n v="43102" u="1"/>
        <n v="43109" u="1"/>
        <n v="43107" u="1"/>
        <n v="43105" u="1"/>
        <n v="43103" u="1"/>
        <n v="43101" u="1"/>
      </sharedItems>
    </cacheField>
    <cacheField name="Article" numFmtId="0">
      <sharedItems count="7">
        <s v="xxxx"/>
        <s v="yyyy"/>
        <s v="zzzz"/>
        <s v="aaaa"/>
        <s v="bbbb"/>
        <s v="cccc"/>
        <s v="dddd"/>
      </sharedItems>
    </cacheField>
    <cacheField name="Qté" numFmtId="0">
      <sharedItems containsSemiMixedTypes="0" containsString="0" containsNumber="1" containsInteger="1" minValue="1" maxValue="4"/>
    </cacheField>
    <cacheField name="PV U" numFmtId="164">
      <sharedItems containsSemiMixedTypes="0" containsString="0" containsNumber="1" containsInteger="1" minValue="3" maxValue="15"/>
    </cacheField>
    <cacheField name="PV TTC" numFmtId="164">
      <sharedItems containsSemiMixedTypes="0" containsString="0" containsNumber="1" containsInteger="1" minValue="3" maxValue="45"/>
    </cacheField>
    <cacheField name="PV HT" numFmtId="164">
      <sharedItems containsSemiMixedTypes="0" containsString="0" containsNumber="1" minValue="2.5" maxValue="37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3"/>
    <n v="10"/>
    <n v="30"/>
    <n v="25"/>
  </r>
  <r>
    <x v="1"/>
    <x v="0"/>
    <n v="4"/>
    <n v="10"/>
    <n v="40"/>
    <n v="33.333333333333336"/>
  </r>
  <r>
    <x v="1"/>
    <x v="1"/>
    <n v="1"/>
    <n v="12"/>
    <n v="12"/>
    <n v="10"/>
  </r>
  <r>
    <x v="2"/>
    <x v="2"/>
    <n v="1"/>
    <n v="13"/>
    <n v="13"/>
    <n v="10.833333333333334"/>
  </r>
  <r>
    <x v="3"/>
    <x v="3"/>
    <n v="1"/>
    <n v="15"/>
    <n v="15"/>
    <n v="12.5"/>
  </r>
  <r>
    <x v="4"/>
    <x v="0"/>
    <n v="2"/>
    <n v="10"/>
    <n v="20"/>
    <n v="16.666666666666668"/>
  </r>
  <r>
    <x v="5"/>
    <x v="3"/>
    <n v="3"/>
    <n v="15"/>
    <n v="45"/>
    <n v="37.5"/>
  </r>
  <r>
    <x v="6"/>
    <x v="4"/>
    <n v="1"/>
    <n v="8"/>
    <n v="8"/>
    <n v="6.666666666666667"/>
  </r>
  <r>
    <x v="6"/>
    <x v="5"/>
    <n v="1"/>
    <n v="7"/>
    <n v="7"/>
    <n v="5.8333333333333339"/>
  </r>
  <r>
    <x v="7"/>
    <x v="1"/>
    <n v="2"/>
    <n v="12"/>
    <n v="24"/>
    <n v="20"/>
  </r>
  <r>
    <x v="7"/>
    <x v="3"/>
    <n v="1"/>
    <n v="15"/>
    <n v="15"/>
    <n v="12.5"/>
  </r>
  <r>
    <x v="8"/>
    <x v="0"/>
    <n v="1"/>
    <n v="10"/>
    <n v="10"/>
    <n v="8.3333333333333339"/>
  </r>
  <r>
    <x v="8"/>
    <x v="4"/>
    <n v="1"/>
    <n v="3"/>
    <n v="3"/>
    <n v="2.5"/>
  </r>
  <r>
    <x v="8"/>
    <x v="6"/>
    <n v="1"/>
    <n v="10"/>
    <n v="10"/>
    <n v="8.33333333333333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6" indent="0" compact="0" compactData="0">
  <location ref="B3:E12" firstHeaderRow="1" firstDataRow="2" firstDataCol="1"/>
  <pivotFields count="6">
    <pivotField compact="0" outline="0" subtotalTop="0" showAll="0" includeNewItemsInFilter="1" defaultSubtotal="0">
      <items count="18">
        <item m="1" x="17"/>
        <item m="1" x="12"/>
        <item m="1" x="16"/>
        <item m="1" x="11"/>
        <item m="1" x="15"/>
        <item m="1" x="10"/>
        <item m="1" x="14"/>
        <item m="1" x="9"/>
        <item m="1" x="13"/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ubtotalTop="0" showAll="0" includeNewItemsInFilter="1" defaultSubtotal="0">
      <items count="7">
        <item x="3"/>
        <item x="4"/>
        <item x="5"/>
        <item x="6"/>
        <item x="0"/>
        <item x="1"/>
        <item x="2"/>
      </items>
    </pivotField>
    <pivotField dataField="1" compact="0" outline="0" subtotalTop="0" showAll="0" includeNewItemsInFilter="1" defaultSubtotal="0"/>
    <pivotField compact="0" numFmtId="164" outline="0" subtotalTop="0" showAll="0" includeNewItemsInFilter="1" defaultSubtotal="0"/>
    <pivotField dataField="1" compact="0" numFmtId="164" outline="0" subtotalTop="0" showAll="0" includeNewItemsInFilter="1" defaultSubtotal="0"/>
    <pivotField compact="0" numFmtId="164" outline="0" subtotalTop="0" showAll="0" includeNewItemsInFilter="1" defaultSubtota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Qté " fld="2" baseField="0" baseItem="2" numFmtId="165"/>
    <dataField name="PV TTC " fld="4" baseField="0" baseItem="2" numFmtId="164"/>
    <dataField name="% " fld="4" showDataAs="percentOfCol" baseField="1" baseItem="0" numFmtId="10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15" totalsRowShown="0">
  <autoFilter ref="A1:F15"/>
  <tableColumns count="6">
    <tableColumn id="1" name="Date" dataDxfId="3"/>
    <tableColumn id="2" name="Article"/>
    <tableColumn id="3" name="Qté"/>
    <tableColumn id="4" name="PV U" dataDxfId="2"/>
    <tableColumn id="5" name="PV TTC" dataDxfId="1">
      <calculatedColumnFormula>D2*C2</calculatedColumnFormula>
    </tableColumn>
    <tableColumn id="6" name="PV HT" dataDxfId="0">
      <calculatedColumnFormula>E2/1.2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C25" sqref="C25"/>
    </sheetView>
  </sheetViews>
  <sheetFormatPr baseColWidth="10" defaultRowHeight="15" x14ac:dyDescent="0.25"/>
  <sheetData>
    <row r="1" spans="1:6" x14ac:dyDescent="0.25">
      <c r="A1" t="s">
        <v>11</v>
      </c>
      <c r="B1" t="s">
        <v>12</v>
      </c>
      <c r="C1" t="s">
        <v>0</v>
      </c>
      <c r="D1" t="s">
        <v>8</v>
      </c>
      <c r="E1" t="s">
        <v>9</v>
      </c>
      <c r="F1" t="s">
        <v>10</v>
      </c>
    </row>
    <row r="2" spans="1:6" x14ac:dyDescent="0.25">
      <c r="A2" s="1">
        <v>43101</v>
      </c>
      <c r="B2" t="s">
        <v>1</v>
      </c>
      <c r="C2">
        <v>3</v>
      </c>
      <c r="D2" s="2">
        <v>10</v>
      </c>
      <c r="E2" s="2">
        <f>D2*C2</f>
        <v>30</v>
      </c>
      <c r="F2" s="2">
        <f>E2/1.2</f>
        <v>25</v>
      </c>
    </row>
    <row r="3" spans="1:6" x14ac:dyDescent="0.25">
      <c r="A3" s="1">
        <v>43102</v>
      </c>
      <c r="B3" t="s">
        <v>1</v>
      </c>
      <c r="C3">
        <v>4</v>
      </c>
      <c r="D3" s="2">
        <v>10</v>
      </c>
      <c r="E3" s="2">
        <f t="shared" ref="E3:E15" si="0">D3*C3</f>
        <v>40</v>
      </c>
      <c r="F3" s="2">
        <f t="shared" ref="F3:F15" si="1">E3/1.2</f>
        <v>33.333333333333336</v>
      </c>
    </row>
    <row r="4" spans="1:6" x14ac:dyDescent="0.25">
      <c r="A4" s="1">
        <v>43102</v>
      </c>
      <c r="B4" t="s">
        <v>2</v>
      </c>
      <c r="C4">
        <v>1</v>
      </c>
      <c r="D4" s="2">
        <v>12</v>
      </c>
      <c r="E4" s="2">
        <f t="shared" si="0"/>
        <v>12</v>
      </c>
      <c r="F4" s="2">
        <f t="shared" si="1"/>
        <v>10</v>
      </c>
    </row>
    <row r="5" spans="1:6" x14ac:dyDescent="0.25">
      <c r="A5" s="1">
        <v>43103</v>
      </c>
      <c r="B5" t="s">
        <v>3</v>
      </c>
      <c r="C5">
        <v>1</v>
      </c>
      <c r="D5" s="2">
        <v>13</v>
      </c>
      <c r="E5" s="2">
        <f t="shared" si="0"/>
        <v>13</v>
      </c>
      <c r="F5" s="2">
        <f t="shared" si="1"/>
        <v>10.833333333333334</v>
      </c>
    </row>
    <row r="6" spans="1:6" x14ac:dyDescent="0.25">
      <c r="A6" s="1">
        <v>43104</v>
      </c>
      <c r="B6" t="s">
        <v>4</v>
      </c>
      <c r="C6">
        <v>1</v>
      </c>
      <c r="D6" s="2">
        <v>15</v>
      </c>
      <c r="E6" s="2">
        <f t="shared" si="0"/>
        <v>15</v>
      </c>
      <c r="F6" s="2">
        <f t="shared" si="1"/>
        <v>12.5</v>
      </c>
    </row>
    <row r="7" spans="1:6" x14ac:dyDescent="0.25">
      <c r="A7" s="1">
        <v>43105</v>
      </c>
      <c r="B7" t="s">
        <v>1</v>
      </c>
      <c r="C7">
        <v>2</v>
      </c>
      <c r="D7" s="2">
        <v>10</v>
      </c>
      <c r="E7" s="2">
        <f t="shared" si="0"/>
        <v>20</v>
      </c>
      <c r="F7" s="2">
        <f t="shared" si="1"/>
        <v>16.666666666666668</v>
      </c>
    </row>
    <row r="8" spans="1:6" x14ac:dyDescent="0.25">
      <c r="A8" s="1">
        <v>43106</v>
      </c>
      <c r="B8" t="s">
        <v>4</v>
      </c>
      <c r="C8">
        <v>3</v>
      </c>
      <c r="D8" s="2">
        <v>15</v>
      </c>
      <c r="E8" s="2">
        <f t="shared" si="0"/>
        <v>45</v>
      </c>
      <c r="F8" s="2">
        <f t="shared" si="1"/>
        <v>37.5</v>
      </c>
    </row>
    <row r="9" spans="1:6" x14ac:dyDescent="0.25">
      <c r="A9" s="1">
        <v>43107</v>
      </c>
      <c r="B9" t="s">
        <v>5</v>
      </c>
      <c r="C9">
        <v>1</v>
      </c>
      <c r="D9" s="2">
        <v>8</v>
      </c>
      <c r="E9" s="2">
        <f t="shared" si="0"/>
        <v>8</v>
      </c>
      <c r="F9" s="2">
        <f t="shared" si="1"/>
        <v>6.666666666666667</v>
      </c>
    </row>
    <row r="10" spans="1:6" x14ac:dyDescent="0.25">
      <c r="A10" s="1">
        <v>43107</v>
      </c>
      <c r="B10" t="s">
        <v>6</v>
      </c>
      <c r="C10">
        <v>1</v>
      </c>
      <c r="D10" s="2">
        <v>7</v>
      </c>
      <c r="E10" s="2">
        <f t="shared" si="0"/>
        <v>7</v>
      </c>
      <c r="F10" s="2">
        <f t="shared" si="1"/>
        <v>5.8333333333333339</v>
      </c>
    </row>
    <row r="11" spans="1:6" x14ac:dyDescent="0.25">
      <c r="A11" s="1">
        <v>43108</v>
      </c>
      <c r="B11" t="s">
        <v>2</v>
      </c>
      <c r="C11">
        <v>2</v>
      </c>
      <c r="D11" s="2">
        <v>12</v>
      </c>
      <c r="E11" s="2">
        <f t="shared" si="0"/>
        <v>24</v>
      </c>
      <c r="F11" s="2">
        <f t="shared" si="1"/>
        <v>20</v>
      </c>
    </row>
    <row r="12" spans="1:6" x14ac:dyDescent="0.25">
      <c r="A12" s="1">
        <v>43108</v>
      </c>
      <c r="B12" t="s">
        <v>4</v>
      </c>
      <c r="C12">
        <v>1</v>
      </c>
      <c r="D12" s="2">
        <v>15</v>
      </c>
      <c r="E12" s="2">
        <f t="shared" si="0"/>
        <v>15</v>
      </c>
      <c r="F12" s="2">
        <f t="shared" si="1"/>
        <v>12.5</v>
      </c>
    </row>
    <row r="13" spans="1:6" x14ac:dyDescent="0.25">
      <c r="A13" s="1">
        <v>43109</v>
      </c>
      <c r="B13" t="s">
        <v>1</v>
      </c>
      <c r="C13">
        <v>1</v>
      </c>
      <c r="D13" s="2">
        <v>10</v>
      </c>
      <c r="E13" s="2">
        <f t="shared" si="0"/>
        <v>10</v>
      </c>
      <c r="F13" s="2">
        <f t="shared" si="1"/>
        <v>8.3333333333333339</v>
      </c>
    </row>
    <row r="14" spans="1:6" x14ac:dyDescent="0.25">
      <c r="A14" s="1">
        <v>43109</v>
      </c>
      <c r="B14" t="s">
        <v>5</v>
      </c>
      <c r="C14">
        <v>1</v>
      </c>
      <c r="D14" s="2">
        <v>3</v>
      </c>
      <c r="E14" s="2">
        <f t="shared" si="0"/>
        <v>3</v>
      </c>
      <c r="F14" s="2">
        <f t="shared" si="1"/>
        <v>2.5</v>
      </c>
    </row>
    <row r="15" spans="1:6" x14ac:dyDescent="0.25">
      <c r="A15" s="1">
        <v>43109</v>
      </c>
      <c r="B15" t="s">
        <v>7</v>
      </c>
      <c r="C15">
        <v>1</v>
      </c>
      <c r="D15" s="2">
        <v>10</v>
      </c>
      <c r="E15" s="2">
        <f t="shared" si="0"/>
        <v>10</v>
      </c>
      <c r="F15" s="2">
        <f t="shared" si="1"/>
        <v>8.3333333333333339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2"/>
  <sheetViews>
    <sheetView tabSelected="1" workbookViewId="0">
      <selection activeCell="F22" sqref="F22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3" width="8.85546875" customWidth="1"/>
    <col min="4" max="4" width="7.42578125" customWidth="1"/>
    <col min="5" max="5" width="8.140625" bestFit="1" customWidth="1"/>
  </cols>
  <sheetData>
    <row r="3" spans="2:5" x14ac:dyDescent="0.25">
      <c r="C3" s="3" t="s">
        <v>14</v>
      </c>
    </row>
    <row r="4" spans="2:5" x14ac:dyDescent="0.25">
      <c r="B4" s="3" t="s">
        <v>12</v>
      </c>
      <c r="C4" t="s">
        <v>15</v>
      </c>
      <c r="D4" t="s">
        <v>16</v>
      </c>
      <c r="E4" t="s">
        <v>17</v>
      </c>
    </row>
    <row r="5" spans="2:5" x14ac:dyDescent="0.25">
      <c r="B5" t="s">
        <v>4</v>
      </c>
      <c r="C5" s="4">
        <v>5</v>
      </c>
      <c r="D5" s="2">
        <v>75</v>
      </c>
      <c r="E5" s="5">
        <v>0.29761904761904762</v>
      </c>
    </row>
    <row r="6" spans="2:5" x14ac:dyDescent="0.25">
      <c r="B6" t="s">
        <v>5</v>
      </c>
      <c r="C6" s="4">
        <v>2</v>
      </c>
      <c r="D6" s="2">
        <v>11</v>
      </c>
      <c r="E6" s="5">
        <v>4.3650793650793648E-2</v>
      </c>
    </row>
    <row r="7" spans="2:5" x14ac:dyDescent="0.25">
      <c r="B7" t="s">
        <v>6</v>
      </c>
      <c r="C7" s="4">
        <v>1</v>
      </c>
      <c r="D7" s="2">
        <v>7</v>
      </c>
      <c r="E7" s="5">
        <v>2.7777777777777776E-2</v>
      </c>
    </row>
    <row r="8" spans="2:5" x14ac:dyDescent="0.25">
      <c r="B8" t="s">
        <v>7</v>
      </c>
      <c r="C8" s="4">
        <v>1</v>
      </c>
      <c r="D8" s="2">
        <v>10</v>
      </c>
      <c r="E8" s="5">
        <v>3.968253968253968E-2</v>
      </c>
    </row>
    <row r="9" spans="2:5" x14ac:dyDescent="0.25">
      <c r="B9" t="s">
        <v>1</v>
      </c>
      <c r="C9" s="4">
        <v>10</v>
      </c>
      <c r="D9" s="2">
        <v>100</v>
      </c>
      <c r="E9" s="5">
        <v>0.3968253968253968</v>
      </c>
    </row>
    <row r="10" spans="2:5" x14ac:dyDescent="0.25">
      <c r="B10" t="s">
        <v>2</v>
      </c>
      <c r="C10" s="4">
        <v>3</v>
      </c>
      <c r="D10" s="2">
        <v>36</v>
      </c>
      <c r="E10" s="5">
        <v>0.14285714285714285</v>
      </c>
    </row>
    <row r="11" spans="2:5" x14ac:dyDescent="0.25">
      <c r="B11" t="s">
        <v>3</v>
      </c>
      <c r="C11" s="4">
        <v>1</v>
      </c>
      <c r="D11" s="2">
        <v>13</v>
      </c>
      <c r="E11" s="5">
        <v>5.1587301587301584E-2</v>
      </c>
    </row>
    <row r="12" spans="2:5" x14ac:dyDescent="0.25">
      <c r="B12" t="s">
        <v>13</v>
      </c>
      <c r="C12" s="4">
        <v>23</v>
      </c>
      <c r="D12" s="2">
        <v>252</v>
      </c>
      <c r="E12" s="5">
        <v>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</dc:creator>
  <cp:lastModifiedBy>Jean-Eric Pelouas</cp:lastModifiedBy>
  <dcterms:created xsi:type="dcterms:W3CDTF">2018-01-24T20:15:13Z</dcterms:created>
  <dcterms:modified xsi:type="dcterms:W3CDTF">2018-01-24T23:23:24Z</dcterms:modified>
</cp:coreProperties>
</file>