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1BB3503F-2E38-42D6-945F-32A5B8814948}" xr6:coauthVersionLast="45" xr6:coauthVersionMax="45" xr10:uidLastSave="{00000000-0000-0000-0000-000000000000}"/>
  <bookViews>
    <workbookView xWindow="-120" yWindow="-120" windowWidth="24240" windowHeight="13740" xr2:uid="{FA8A5776-4885-44F5-9635-F99029A1F1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1" l="1"/>
  <c r="H12" i="1"/>
  <c r="H11" i="1"/>
  <c r="H10" i="1"/>
  <c r="H9" i="1"/>
  <c r="H6" i="1"/>
  <c r="H5" i="1"/>
  <c r="H4" i="1"/>
  <c r="H8" i="1" s="1"/>
  <c r="H3" i="1"/>
  <c r="B3" i="1"/>
  <c r="B13" i="1"/>
  <c r="B12" i="1"/>
  <c r="B11" i="1"/>
  <c r="B10" i="1"/>
  <c r="B9" i="1"/>
  <c r="B6" i="1"/>
  <c r="B5" i="1"/>
  <c r="B4" i="1"/>
  <c r="B8" i="1" s="1"/>
  <c r="C4" i="1"/>
  <c r="C5" i="1"/>
  <c r="C6" i="1"/>
  <c r="C10" i="1"/>
  <c r="C7" i="1"/>
  <c r="C11" i="1"/>
  <c r="C8" i="1"/>
  <c r="C12" i="1"/>
  <c r="C9" i="1"/>
  <c r="C13" i="1"/>
  <c r="C3" i="1"/>
  <c r="H7" i="1" l="1"/>
  <c r="B7" i="1"/>
</calcChain>
</file>

<file path=xl/sharedStrings.xml><?xml version="1.0" encoding="utf-8"?>
<sst xmlns="http://schemas.openxmlformats.org/spreadsheetml/2006/main" count="26" uniqueCount="13">
  <si>
    <t>Année</t>
  </si>
  <si>
    <t>Jour de l'an</t>
  </si>
  <si>
    <t>Lundi de Pâques</t>
  </si>
  <si>
    <t>Fête du travail</t>
  </si>
  <si>
    <t>Fête de la victoire 1945</t>
  </si>
  <si>
    <t>Jeudi de l'Acsension</t>
  </si>
  <si>
    <t>Fête nationale</t>
  </si>
  <si>
    <t>Assomption</t>
  </si>
  <si>
    <t>Toussaint</t>
  </si>
  <si>
    <t>Fête de l'Armistice</t>
  </si>
  <si>
    <t>Noël</t>
  </si>
  <si>
    <t>Lundi de Pentecôte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</si>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</sst>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i/>
      <sz val="10"/>
      <color rgb="FF7F7F7F"/>
      <name val="Calibri"/>
      <family val="2"/>
    </font>
    <font>
      <sz val="10"/>
      <color rgb="FF0070C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" fillId="0" borderId="0" xfId="1" applyAlignment="1">
      <alignment horizontal="left" indent="1"/>
    </xf>
    <xf numFmtId="0" fontId="0" fillId="2" borderId="0" xfId="0" applyFill="1"/>
    <xf numFmtId="0" fontId="2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B8512-3CA4-46E7-B5DB-5F42C553BB01}">
  <dimension ref="A1:I13"/>
  <sheetViews>
    <sheetView tabSelected="1" workbookViewId="0">
      <selection activeCell="C18" sqref="C18"/>
    </sheetView>
  </sheetViews>
  <sheetFormatPr baseColWidth="10" defaultRowHeight="12.75" x14ac:dyDescent="0.2"/>
  <cols>
    <col min="1" max="1" width="19.42578125" bestFit="1" customWidth="1"/>
    <col min="2" max="2" width="10.42578125" bestFit="1" customWidth="1"/>
    <col min="3" max="3" width="52.140625" bestFit="1" customWidth="1"/>
    <col min="7" max="7" width="19.42578125" bestFit="1" customWidth="1"/>
    <col min="8" max="8" width="10.42578125" bestFit="1" customWidth="1"/>
  </cols>
  <sheetData>
    <row r="1" spans="1:9" x14ac:dyDescent="0.2">
      <c r="A1" t="s">
        <v>0</v>
      </c>
      <c r="B1" s="3">
        <v>2019</v>
      </c>
      <c r="C1" s="2" t="s">
        <v>12</v>
      </c>
      <c r="E1">
        <v>2019</v>
      </c>
      <c r="G1" s="3" t="s">
        <v>0</v>
      </c>
      <c r="H1">
        <v>2020</v>
      </c>
      <c r="I1" s="2" t="s">
        <v>12</v>
      </c>
    </row>
    <row r="2" spans="1:9" x14ac:dyDescent="0.2">
      <c r="E2">
        <v>2020</v>
      </c>
    </row>
    <row r="3" spans="1:9" x14ac:dyDescent="0.2">
      <c r="A3" t="s">
        <v>1</v>
      </c>
      <c r="B3" s="1">
        <f>DATE(B1,1,1)</f>
        <v>43466</v>
      </c>
      <c r="C3" s="4" t="str">
        <f ca="1">_xlfn.FORMULATEXT(B3)</f>
        <v>=DATE(B1;1;1)</v>
      </c>
      <c r="E3">
        <v>2021</v>
      </c>
      <c r="G3" t="s">
        <v>1</v>
      </c>
      <c r="H3" s="1">
        <f>DATE(H1,1,1)</f>
        <v>43831</v>
      </c>
    </row>
    <row r="4" spans="1:9" x14ac:dyDescent="0.2">
      <c r="A4" t="s">
        <v>2</v>
      </c>
      <c r="B4" s="1">
        <f>ROUND(DATE(B1,4,MOD(234-11*MOD(B1,19),30))/7,0)*7-6+1</f>
        <v>43577</v>
      </c>
      <c r="C4" s="4" t="str">
        <f t="shared" ref="C4:C13" ca="1" si="0">_xlfn.FORMULATEXT(B4)</f>
        <v>=ARRONDI(DATE(B1;4;MOD(234-11*MOD(B1;19);30))/7;0)*7-6+1</v>
      </c>
      <c r="E4">
        <v>2022</v>
      </c>
      <c r="G4" t="s">
        <v>2</v>
      </c>
      <c r="H4" s="1">
        <f>ROUND(DATE(H1,4,MOD(234-11*MOD(H1,19),30))/7,0)*7-6+1</f>
        <v>43934</v>
      </c>
    </row>
    <row r="5" spans="1:9" x14ac:dyDescent="0.2">
      <c r="A5" t="s">
        <v>3</v>
      </c>
      <c r="B5" s="1">
        <f>DATE(B1,5,1)</f>
        <v>43586</v>
      </c>
      <c r="C5" s="4" t="str">
        <f t="shared" ca="1" si="0"/>
        <v>=DATE(B1;5;1)</v>
      </c>
      <c r="E5">
        <v>2023</v>
      </c>
      <c r="G5" t="s">
        <v>3</v>
      </c>
      <c r="H5" s="1">
        <f>DATE(H1,5,1)</f>
        <v>43952</v>
      </c>
    </row>
    <row r="6" spans="1:9" x14ac:dyDescent="0.2">
      <c r="A6" t="s">
        <v>4</v>
      </c>
      <c r="B6" s="1">
        <f>DATE(B1,5,8)</f>
        <v>43593</v>
      </c>
      <c r="C6" s="4" t="str">
        <f t="shared" ca="1" si="0"/>
        <v>=DATE(B1;5;8)</v>
      </c>
      <c r="E6">
        <v>2024</v>
      </c>
      <c r="G6" t="s">
        <v>4</v>
      </c>
      <c r="H6" s="1">
        <f>DATE(H1,5,8)</f>
        <v>43959</v>
      </c>
    </row>
    <row r="7" spans="1:9" x14ac:dyDescent="0.2">
      <c r="A7" t="s">
        <v>5</v>
      </c>
      <c r="B7" s="1">
        <f>B4+38</f>
        <v>43615</v>
      </c>
      <c r="C7" s="4" t="str">
        <f t="shared" ca="1" si="0"/>
        <v>=B4+38</v>
      </c>
      <c r="E7">
        <v>2025</v>
      </c>
      <c r="G7" t="s">
        <v>5</v>
      </c>
      <c r="H7" s="1">
        <f>H4+38</f>
        <v>43972</v>
      </c>
    </row>
    <row r="8" spans="1:9" x14ac:dyDescent="0.2">
      <c r="A8" t="s">
        <v>11</v>
      </c>
      <c r="B8" s="1">
        <f>B4+49</f>
        <v>43626</v>
      </c>
      <c r="C8" s="4" t="str">
        <f t="shared" ca="1" si="0"/>
        <v>=B4+49</v>
      </c>
      <c r="E8">
        <v>2026</v>
      </c>
      <c r="G8" t="s">
        <v>11</v>
      </c>
      <c r="H8" s="1">
        <f>H4+49</f>
        <v>43983</v>
      </c>
    </row>
    <row r="9" spans="1:9" x14ac:dyDescent="0.2">
      <c r="A9" t="s">
        <v>6</v>
      </c>
      <c r="B9" s="1">
        <f>DATE(B1,7,14)</f>
        <v>43660</v>
      </c>
      <c r="C9" s="4" t="str">
        <f t="shared" ca="1" si="0"/>
        <v>=DATE(B1;7;14)</v>
      </c>
      <c r="G9" t="s">
        <v>6</v>
      </c>
      <c r="H9" s="1">
        <f>DATE(H1,7,14)</f>
        <v>44026</v>
      </c>
    </row>
    <row r="10" spans="1:9" x14ac:dyDescent="0.2">
      <c r="A10" t="s">
        <v>7</v>
      </c>
      <c r="B10" s="1">
        <f>DATE(B1,8,15)</f>
        <v>43692</v>
      </c>
      <c r="C10" s="4" t="str">
        <f t="shared" ca="1" si="0"/>
        <v>=DATE(B1;8;15)</v>
      </c>
      <c r="G10" t="s">
        <v>7</v>
      </c>
      <c r="H10" s="1">
        <f>DATE(H1,8,15)</f>
        <v>44058</v>
      </c>
    </row>
    <row r="11" spans="1:9" x14ac:dyDescent="0.2">
      <c r="A11" t="s">
        <v>8</v>
      </c>
      <c r="B11" s="1">
        <f>DATE(B1,11,1)</f>
        <v>43770</v>
      </c>
      <c r="C11" s="4" t="str">
        <f t="shared" ca="1" si="0"/>
        <v>=DATE(B1;11;1)</v>
      </c>
      <c r="G11" t="s">
        <v>8</v>
      </c>
      <c r="H11" s="1">
        <f>DATE(H1,11,1)</f>
        <v>44136</v>
      </c>
    </row>
    <row r="12" spans="1:9" x14ac:dyDescent="0.2">
      <c r="A12" t="s">
        <v>9</v>
      </c>
      <c r="B12" s="1">
        <f>DATE(B1,11,11)</f>
        <v>43780</v>
      </c>
      <c r="C12" s="4" t="str">
        <f t="shared" ca="1" si="0"/>
        <v>=DATE(B1;11;11)</v>
      </c>
      <c r="G12" t="s">
        <v>9</v>
      </c>
      <c r="H12" s="1">
        <f>DATE(H1,11,11)</f>
        <v>44146</v>
      </c>
    </row>
    <row r="13" spans="1:9" x14ac:dyDescent="0.2">
      <c r="A13" t="s">
        <v>10</v>
      </c>
      <c r="B13" s="1">
        <f>DATE(B1,12,25)</f>
        <v>43824</v>
      </c>
      <c r="C13" s="4" t="str">
        <f t="shared" ca="1" si="0"/>
        <v>=DATE(B1;12;25)</v>
      </c>
      <c r="G13" t="s">
        <v>10</v>
      </c>
      <c r="H13" s="1">
        <f>DATE(H1,12,25)</f>
        <v>44190</v>
      </c>
    </row>
  </sheetData>
  <dataValidations count="1">
    <dataValidation type="list" allowBlank="1" showInputMessage="1" showErrorMessage="1" sqref="B1 H1" xr:uid="{7F026EE5-1046-4B12-84B5-61D396A8A0D3}">
      <formula1>$E$1:$E$8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2019-10-31T07:58:23Z</dcterms:created>
  <dcterms:modified xsi:type="dcterms:W3CDTF">2019-10-31T08:13:05Z</dcterms:modified>
</cp:coreProperties>
</file>