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filterPrivacy="1" defaultThemeVersion="124226"/>
  <bookViews>
    <workbookView xWindow="0" yWindow="0" windowWidth="24000" windowHeight="8970"/>
  </bookViews>
  <sheets>
    <sheet name="Données" sheetId="1" r:id="rId1"/>
    <sheet name="Listes" sheetId="2" r:id="rId2"/>
  </sheets>
  <calcPr calcId="162913"/>
</workbook>
</file>

<file path=xl/calcChain.xml><?xml version="1.0" encoding="utf-8"?>
<calcChain xmlns="http://schemas.openxmlformats.org/spreadsheetml/2006/main">
  <c r="H6" i="1" l="1"/>
  <c r="H7" i="1"/>
  <c r="H10" i="1"/>
  <c r="H11" i="1"/>
  <c r="H14" i="1"/>
  <c r="H15" i="1"/>
  <c r="H18" i="1"/>
  <c r="H19" i="1"/>
  <c r="G3" i="1"/>
  <c r="H3" i="1" s="1"/>
  <c r="G4" i="1"/>
  <c r="H4" i="1" s="1"/>
  <c r="G5" i="1"/>
  <c r="H5" i="1" s="1"/>
  <c r="G6" i="1"/>
  <c r="G7" i="1"/>
  <c r="G8" i="1"/>
  <c r="H8" i="1" s="1"/>
  <c r="G9" i="1"/>
  <c r="H9" i="1" s="1"/>
  <c r="G10" i="1"/>
  <c r="G11" i="1"/>
  <c r="G12" i="1"/>
  <c r="H12" i="1" s="1"/>
  <c r="G13" i="1"/>
  <c r="H13" i="1" s="1"/>
  <c r="G14" i="1"/>
  <c r="G15" i="1"/>
  <c r="G16" i="1"/>
  <c r="H16" i="1" s="1"/>
  <c r="G17" i="1"/>
  <c r="H17" i="1" s="1"/>
  <c r="G18" i="1"/>
  <c r="G19" i="1"/>
</calcChain>
</file>

<file path=xl/sharedStrings.xml><?xml version="1.0" encoding="utf-8"?>
<sst xmlns="http://schemas.openxmlformats.org/spreadsheetml/2006/main" count="122" uniqueCount="50">
  <si>
    <t>NE ID</t>
  </si>
  <si>
    <t>Network Element</t>
  </si>
  <si>
    <t>NE State</t>
  </si>
  <si>
    <t>NE Type ID</t>
  </si>
  <si>
    <t>NE Type</t>
  </si>
  <si>
    <t>NE Name</t>
  </si>
  <si>
    <t>Départ</t>
  </si>
  <si>
    <t>REGION</t>
  </si>
  <si>
    <t>P</t>
  </si>
  <si>
    <t>FHPA-671772-001-EXT-01.1</t>
  </si>
  <si>
    <t>A</t>
  </si>
  <si>
    <t>SP</t>
  </si>
  <si>
    <t>FHPA-671772-001-EXT-01</t>
  </si>
  <si>
    <t>NE</t>
  </si>
  <si>
    <t>FHPA-670227-003-EXT-01.1</t>
  </si>
  <si>
    <t>FHPA-670227-003-EXT-01</t>
  </si>
  <si>
    <t>FPA-670227-002.1</t>
  </si>
  <si>
    <t>FPA-670227-002</t>
  </si>
  <si>
    <t>IDF</t>
  </si>
  <si>
    <t>FHPA-670657-002-EXT-01.1</t>
  </si>
  <si>
    <t>FHPA-670657-002-EXT-01</t>
  </si>
  <si>
    <t>FHPA-671773-001-EXT-01.1</t>
  </si>
  <si>
    <t>FHPA-671773-001-EXT-01</t>
  </si>
  <si>
    <t>FHPA-511148-001-EXT-01.1</t>
  </si>
  <si>
    <t>FHPA-511148-001-EXT-01</t>
  </si>
  <si>
    <t>FHPA-761981-001.1</t>
  </si>
  <si>
    <t>FHPA-761981-001</t>
  </si>
  <si>
    <t>FHPA-681131-002.1</t>
  </si>
  <si>
    <t>FHPA-681131-002</t>
  </si>
  <si>
    <t>FHPA-570992-0013.1</t>
  </si>
  <si>
    <t>FHPA-570992-0013</t>
  </si>
  <si>
    <t>FHPA-571539-002.1</t>
  </si>
  <si>
    <t>FHPA-571539-002</t>
  </si>
  <si>
    <t>FHPA-280063-001.1</t>
  </si>
  <si>
    <t>FHPA-280063-001</t>
  </si>
  <si>
    <t>FHPA-280063-001-EXT-01.1</t>
  </si>
  <si>
    <t>FHPA-280063-001-EXT-01</t>
  </si>
  <si>
    <t>FHPA-280039-003.1</t>
  </si>
  <si>
    <t>FHPA-280039-003</t>
  </si>
  <si>
    <t>FHPA-880652-001-EXT-01.1</t>
  </si>
  <si>
    <t>FHPA-880652-001-EXT-01</t>
  </si>
  <si>
    <t>FHPA-490152-002-EXT-01.1</t>
  </si>
  <si>
    <t>FHPA-490152-002-EXT-01</t>
  </si>
  <si>
    <t>FHPA-021568-001-EXT-01.1</t>
  </si>
  <si>
    <t>FHPA-021568-001-EXT-01</t>
  </si>
  <si>
    <t>FHPA-021568-001.1</t>
  </si>
  <si>
    <t>FHPA-021568-001</t>
  </si>
  <si>
    <t>OUEST</t>
  </si>
  <si>
    <t>Département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</si>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</sst>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</dxf>
    <dxf>
      <numFmt numFmtId="164" formatCode="00"/>
    </dxf>
    <dxf>
      <numFmt numFmtId="164" formatCode="0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Données" displayName="tbl_Données" ref="A2:H19" totalsRowShown="0">
  <autoFilter ref="A2:H19"/>
  <tableColumns count="8">
    <tableColumn id="1" name="NE ID"/>
    <tableColumn id="2" name="Network Element"/>
    <tableColumn id="3" name="NE State"/>
    <tableColumn id="4" name="NE Type ID"/>
    <tableColumn id="5" name="NE Type"/>
    <tableColumn id="6" name="NE Name"/>
    <tableColumn id="7" name="Départ" dataDxfId="6">
      <calculatedColumnFormula>VALUE(MID(tbl_Données[[#This Row],[NE Name]],6,2))</calculatedColumnFormula>
    </tableColumn>
    <tableColumn id="8" name="REGION" dataDxfId="5">
      <calculatedColumnFormula>VLOOKUP(tbl_Données[[#This Row],[Départ]],tbl_Département[],2,FALSE)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partement" displayName="tbl_Département" ref="A2:B29" totalsRowShown="0">
  <autoFilter ref="A2:B29"/>
  <sortState ref="A3:B29">
    <sortCondition ref="A3:A29"/>
  </sortState>
  <tableColumns count="2">
    <tableColumn id="1" name="Département" dataDxfId="7"/>
    <tableColumn id="2" name="Région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showGridLines="0" tabSelected="1" workbookViewId="0">
      <selection activeCell="H6" sqref="H6"/>
    </sheetView>
  </sheetViews>
  <sheetFormatPr baseColWidth="10" defaultColWidth="9.140625" defaultRowHeight="15" x14ac:dyDescent="0.25"/>
  <cols>
    <col min="1" max="1" width="19.140625" customWidth="1"/>
    <col min="2" max="2" width="24.5703125" bestFit="1" customWidth="1"/>
    <col min="3" max="3" width="25.42578125" customWidth="1"/>
    <col min="4" max="4" width="16.140625" customWidth="1"/>
    <col min="5" max="5" width="22" customWidth="1"/>
    <col min="6" max="6" width="23" bestFit="1" customWidth="1"/>
    <col min="7" max="7" width="20.28515625" customWidth="1"/>
    <col min="8" max="8" width="10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8</v>
      </c>
      <c r="B3" t="s">
        <v>9</v>
      </c>
      <c r="C3" t="s">
        <v>10</v>
      </c>
      <c r="D3">
        <v>342</v>
      </c>
      <c r="E3" t="s">
        <v>11</v>
      </c>
      <c r="F3" t="s">
        <v>12</v>
      </c>
      <c r="G3" s="1">
        <f>VALUE(MID(tbl_Données[[#This Row],[NE Name]],6,2))</f>
        <v>67</v>
      </c>
      <c r="H3" t="str">
        <f>VLOOKUP(tbl_Données[[#This Row],[Départ]],tbl_Département[],2,FALSE)</f>
        <v>NE</v>
      </c>
    </row>
    <row r="4" spans="1:8" x14ac:dyDescent="0.25">
      <c r="A4" t="s">
        <v>8</v>
      </c>
      <c r="B4" t="s">
        <v>14</v>
      </c>
      <c r="C4" t="s">
        <v>10</v>
      </c>
      <c r="D4">
        <v>1</v>
      </c>
      <c r="E4" t="s">
        <v>11</v>
      </c>
      <c r="F4" t="s">
        <v>15</v>
      </c>
      <c r="G4" s="1">
        <f>VALUE(MID(tbl_Données[[#This Row],[NE Name]],6,2))</f>
        <v>67</v>
      </c>
      <c r="H4" t="str">
        <f>VLOOKUP(tbl_Données[[#This Row],[Départ]],tbl_Département[],2,FALSE)</f>
        <v>NE</v>
      </c>
    </row>
    <row r="5" spans="1:8" x14ac:dyDescent="0.25">
      <c r="A5" t="s">
        <v>8</v>
      </c>
      <c r="B5" t="s">
        <v>16</v>
      </c>
      <c r="C5" t="s">
        <v>10</v>
      </c>
      <c r="D5">
        <v>1</v>
      </c>
      <c r="E5" t="s">
        <v>11</v>
      </c>
      <c r="F5" t="s">
        <v>17</v>
      </c>
      <c r="G5" s="1">
        <f>VALUE(MID(tbl_Données[[#This Row],[NE Name]],6,2))</f>
        <v>70</v>
      </c>
      <c r="H5" t="str">
        <f>VLOOKUP(tbl_Données[[#This Row],[Départ]],tbl_Département[],2,FALSE)</f>
        <v>IDF</v>
      </c>
    </row>
    <row r="6" spans="1:8" x14ac:dyDescent="0.25">
      <c r="A6" t="s">
        <v>8</v>
      </c>
      <c r="B6" t="s">
        <v>19</v>
      </c>
      <c r="C6" t="s">
        <v>10</v>
      </c>
      <c r="D6">
        <v>1</v>
      </c>
      <c r="E6" t="s">
        <v>11</v>
      </c>
      <c r="F6" t="s">
        <v>20</v>
      </c>
      <c r="G6" s="1">
        <f>VALUE(MID(tbl_Données[[#This Row],[NE Name]],6,2))</f>
        <v>67</v>
      </c>
      <c r="H6" t="str">
        <f>VLOOKUP(tbl_Données[[#This Row],[Départ]],tbl_Département[],2,FALSE)</f>
        <v>NE</v>
      </c>
    </row>
    <row r="7" spans="1:8" x14ac:dyDescent="0.25">
      <c r="A7" t="s">
        <v>8</v>
      </c>
      <c r="B7" t="s">
        <v>21</v>
      </c>
      <c r="C7" t="s">
        <v>10</v>
      </c>
      <c r="D7">
        <v>1</v>
      </c>
      <c r="E7" t="s">
        <v>11</v>
      </c>
      <c r="F7" t="s">
        <v>22</v>
      </c>
      <c r="G7" s="1">
        <f>VALUE(MID(tbl_Données[[#This Row],[NE Name]],6,2))</f>
        <v>67</v>
      </c>
      <c r="H7" t="str">
        <f>VLOOKUP(tbl_Données[[#This Row],[Départ]],tbl_Département[],2,FALSE)</f>
        <v>NE</v>
      </c>
    </row>
    <row r="8" spans="1:8" x14ac:dyDescent="0.25">
      <c r="A8" t="s">
        <v>8</v>
      </c>
      <c r="B8" t="s">
        <v>23</v>
      </c>
      <c r="C8" t="s">
        <v>10</v>
      </c>
      <c r="D8">
        <v>1</v>
      </c>
      <c r="E8" t="s">
        <v>11</v>
      </c>
      <c r="F8" t="s">
        <v>24</v>
      </c>
      <c r="G8" s="1">
        <f>VALUE(MID(tbl_Données[[#This Row],[NE Name]],6,2))</f>
        <v>51</v>
      </c>
      <c r="H8" t="str">
        <f>VLOOKUP(tbl_Données[[#This Row],[Départ]],tbl_Département[],2,FALSE)</f>
        <v>NE</v>
      </c>
    </row>
    <row r="9" spans="1:8" x14ac:dyDescent="0.25">
      <c r="A9" t="s">
        <v>8</v>
      </c>
      <c r="B9" t="s">
        <v>25</v>
      </c>
      <c r="C9" t="s">
        <v>10</v>
      </c>
      <c r="D9">
        <v>1</v>
      </c>
      <c r="E9" t="s">
        <v>11</v>
      </c>
      <c r="F9" t="s">
        <v>26</v>
      </c>
      <c r="G9" s="1">
        <f>VALUE(MID(tbl_Données[[#This Row],[NE Name]],6,2))</f>
        <v>76</v>
      </c>
      <c r="H9" t="e">
        <f>VLOOKUP(tbl_Données[[#This Row],[Départ]],tbl_Département[],2,FALSE)</f>
        <v>#N/A</v>
      </c>
    </row>
    <row r="10" spans="1:8" x14ac:dyDescent="0.25">
      <c r="A10" t="s">
        <v>8</v>
      </c>
      <c r="B10" t="s">
        <v>27</v>
      </c>
      <c r="C10" t="s">
        <v>10</v>
      </c>
      <c r="D10">
        <v>1</v>
      </c>
      <c r="E10" t="s">
        <v>11</v>
      </c>
      <c r="F10" t="s">
        <v>28</v>
      </c>
      <c r="G10" s="1">
        <f>VALUE(MID(tbl_Données[[#This Row],[NE Name]],6,2))</f>
        <v>68</v>
      </c>
      <c r="H10" t="str">
        <f>VLOOKUP(tbl_Données[[#This Row],[Départ]],tbl_Département[],2,FALSE)</f>
        <v>NE</v>
      </c>
    </row>
    <row r="11" spans="1:8" x14ac:dyDescent="0.25">
      <c r="A11" t="s">
        <v>8</v>
      </c>
      <c r="B11" t="s">
        <v>29</v>
      </c>
      <c r="C11" t="s">
        <v>10</v>
      </c>
      <c r="D11">
        <v>1</v>
      </c>
      <c r="E11" t="s">
        <v>11</v>
      </c>
      <c r="F11" t="s">
        <v>30</v>
      </c>
      <c r="G11" s="1">
        <f>VALUE(MID(tbl_Données[[#This Row],[NE Name]],6,2))</f>
        <v>57</v>
      </c>
      <c r="H11" t="str">
        <f>VLOOKUP(tbl_Données[[#This Row],[Départ]],tbl_Département[],2,FALSE)</f>
        <v>NE</v>
      </c>
    </row>
    <row r="12" spans="1:8" x14ac:dyDescent="0.25">
      <c r="A12" t="s">
        <v>8</v>
      </c>
      <c r="B12" t="s">
        <v>31</v>
      </c>
      <c r="C12" t="s">
        <v>10</v>
      </c>
      <c r="D12">
        <v>1</v>
      </c>
      <c r="E12" t="s">
        <v>11</v>
      </c>
      <c r="F12" t="s">
        <v>32</v>
      </c>
      <c r="G12" s="1">
        <f>VALUE(MID(tbl_Données[[#This Row],[NE Name]],6,2))</f>
        <v>57</v>
      </c>
      <c r="H12" t="str">
        <f>VLOOKUP(tbl_Données[[#This Row],[Départ]],tbl_Département[],2,FALSE)</f>
        <v>NE</v>
      </c>
    </row>
    <row r="13" spans="1:8" x14ac:dyDescent="0.25">
      <c r="A13" t="s">
        <v>8</v>
      </c>
      <c r="B13" t="s">
        <v>33</v>
      </c>
      <c r="C13" t="s">
        <v>10</v>
      </c>
      <c r="D13">
        <v>1</v>
      </c>
      <c r="E13" t="s">
        <v>11</v>
      </c>
      <c r="F13" t="s">
        <v>34</v>
      </c>
      <c r="G13" s="1">
        <f>VALUE(MID(tbl_Données[[#This Row],[NE Name]],6,2))</f>
        <v>28</v>
      </c>
      <c r="H13" t="e">
        <f>VLOOKUP(tbl_Données[[#This Row],[Départ]],tbl_Département[],2,FALSE)</f>
        <v>#N/A</v>
      </c>
    </row>
    <row r="14" spans="1:8" x14ac:dyDescent="0.25">
      <c r="A14" t="s">
        <v>8</v>
      </c>
      <c r="B14" t="s">
        <v>35</v>
      </c>
      <c r="C14" t="s">
        <v>10</v>
      </c>
      <c r="D14">
        <v>1</v>
      </c>
      <c r="E14" t="s">
        <v>11</v>
      </c>
      <c r="F14" t="s">
        <v>36</v>
      </c>
      <c r="G14" s="1">
        <f>VALUE(MID(tbl_Données[[#This Row],[NE Name]],6,2))</f>
        <v>28</v>
      </c>
      <c r="H14" t="e">
        <f>VLOOKUP(tbl_Données[[#This Row],[Départ]],tbl_Département[],2,FALSE)</f>
        <v>#N/A</v>
      </c>
    </row>
    <row r="15" spans="1:8" x14ac:dyDescent="0.25">
      <c r="A15" t="s">
        <v>8</v>
      </c>
      <c r="B15" t="s">
        <v>37</v>
      </c>
      <c r="C15" t="s">
        <v>10</v>
      </c>
      <c r="D15">
        <v>1</v>
      </c>
      <c r="E15" t="s">
        <v>11</v>
      </c>
      <c r="F15" t="s">
        <v>38</v>
      </c>
      <c r="G15" s="1">
        <f>VALUE(MID(tbl_Données[[#This Row],[NE Name]],6,2))</f>
        <v>28</v>
      </c>
      <c r="H15" t="e">
        <f>VLOOKUP(tbl_Données[[#This Row],[Départ]],tbl_Département[],2,FALSE)</f>
        <v>#N/A</v>
      </c>
    </row>
    <row r="16" spans="1:8" x14ac:dyDescent="0.25">
      <c r="A16" t="s">
        <v>8</v>
      </c>
      <c r="B16" t="s">
        <v>39</v>
      </c>
      <c r="C16" t="s">
        <v>10</v>
      </c>
      <c r="D16">
        <v>1</v>
      </c>
      <c r="E16" t="s">
        <v>11</v>
      </c>
      <c r="F16" t="s">
        <v>40</v>
      </c>
      <c r="G16" s="1">
        <f>VALUE(MID(tbl_Données[[#This Row],[NE Name]],6,2))</f>
        <v>88</v>
      </c>
      <c r="H16" t="str">
        <f>VLOOKUP(tbl_Données[[#This Row],[Départ]],tbl_Département[],2,FALSE)</f>
        <v>NE</v>
      </c>
    </row>
    <row r="17" spans="1:8" x14ac:dyDescent="0.25">
      <c r="A17" t="s">
        <v>8</v>
      </c>
      <c r="B17" t="s">
        <v>41</v>
      </c>
      <c r="C17" t="s">
        <v>10</v>
      </c>
      <c r="D17">
        <v>1</v>
      </c>
      <c r="E17" t="s">
        <v>11</v>
      </c>
      <c r="F17" t="s">
        <v>42</v>
      </c>
      <c r="G17" s="1">
        <f>VALUE(MID(tbl_Données[[#This Row],[NE Name]],6,2))</f>
        <v>49</v>
      </c>
      <c r="H17" t="str">
        <f>VLOOKUP(tbl_Données[[#This Row],[Départ]],tbl_Département[],2,FALSE)</f>
        <v>OUEST</v>
      </c>
    </row>
    <row r="18" spans="1:8" x14ac:dyDescent="0.25">
      <c r="A18" t="s">
        <v>8</v>
      </c>
      <c r="B18" t="s">
        <v>43</v>
      </c>
      <c r="C18" t="s">
        <v>10</v>
      </c>
      <c r="D18">
        <v>1</v>
      </c>
      <c r="E18" t="s">
        <v>11</v>
      </c>
      <c r="F18" t="s">
        <v>44</v>
      </c>
      <c r="G18" s="1">
        <f>VALUE(MID(tbl_Données[[#This Row],[NE Name]],6,2))</f>
        <v>2</v>
      </c>
      <c r="H18" t="str">
        <f>VLOOKUP(tbl_Données[[#This Row],[Départ]],tbl_Département[],2,FALSE)</f>
        <v>NE</v>
      </c>
    </row>
    <row r="19" spans="1:8" x14ac:dyDescent="0.25">
      <c r="A19" t="s">
        <v>8</v>
      </c>
      <c r="B19" t="s">
        <v>45</v>
      </c>
      <c r="C19" t="s">
        <v>10</v>
      </c>
      <c r="D19">
        <v>1</v>
      </c>
      <c r="E19" t="s">
        <v>11</v>
      </c>
      <c r="F19" t="s">
        <v>46</v>
      </c>
      <c r="G19" s="1">
        <f>VALUE(MID(tbl_Données[[#This Row],[NE Name]],6,2))</f>
        <v>2</v>
      </c>
      <c r="H19" t="str">
        <f>VLOOKUP(tbl_Données[[#This Row],[Départ]],tbl_Département[],2,FALSE)</f>
        <v>NE</v>
      </c>
    </row>
  </sheetData>
  <conditionalFormatting sqref="A3:H19">
    <cfRule type="expression" dxfId="0" priority="1">
      <formula>ISNA($H3)=TRUE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9"/>
  <sheetViews>
    <sheetView showGridLines="0" workbookViewId="0">
      <selection activeCell="D6" sqref="D6"/>
    </sheetView>
  </sheetViews>
  <sheetFormatPr baseColWidth="10" defaultColWidth="9.140625" defaultRowHeight="15" x14ac:dyDescent="0.25"/>
  <cols>
    <col min="1" max="1" width="15.140625" bestFit="1" customWidth="1"/>
    <col min="2" max="2" width="11.5703125" customWidth="1"/>
  </cols>
  <sheetData>
    <row r="2" spans="1:2" x14ac:dyDescent="0.25">
      <c r="A2" t="s">
        <v>48</v>
      </c>
      <c r="B2" t="s">
        <v>49</v>
      </c>
    </row>
    <row r="3" spans="1:2" x14ac:dyDescent="0.25">
      <c r="A3" s="1">
        <v>2</v>
      </c>
      <c r="B3" t="s">
        <v>13</v>
      </c>
    </row>
    <row r="4" spans="1:2" x14ac:dyDescent="0.25">
      <c r="A4" s="1">
        <v>10</v>
      </c>
      <c r="B4" t="s">
        <v>13</v>
      </c>
    </row>
    <row r="5" spans="1:2" x14ac:dyDescent="0.25">
      <c r="A5" s="1">
        <v>14</v>
      </c>
      <c r="B5" t="s">
        <v>47</v>
      </c>
    </row>
    <row r="6" spans="1:2" x14ac:dyDescent="0.25">
      <c r="A6" s="1">
        <v>22</v>
      </c>
      <c r="B6" t="s">
        <v>47</v>
      </c>
    </row>
    <row r="7" spans="1:2" x14ac:dyDescent="0.25">
      <c r="A7" s="1">
        <v>35</v>
      </c>
      <c r="B7" t="s">
        <v>47</v>
      </c>
    </row>
    <row r="8" spans="1:2" x14ac:dyDescent="0.25">
      <c r="A8" s="1">
        <v>35</v>
      </c>
      <c r="B8" t="s">
        <v>47</v>
      </c>
    </row>
    <row r="9" spans="1:2" x14ac:dyDescent="0.25">
      <c r="A9" s="1">
        <v>49</v>
      </c>
      <c r="B9" t="s">
        <v>47</v>
      </c>
    </row>
    <row r="10" spans="1:2" x14ac:dyDescent="0.25">
      <c r="A10" s="1">
        <v>50</v>
      </c>
      <c r="B10" t="s">
        <v>47</v>
      </c>
    </row>
    <row r="11" spans="1:2" x14ac:dyDescent="0.25">
      <c r="A11" s="1">
        <v>51</v>
      </c>
      <c r="B11" t="s">
        <v>13</v>
      </c>
    </row>
    <row r="12" spans="1:2" x14ac:dyDescent="0.25">
      <c r="A12" s="1">
        <v>52</v>
      </c>
      <c r="B12" t="s">
        <v>13</v>
      </c>
    </row>
    <row r="13" spans="1:2" x14ac:dyDescent="0.25">
      <c r="A13" s="1">
        <v>55</v>
      </c>
      <c r="B13" t="s">
        <v>13</v>
      </c>
    </row>
    <row r="14" spans="1:2" x14ac:dyDescent="0.25">
      <c r="A14" s="1">
        <v>57</v>
      </c>
      <c r="B14" t="s">
        <v>13</v>
      </c>
    </row>
    <row r="15" spans="1:2" x14ac:dyDescent="0.25">
      <c r="A15" s="1">
        <v>58</v>
      </c>
      <c r="B15" t="s">
        <v>47</v>
      </c>
    </row>
    <row r="16" spans="1:2" x14ac:dyDescent="0.25">
      <c r="A16" s="1">
        <v>61</v>
      </c>
      <c r="B16" t="s">
        <v>47</v>
      </c>
    </row>
    <row r="17" spans="1:2" x14ac:dyDescent="0.25">
      <c r="A17" s="1">
        <v>67</v>
      </c>
      <c r="B17" t="s">
        <v>13</v>
      </c>
    </row>
    <row r="18" spans="1:2" x14ac:dyDescent="0.25">
      <c r="A18" s="1">
        <v>68</v>
      </c>
      <c r="B18" t="s">
        <v>13</v>
      </c>
    </row>
    <row r="19" spans="1:2" x14ac:dyDescent="0.25">
      <c r="A19" s="1">
        <v>70</v>
      </c>
      <c r="B19" t="s">
        <v>18</v>
      </c>
    </row>
    <row r="20" spans="1:2" x14ac:dyDescent="0.25">
      <c r="A20" s="1">
        <v>72</v>
      </c>
      <c r="B20" t="s">
        <v>47</v>
      </c>
    </row>
    <row r="21" spans="1:2" x14ac:dyDescent="0.25">
      <c r="A21" s="1">
        <v>75</v>
      </c>
      <c r="B21" t="s">
        <v>18</v>
      </c>
    </row>
    <row r="22" spans="1:2" x14ac:dyDescent="0.25">
      <c r="A22" s="1">
        <v>77</v>
      </c>
      <c r="B22" t="s">
        <v>18</v>
      </c>
    </row>
    <row r="23" spans="1:2" x14ac:dyDescent="0.25">
      <c r="A23" s="1">
        <v>78</v>
      </c>
      <c r="B23" t="s">
        <v>18</v>
      </c>
    </row>
    <row r="24" spans="1:2" x14ac:dyDescent="0.25">
      <c r="A24" s="1">
        <v>88</v>
      </c>
      <c r="B24" t="s">
        <v>13</v>
      </c>
    </row>
    <row r="25" spans="1:2" x14ac:dyDescent="0.25">
      <c r="A25" s="1">
        <v>91</v>
      </c>
      <c r="B25" t="s">
        <v>18</v>
      </c>
    </row>
    <row r="26" spans="1:2" x14ac:dyDescent="0.25">
      <c r="A26" s="1">
        <v>92</v>
      </c>
      <c r="B26" t="s">
        <v>18</v>
      </c>
    </row>
    <row r="27" spans="1:2" x14ac:dyDescent="0.25">
      <c r="A27" s="1">
        <v>93</v>
      </c>
      <c r="B27" t="s">
        <v>18</v>
      </c>
    </row>
    <row r="28" spans="1:2" x14ac:dyDescent="0.25">
      <c r="A28" s="1">
        <v>94</v>
      </c>
      <c r="B28" t="s">
        <v>18</v>
      </c>
    </row>
    <row r="29" spans="1:2" x14ac:dyDescent="0.25">
      <c r="A29" s="1">
        <v>95</v>
      </c>
      <c r="B29" t="s">
        <v>18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2017-03-18T08:43:44Z</dcterms:modified>
</cp:coreProperties>
</file>