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7C55C0C-0D95-42BA-9154-658116FD4EBB}" xr6:coauthVersionLast="45" xr6:coauthVersionMax="45" xr10:uidLastSave="{00000000-0000-0000-0000-000000000000}"/>
  <bookViews>
    <workbookView xWindow="-120" yWindow="-120" windowWidth="24240" windowHeight="13740" activeTab="4" xr2:uid="{11565AC4-56CD-4834-B89C-A03F887FE2AC}"/>
  </bookViews>
  <sheets>
    <sheet name="Accueil" sheetId="9" r:id="rId1"/>
    <sheet name="Sheet1" sheetId="10" r:id="rId2"/>
    <sheet name="Sirene" sheetId="1" r:id="rId3"/>
    <sheet name="brut" sheetId="2" r:id="rId4"/>
    <sheet name="SireneV2" sheetId="5" r:id="rId5"/>
    <sheet name="brutV2" sheetId="6" r:id="rId6"/>
  </sheets>
  <functionGroups builtInGroupCount="19"/>
  <definedNames>
    <definedName name="ExternalData_1" localSheetId="1" hidden="1">Sheet1!$A$1:$E$15</definedName>
    <definedName name="ExternalData_1" localSheetId="4" hidden="1">SireneV2!$B$24:$F$30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4" i="5"/>
  <c r="F4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2C9B4A-44CC-4F6D-8E08-AE0C4F28B433}" keepAlive="1" name="Query - ?dataset=sirene_v3%40public&amp;q=enseigne1etablissement%3Amairie~+and+libellecommun" description="Connection to the '?dataset=sirene_v3%40public&amp;q=enseigne1etablissement%3Amairie~+and+libellecommun' query in the workbook." type="5" refreshedVersion="6" background="1" saveData="1">
    <dbPr connection="Provider=Microsoft.Mashup.OleDb.1;Data Source=$Workbook$;Location=&quot;?dataset=sirene_v3%40public&amp;q=enseigne1etablissement%3Amairie~+and+libellecommun&quot;;Extended Properties=&quot;&quot;" command="SELECT * FROM [?dataset=sirene_v3%40public&amp;q=enseigne1etablissement%3Amairie~+and+libellecommun]"/>
  </connection>
  <connection id="2" xr16:uid="{711A55B2-F73B-4CA1-B276-F6B6EB9D5C41}" keepAlive="1" name="Query - records?start=0&amp;rows=40&amp;timezone=UTC&amp;where=enseigne1etablissement%20like%20%22ma" description="Connection to the 'records?start=0&amp;rows=40&amp;timezone=UTC&amp;where=enseigne1etablissement%20like%20%22ma' query in the workbook." type="5" refreshedVersion="6" background="1" saveData="1">
    <dbPr connection="Provider=Microsoft.Mashup.OleDb.1;Data Source=$Workbook$;Location=&quot;records?start=0&amp;rows=40&amp;timezone=UTC&amp;where=enseigne1etablissement%20like%20%22ma&quot;;Extended Properties=&quot;&quot;" command="SELECT * FROM [records?start=0&amp;rows=40&amp;timezone=UTC&amp;where=enseigne1etablissement%20like%20%22ma]"/>
  </connection>
</connections>
</file>

<file path=xl/sharedStrings.xml><?xml version="1.0" encoding="utf-8"?>
<sst xmlns="http://schemas.openxmlformats.org/spreadsheetml/2006/main" count="238" uniqueCount="111">
  <si>
    <t xml:space="preserve">Etablissement : </t>
  </si>
  <si>
    <t>Commune :</t>
  </si>
  <si>
    <t>MAIRIE</t>
  </si>
  <si>
    <t>5 GRANDE RUE</t>
  </si>
  <si>
    <t>COMMUNE DE LONG</t>
  </si>
  <si>
    <t>NORD-PAS-DE-CALAIS-PICARDIE</t>
  </si>
  <si>
    <t>1 PL DE LA MAIRIE</t>
  </si>
  <si>
    <t>COMMUNE DE LONGUE-JUMELLES</t>
  </si>
  <si>
    <t>PAYS DE LA LOIRE</t>
  </si>
  <si>
    <t>12 GRANDE RUE</t>
  </si>
  <si>
    <t>COMMUNE DE BETTANCOURT LA LONGUE</t>
  </si>
  <si>
    <t>ALSACE-CHAMPAGNE-ARDENNE-LORRAINE</t>
  </si>
  <si>
    <t>PL DU 29 AOUT 1944</t>
  </si>
  <si>
    <t>COMMUNE DE BUCY LE LONG</t>
  </si>
  <si>
    <t>LE BOURG</t>
  </si>
  <si>
    <t>COMMUNE DE FRESNAY LE LONG</t>
  </si>
  <si>
    <t>NORMANDIE</t>
  </si>
  <si>
    <t>COMMUNE DE LADIGNAC LE LONG</t>
  </si>
  <si>
    <t>AQUITAINE-LIMOUSIN-POITOU-CHARENTES</t>
  </si>
  <si>
    <t>5 RUE MARCEL TRUMEL</t>
  </si>
  <si>
    <t>COMMUNE DE SILLY LE LONG</t>
  </si>
  <si>
    <t>2 RUE DE L'EGLISE</t>
  </si>
  <si>
    <t>COMMUNE DE RESSONS LE LONG</t>
  </si>
  <si>
    <t>17 RUE GRANDE</t>
  </si>
  <si>
    <t>COMMUNE DE THONNE LA LONG</t>
  </si>
  <si>
    <t>COMMUNE DE SAINTE FOY LA LONGUE</t>
  </si>
  <si>
    <t>https://data.opendatasoft.com/api/records/1.0/search/?dataset=sirene_v3%40public&amp;q=</t>
  </si>
  <si>
    <t>Site</t>
  </si>
  <si>
    <t>Recherche</t>
  </si>
  <si>
    <t>champs retournés</t>
  </si>
  <si>
    <t>Siren</t>
  </si>
  <si>
    <t>nb enr</t>
  </si>
  <si>
    <t>LE VILLAGE</t>
  </si>
  <si>
    <t>COMMUNE D'ANGLESQUEVILLE LA BRAS LONG</t>
  </si>
  <si>
    <t>1 RUE MONCOUTANT</t>
  </si>
  <si>
    <t>COMMUNE DE ST-GERMAIN-DE-LONGUE-CHAUME</t>
  </si>
  <si>
    <t>enseigne1etablissement, adresseetablissement, denominationunitelegale,regionetablissement,siren</t>
  </si>
  <si>
    <t>PL DE L'EGLISE</t>
  </si>
  <si>
    <t>COMMUNE DE LONGUERUE</t>
  </si>
  <si>
    <t>ILE-DE-FRANCE</t>
  </si>
  <si>
    <t>mairie~</t>
  </si>
  <si>
    <t>ETS BARADEAU J-MARIE</t>
  </si>
  <si>
    <t>LA CHAUSSEE</t>
  </si>
  <si>
    <t>DMMO- DAHEUILLE MAXIME MAITRISE D'O</t>
  </si>
  <si>
    <t>ALL DES GATS</t>
  </si>
  <si>
    <t>DAHEUILLE MAXIME MAITRISE D'OEUVRE</t>
  </si>
  <si>
    <t>Le ~ permet une recherche élargie, par exemple mairie cherche le mot mairie alors que mairie~ regardera aussi d'autres mots ressemblants, plus ou moins pertinents</t>
  </si>
  <si>
    <t>utiliser le ~ quand vous n'êtes pas sûr de l'écriture. Valider 2 fois le ~ pour le faire apparaitre, en fait vous aurez ~~, effacer le caractère en trop .</t>
  </si>
  <si>
    <t>en C4, aperçu du retour de requête, pour analyse.</t>
  </si>
  <si>
    <t>longu~</t>
  </si>
  <si>
    <t>longu*</t>
  </si>
  <si>
    <t>RUE DE LA MER</t>
  </si>
  <si>
    <t>COMMUNE DE LONGUEIL</t>
  </si>
  <si>
    <t>limitation à 40 lignes max affichées pour ce fichier de démo</t>
  </si>
  <si>
    <t>https://data.opendatasoft.com/api/v2/catalog/datasets/sirene_v3%40public/records?start=0&amp;rows=40&amp;timezone=UTC&amp;where=</t>
  </si>
  <si>
    <t>COMMUNE DE CRIQUETOT SUR LONGUEVILLE</t>
  </si>
  <si>
    <t>RUE DU REGIMENT DE MAISONNEUVE</t>
  </si>
  <si>
    <t>COMMUNE DE LONGUEVILLE SUR SCIE</t>
  </si>
  <si>
    <t>13 RUE HENRI FOUILLERET</t>
  </si>
  <si>
    <t>COMMUNE LONGUEVILLE</t>
  </si>
  <si>
    <t>mairi*</t>
  </si>
  <si>
    <t>Utiliser * quand vous n'êtes pas sûrs de la fin du mot clé recherché</t>
  </si>
  <si>
    <t>L' * permet une recherche élargie, par exemple mairie cherche le mot mairie alors que mairi* regardera aussi d'autres mots commençant par "mairi"</t>
  </si>
  <si>
    <t>217*</t>
  </si>
  <si>
    <t>{"total_count": 6, "links": [{"href": "https://data.opendatasoft.com/api/v2/catalog/datasets/sirene_v3@public/records?start=0&amp;rows=40&amp;timezone=UTC&amp;where=enseigne1etablissement+like+%22mairi%2A%22+and++libellecommuneetablissement+like+%22longu%2A%22+and+siren+like+%22217%2A%22&amp;select=enseigne1etablissement%2C+adresseetablissement%2C+denominationunitelegale%2Cregionetablissement%2Csiren", "rel": "self"}, {"href": "https://data.opendatasoft.com/api/v2/catalog/datasets/sirene_v3@public/records?start=0&amp;rows=40&amp;timezone=UTC&amp;where=enseigne1etablissement+like+%22mairi%2A%22+and++libellecommuneetablissement+like+%22longu%2A%22+and+siren+like+%22217%2A%22&amp;select=enseigne1etablissement%2C+adresseetablissement%2C+denominationunitelegale%2Cregionetablissement%2Csiren", "rel": "first"}, {"href": "https://data.opendatasoft.com/api/v2/catalog/datasets/sirene_v3@public/records?start=0&amp;rows=40&amp;timezone=UTC&amp;where=enseigne1etablissement+like+%22mairi%2A%22+and++libellecommuneetablissement+like+%22longu%2A%22+and+siren+like+%22217%2A%22&amp;select=enseigne1etablissement%2C+adresseetablissement%2C+denominationunitelegale%2Cregionetablissement%2Csiren", "rel": "last"}], "records": [{"links": [{"href": "https://data.opendatasoft.com/api/v2/catalog/datasets/sirene_v3@public/records/591b7cd6e054c392fc661c676944a001d79c1dba", "rel": "self"}, {"href": "https://data.opendatasoft.com/api/v2/catalog/datasets/sirene_v3@public", "rel": "dataset"}, {"href": "https://data.opendatasoft.com/api/v2/catalog/datasets", "rel": "datasets"}], "record": {"id": "591b7cd6e054c392fc661c676944a001d79c1dba", "timestamp": "2019-09-04T08:29:00Z", "size": 1075, "fields": {"enseigne1etablissement": "MAIRIE", "siren": "217603950", "adresseetablissement": "RUE DE LA MER", "regionetablissement": "NORMANDIE", "denominationunitelegale": "COMMUNE DE LONGUEIL"}}}, {"links": [{"href": "https://data.opendatasoft.com/api/v2/catalog/datasets/sirene_v3@public/records/1faaf76143f51558cac6a369673d8a6b2bd619ae", "rel": "self"}, {"href": "https://data.opendatasoft.com/api/v2/catalog/datasets/sirene_v3@public", "rel": "dataset"}, {"href": "https://data.opendatasoft.com/api/v2/catalog/datasets", "rel": "datasets"}], "record": {"id": "1faaf76143f51558cac6a369673d8a6b2bd619ae", "timestamp": "2019-09-04T08:29:00Z", "size": 1174, "fields": {"enseigne1etablissement": "MAIRIE", "siren": "217902550", "adresseetablissement": "1 RUE MONCOUTANT", "regionetablissement": "AQUITAINE-LIMOUSIN-POITOU-CHARENTES", "denominationunitelegale": "COMMUNE DE ST-GERMAIN-DE-LONGUE-CHAUME"}}}, {"links": [{"href": "https://data.opendatasoft.com/api/v2/catalog/datasets/sirene_v3@public/records/155e475ef3fcffa9bc98a0138b7df1fd77a782f6", "rel": "self"}, {"href": "https://data.opendatasoft.com/api/v2/catalog/datasets/sirene_v3@public", "rel": "dataset"}, {"href": "https://data.opendatasoft.com/api/v2/catalog/datasets", "rel": "datasets"}], "record": {"id": "155e475ef3fcffa9bc98a0138b7df1fd77a782f6", "timestamp": "2019-09-04T08:29:00Z", "size": 1115, "fields": {"enseigne1etablissement": "MAIRIE", "siren": "217601970", "adresseetablissement": "LE VILLAGE", "regionetablissement": "NORMANDIE", "denominationunitelegale": "COMMUNE DE CRIQUETOT SUR LONGUEVILLE"}}}, {"links": [{"href": "https://data.opendatasoft.com/api/v2/catalog/datasets/sirene_v3@public/records/3b082e1ef7ce623968219e2f55238c373b1e3201", "rel": "self"}, {"href": "https://data.opendatasoft.com/api/v2/catalog/datasets/sirene_v3@public", "rel": "dataset"}, {"href": "https://data.opendatasoft.com/api/v2/catalog/datasets", "rel": "datasets"}], "record": {"id": "3b082e1ef7ce623968219e2f55238c373b1e3201", "timestamp": "2019-09-04T08:29:00Z", "size": 1145, "fields": {"enseigne1etablissement": "MAIRIE", "siren": "217603976", "adresseetablissement": "RUE DU REGIMENT DE MAISONNEUVE", "regionetablissement": "NORMANDIE", "denominationunitelegale": "COMMUNE DE LONGUEVILLE SUR SCIE"}}}, {"links": [{"href": "https://data.opendatasoft.com/api/v2/catalog/datasets/sirene_v3@public/records/21d77bd4f6828e779628398eb59dd84347ad4bb8", "rel": "self"}, {"href": "https://data.opendatasoft.com/api/v2/catalog/datasets/sirene_v3@public", "rel": "dataset"}, {"href": "https://data.opendatasoft.com/api/v2/catalog/datasets", "rel": "datasets"}], "record": {"id": "21d77bd4f6828e779628398eb59dd84347ad4bb8", "timestamp": "2019-09-04T08:29:00Z", "size": 1081, "fields": {"enseigne1etablissement": "MAIRIE", "siren": "217603968", "adresseetablissement": "PL DE L'EGLISE", "regionetablissement": "NORMANDIE", "denominationunitelegale": "COMMUNE DE LONGUERUE"}}}, {"links": [{"href": "https://data.opendatasoft.com/api/v2/catalog/datasets/sirene_v3@public/records/004203f3d811cc25407c422a1f97d8b0718db8df", "rel": "self"}, {"href": "https://data.opendatasoft.com/api/v2/catalog/datasets/sirene_v3@public", "rel": "dataset"}, {"href": "https://data.opendatasoft.com/api/v2/catalog/datasets", "rel": "datasets"}], "record": {"id": "004203f3d811cc25407c422a1f97d8b0718db8df", "timestamp": "2019-09-04T08:29:00Z", "size": 1102, "fields": {"enseigne1etablissement": "MAIRIE", "siren": "217702604", "adresseetablissement": "13 RUE HENRI FOUILLERET", "regionetablissement": "ILE-DE-FRANCE", "denominationunitelegale": "COMMUNE LONGUEVILLE"}}}]}</t>
  </si>
  <si>
    <t>{"nhits": 14, "parameters": {"dataset": ["sirene_v3@public"], "timezone": "UTC", "q": "enseigne1etablissement:mairie~ and libellecommuneetablissement:longu~", "rows": 40, "format": "json"}, "records": [{"datasetid": "sirene_v3@public", "recordid": "f4818f0a425e5a65d02af9dd498f3883b203c2de", "fields": {"siretsiegeunitelegale": "21800462000017", "geolocetablissement": [50.03906, 1.978665], "soussectionetablissement": "Administration publique et defense ; securite sociale obligatoire", "trancheeffectifsunitelegale": "6 \u00e0 9 salari\u00e9s", "activiteprincipaleunitelegale": "84.11Z", "adresseetablissement": "5 GRANDE RUE", "caractereemployeurunitelegale": "Oui", "classeetablissement": "Administration publique generale", "datedebutunitelegale": "2008-01-01", "denominationunitelegale": "COMMUNE DE LONG", "anneeeffectifsetablissement": "2017", "regionetablissement": "NORD-PAS-DE-CALAIS-PICARDIE", "activiteprincipaleetablissement": "84.11Z", "datederniertraitementetablissement": "2019-06-24T13:12:27+00:00", "populationcommuneetablissement": 639.0, "siren": "218004620", "numerovoieetablissement": "5", "superficiecommuneetablissement": 935, "statutdiffusionunitelegale": "O", "l1_adressage_unitelegale": "COMMUNE DE LONG", "nomenclatureactiviteprincipaleetablissement": "NAFRev2", "filename": "sirene_v3_5", "divisionunitelegale": "Administration generale, economique et sociale", "nombreperiodesetablissement": 4, "sectionunitelegale": "Administration publique", "nic": "00017", "siret": "21800462000017", "anneeeffectifsunitelegale": "2017", "nicsiegeunitelegale": "00017", "libellevoieetablissement": "GRANDE RUE", "etatadministratifetablissement": "Actif", "groupeetablissement": "Administration publique generale", "datecreationunitelegale": "1983-03-01", "codearrondissementetablissement": "1", "departementetablissement": "SOMME", "groupeunitelegale": "Administration publique generale", "etatadministratifunitelegale": "Active", "categorieentreprise": "PME", "categoriejuridiqueunitelegale": "7210", "altitudemoyennecommuneetablissement": 61.0, "codeepcietablissement": "200070936", "etablissementsiege": "oui", "codecommuneetablissement": "80486",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Ponthieu-Marquenterre", "libellecommuneetablissement": "LONG", "divisionetablissement": "Administration generale, economique et sociale", "sectionetablissement": "Administration publique", "anneecategorieentreprise": "2017", "statutdiffusionetablissement": "O", "codepostaletablissement": "80510", "datederniertraitementunitelegale": "2019-06-24T13:12:27+00:00", "datedebutetablissement": "2008-01-01", "classeunitelegale": "Administration publique generale", "codedepartementetablissement": "80", "trancheeffectifsetablissement": "6 \u00e0 9 salari\u00e9s"}, "geometry": {"type": "Point", "coordinates": [1.978665, 50.03906]}, "record_timestamp": "2019-09-04T08:29:00+00:00"}, {"datasetid": "sirene_v3@public", "recordid": "8af20b306e92a21204a4bb06c33d16aa82a93732", "fields": {"siretsiegeunitelegale": "21490180300012", "geolocetablissement": [47.38145, -0.109853], "typevoieetablissement": "Place", "trancheeffectifsunitelegale": "50 \u00e0 99 salari\u00e9s", "activiteprincipaleunitelegale": "84.11Z", "adresseetablissement": "1 PL DE LA MAIRIE", "caractereemployeurunitelegale": "Oui", "classeetablissement": "Administration publique generale", "datedebutunitelegale": "2017-12-31", "denominationunitelegale": "COMMUNE DE LONGUE-JUMELLES", "soussectionetablissement": "Administration publique et defense ; securite sociale obligatoire", "anneeeffectifsetablissement": "2017", "regionetablissement": "PAYS DE LA LOIRE", "activiteprincipaleetablissement": "84.11Z", "datederniertraitementetablissement": "2019-06-24T13:10:51+00:00", "populationcommuneetablissement": 6875.0, "siren": "214901803", "numerovoieetablissement": "1", "superficiecommuneetablissement": 9655, "statutdiffusionunitelegale": "O", "l1_adressage_unitelegale": "COMMUNE DE LONGUE-JUMELLES", "nomenclatureactiviteprincipaleetablissement": "NAFRev2", "filename": "sirene_v3_4", "divisionunitelegale": "Administration generale, economique et sociale", "nombreperiodesetablissement": 4, "sectionunitelegale": "Administration publique", "nic": "00012", "siret": "21490180300012", "anneeeffectifsunitelegale": "2017", "nicsiegeunitelegale": "00012", "libellevoieetablissement": "DE LA MAIRIE", "etatadministratifetablissement": "Actif", "groupeetablissement": "Administration publique generale", "datecreationunitelegale": "1983-03-01", "codearrondissementetablissement": "3", "departementetablissement": "MAINE-ET-LOIRE", "groupeunitelegale": "Administration publique generale", "etatadministratifunitelegale": "Active", "categorieentreprise": "PME", "categoriejuridiqueunitelegale": "7210", "altitudemoyennecommuneetablissement": 30.0, "codeepcietablissement": "200071876", "etablissementsiege": "oui", "codecommuneetablissement": "49180", "naturejuridiqueunitelegale": "Commune et commune nouvelle", "nombreperiodesunitelegale": 7, "enseigne1etablissement": "MAIRIE", "economiesocialesolidaireunitelegale": "N", "nomenclatureactiviteprincipaleunitelegale": "NAFRev2", "coderegionetablissement": "52", "datecreationetablissement": "1983-03-01", "caractereemployeuretablissement": "Oui", "soussectionunitelegale": "Administration publique et defense ; securite sociale obligatoire", "epcietablissement": "CA Saumur Val de Loire", "libellecommuneetablissement": "LONGUE JUMELLES", "divisionetablissement": "Administration generale, economique et sociale", "sectionetablissement": "Administration publique", "anneecategorieentreprise": "2017", "statutdiffusionetablissement": "O", "codepostaletablissement": "49160", "datederniertraitementunitelegale": "2019-08-13T15:26:34+00:00", "datedebutetablissement": "2008-01-01", "classeunitelegale": "Administration publique generale", "codedepartementetablissement": "49", "trancheeffectifsetablissement": "50 \u00e0 99 salari\u00e9s"}, "geometry": {"type": "Point", "coordinates": [-0.109853, 47.38145]}, "record_timestamp": "2019-09-04T08:29:00+00:00"}, {"datasetid": "sirene_v3@public", "recordid": "bbb6d8db1ac5735050b2f95c9e2fd65b5a98331e", "fields": {"siretsiegeunitelegale": "21510052000018", "geolocetablissement": [48.826003, 4.885577], "soussectionetablissement": "Administration publique et defense ; securite sociale obligatoire", "trancheeffectifsunitelegale": "3 \u00e0 5 salari\u00e9s", "activiteprincipaleunitelegale": "84.11Z", "adresseetablissement": "12 GRANDE RUE", "caractereemployeurunitelegale": "Non", "classeetablissement": "Administration publique generale", "datedebutunitelegale": "2008-01-01", "denominationunitelegale": "COMMUNE DE BETTANCOURT LA LONGUE", "anneeeffectifsetablissement": "2017", "regionetablissement": "ALSACE-CHAMPAGNE-ARDENNE-LORRAINE", "activiteprincipaleetablissement": "84.11Z", "datederniertraitementetablissement": "2019-06-24T13:10:54+00:00", "populationcommuneetablissement": 83.0, "siren": "215100520", "numerovoieetablissement": "12", "superficiecommuneetablissement": 614, "statutdiffusionunitelegale": "O", "l1_adressage_unitelegale": "COMMUNE DE BETTANCOURT LA LONGUE", "nomenclatureactiviteprincipaleetablissement": "NAFRev2", "filename": "sirene_v3_4", "divisionunitelegale": "Administration generale, economique et sociale", "nombreperiodesetablissement": 3, "sectionunitelegale": "Administration publique", "nic": "00018", "siret": "21510052000018", "anneeeffectifsunitelegale": "2017", "nicsiegeunitelegale": "00018", "libellevoieetablissement": "GRANDE RUE", "etatadministratifetablissement": "Actif", "groupeetablissement": "Administration publique generale", "datecreationunitelegale": "1983-03-01", "codearrondissementetablissement": "4", "departementetablissement": "MARNE", "groupeunitelegale": "Administration publique generale", "etatadministratifunitelegale": "Active", "categorieentreprise": "PME", "categoriejuridiqueunitelegale": "7210", "altitudemoyennecommuneetablissement": 146.0, "codeepcietablissement": "200067379", "etablissementsiege": "oui", "codecommuneetablissement": "51057", "naturejuridiqueunitelegale": "Commune et commune nouvelle", "nombreperiodesunitelegale": 4,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C\u00f4tes de Champagne et Val de Saulx", "libellecommuneetablissement": "BETTANCOURT LA LONGUE", "divisionetablissement": "Administration generale, economique et sociale", "sectionetablissement": "Administration publique", "anneecategorieentreprise": "2017", "statutdiffusionetablissement": "O", "codepostaletablissement": "51330", "datederniertraitementunitelegale": "2019-06-24T13:10:54+00:00", "datedebutetablissement": "2008-01-01", "classeunitelegale": "Administration publique generale", "codedepartementetablissement": "51", "trancheeffectifsetablissement": "3 \u00e0 5 salari\u00e9s"}, "geometry": {"type": "Point", "coordinates": [4.885577, 48.826003]}, "record_timestamp": "2019-09-04T08:29:00+00:00"}, {"datasetid": "sirene_v3@public", "recordid": "1896c1483d1ad99a7dca2d947e8daf5cade83840", "fields": {"siretsiegeunitelegale": "21020618100013", "geolocetablissement": [49.387789, 3.149486], "typevoieetablissement": "Rue", "trancheeffectifsunitelegale": "10 \u00e0 19 salari\u00e9s", "activiteprincipaleunitelegale": "84.11Z", "adresseetablissement": "2 RUE DE L'EGLISE", "caractereemployeurunitelegale": "Oui", "classeetablissement": "Administration publique generale", "datedebutunitelegale": "2008-01-01", "denominationunitelegale": "COMMUNE DE RESSONS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"2019-06-24T13:09:07+00:00", "populationcommuneetablissement": 775.0, "siren": "210206181", "numerovoieetablissement": "2", "superficiecommuneetablissement": 1068, "statutdiffusionunitelegale": "O", "l1_adressage_unitelegale": "COMMUNE DE RESSONS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"21020618100013", "anneeeffectifsunitelegale": "2017", "nicsiegeunitelegale": "00013", "libellevoieetablissement": "DE L'EGLISE",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93.0, "codeepcietablissement": "200071991", "etablissementsiege": "oui", "codecommuneetablissement": "02643",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Retz-en-Valois", "libellecommuneetablissement": "RESSONS LE LONG", "divisionetablissement": "Administration generale, economique et sociale", "sectionetablissement": "Administration publique", "anneecategorieentreprise": "2017", "statutdiffusionetablissement": "O", "codepostaletablissement": "02290", "datederniertraitementunitelegale": "2019-06-24T13:09:07+00:00", "datedebutetablissement": "2008-01-01", "classeunitelegale": "Administration publique generale", "codedepartementetablissement": "02", "trancheeffectifsetablissement": "10 \u00e0 19 salari\u00e9s"}, "geometry": {"type": "Point", "coordinates": [3.149486, 49.387789]}, "record_timestamp": "2019-09-04T08:29:00+00:00"}, {"datasetid": "sirene_v3@public", "recordid": "ae66d03b73d6b90ee71be9cd0ceec569283d9dbd", "fields": {"siretsiegeunitelegale": "21550508200010", "geolocetablissement": [49.561805, 5.422664], "soussectionetablissement": "Administration publique et defense ; securite sociale obligatoire", "trancheeffectifsunitelegale": "1 ou 2 salari\u00e9s", "activiteprincipaleunitelegale": "84.11Z", "adresseetablissement": "17 RUE GRANDE", "caractereemployeurunitelegale": "Non", "classeetablissement": "Administration publique generale", "datedebutunitelegale": "2008-01-01", "denominationunitelegale": "COMMUNE DE THONNE LA LONG", "anneeeffectifsetablissement": "2017", "regionetablissement": "ALSACE-CHAMPAGNE-ARDENNE-LORRAINE", "activiteprincipaleetablissement": "84.11Z", "datederniertraitementetablissement": "2019-06-24T13:11:06+00:00", "populationcommuneetablissement": 277.0, "siren": "215505082", "numerovoieetablissement": "17", "superficiecommuneetablissement": 959, "statutdiffusionunitelegale": "O", "l1_adressage_unitelegale": "COMMUNE DE THONNE LA LONG", "nomenclatureactiviteprincipaleetablissement": "NAFRev2", "filename": "sirene_v3_4", "divisionunitelegale": "Administration generale, economique et sociale", "nombreperiodesetablissement": 3, "sectionunitelegale": "Administration publique", "nic": "00010", "siret": "21550508200010", "anneeeffectifsunitelegale": "2017", "nicsiegeunitelegale": "00010", "libellevoieetablissement": "RUE GRANDE", "etatadministratifetablissement": "Actif", "groupeetablissement": "Administration publique generale", "datecreationunitelegale": "1980-01-01", "codearrondissementetablissement": "3", "departementetablissement": "MEUSE", "groupeunitelegale": "Administration publique generale", "etatadministratifunitelegale": "Active", "categorieentreprise": "PME", "categoriejuridiqueunitelegale": "7210", "altitudemoyennecommuneetablissement": 247.0, "codeepcietablissement": "245501259", "etablissementsiege": "oui", "codecommuneetablissement": "55508", "naturejuridiqueunitelegale": "Commune et commune nouvelle", "nombreperiodesunitelegale": 5,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du Pays de Montm\u00e9dy", "libellecommuneetablissement": "THONNE LA LONG", "divisionetablissement": "Administration generale, economique et sociale", "sectionetablissement": "Administration publique", "anneecategorieentreprise": "2017", "statutdiffusionetablissement": "O", "codepostaletablissement": "55600", "datederniertraitementunitelegale": "2019-06-24T13:11:06+00:00", "datedebutetablissement": "2008-01-01", "classeunitelegale": "Administration publique generale", "codedepartementetablissement": "55", "trancheeffectifsetablissement": "1 ou 2 salari\u00e9s"}, "geometry": {"type": "Point", "coordinates": [5.422664, 49.561805]}, "record_timestamp": "2019-09-04T08:29:00+00:00"}, {"datasetid": "sirene_v3@public", "recordid": "6737bc4b59a699ca3c7c89f3415adc1d17555313", "fields": {"siretsiegeunitelegale": "21870820400019", "geolocetablissement": [45.581893, 1.113463], "soussectionetablissement": "Administration publique et defense ; securite sociale obligatoire", "trancheeffectifsunitelegale": "10 \u00e0 19 salari\u00e9s", "activiteprincipaleunitelegale": "84.11Z", "adresseetablissement": "LE BOURG", "caractereemployeurunitelegale": "Oui", "classeetablissement": "Administration publique generale", "datedebutunitelegale": "2008-01-01", "denominationunitelegale": "COMMUNE DE LADIGNAC LE LONG", "anneeeffectifsetablissement": "2017", "regionetablissement": "AQUITAINE-LIMOUSIN-POITOU-CHARENTES", "activiteprincipaleetablissement": "84.11Z", "datederniertraitementetablissement": "2019-06-24T13:12:40+00:00", "populationcommuneetablissement": 1147.0, "siren": "218708204", "naturejuridiqueunitelegale": "Commune et commune nouvelle", "superficiecommuneetablissement": 4705, "statutdiffusionunitelegale": "O", "l1_adressage_unitelegale": "COMMUNE DE LADIGNAC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"21870820400019", "anneeeffectifsunitelegale": "2017", "nicsiegeunitelegale": "00019", "libellevoieetablissement": "LE BOURG", "etatadministratifetablissement": "Actif", "groupeetablissement": "Administration publique generale", "datecreationunitelegale": "1983-01-01", "codearrondissementetablissement": "2", "departementetablissement": "HAUTE-VIENNE", "groupeunitelegale": "Administration publique generale", "etatadministratifunitelegale": "Active", "categorieentreprise": "PME", "categoriejuridiqueunitelegale": "7210", "altitudemoyennecommuneetablissement": 354.0, "codeepcietablissement": "248700189", "etablissementsiege": "oui", "codecommuneetablissement": "87082", "divisionetablissement": "Administration generale, economique et sociale", "nombreperiodesunitelegale": 6, "enseigne1etablissement": "MAIRIE", "nomenclatureactiviteprincipaleunitelegale": "NAFRev2", "coderegionetablissement": "75", "datecreationetablissement": "1983-03-01", "caractereemployeuretablissement": "Oui", "soussectionunitelegale": "Administration publique et defense ; securite sociale obligatoire", "epcietablissement": "CC du Pays de Saint-Yrieix", "libellecommuneetablissement": "LADIGNAC LE LONG", "sectionetablissement": "Administration publique", "anneecategorieentreprise": "2017", "statutdiffusionetablissement": "O", "codepostaletablissement": "87500", "datederniertraitementunitelegale": "2019-06-24T13:12:40+00:00", "datedebutetablissement": "2008-01-01", "classeunitelegale": "Administration publique generale", "codedepartementetablissement": "87", "trancheeffectifsetablissement": "10 \u00e0 19 salari\u00e9s"}, "geometry": {"type": "Point", "coordinates": [1.113463, 45.581893]}, "record_timestamp": "2019-09-04T08:29:00+00:00"}, {"datasetid": "sirene_v3@public", "recordid": "d11de1a43fca1feb6769a6997d3eb07fbd50834f", "fields": {"siretsiegeunitelegale": "21020816100013", "geolocetablissement": [49.39056, 3.392447], "typevoieetablissement": "Place", "trancheeffectifsunitelegale": "20 \u00e0 49 salari\u00e9s", "activiteprincipaleunitelegale": "84.11Z", "adresseetablissement": "PL DU 29 AOUT 1944", "caractereemployeurunitelegale": "Oui", "classeetablissement": "Administration publique generale", "datedebutunitelegale": "2008-01-01", "denominationunitelegale": "COMMUNE DE BUCY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"2019-06-24T13:09:08+00:00", "populationcommuneetablissement": 1911.0, "siren": "210208161", "naturejuridiqueunitelegale": "Commune et commune nouvelle", "superficiecommuneetablissement": 1296, "statutdiffusionunitelegale": "O", "l1_adressage_unitelegale": "COMMUNE DE BUCY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"21020816100013", "anneeeffectifsunitelegale": "2017", "nicsiegeunitelegale": "00013", "libellevoieetablissement": "DU 29 AOUT 1944",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77.0, "codeepcietablissement": "240200501", "etablissementsiege": "oui", "codecommuneetablissement": "02131", "divisionetablissement": "Administration generale, economique et sociale",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Val de l'Aisne", "libellecommuneetablissement": "BUCY LE LONG", "sectionetablissement": "Administration publique", "anneecategorieentreprise": "2017", "statutdiffusionetablissement": "O", "codepostaletablissement": "02880", "datederniertraitementunitelegale": "2019-06-24T13:09:08+00:00", "datedebutetablissement": "2008-01-01", "classeunitelegale": "Administration publique generale", "codedepartementetablissement": "02", "trancheeffectifsetablissement": "10 \u00e0 19 salari\u00e9s"}, "geometry": {"type": "Point", "coordinates": [3.392447, 49.39056]}, "record_timestamp": "2019-09-04T08:29:00+00:00"}, {"datasetid": "sirene_v3@public", "recordid": "40aa77c74f01e62d87085f4e51d5dd3231ed6783", "fields": {"siretsiegeunitelegale": "21600610600019", "geolocetablissement": [49.1062, 2.788453], "typevoieetablissement": "Rue", "trancheeffectifsunitelegale": "20 \u00e0 49 salari\u00e9s", "activiteprincipaleunitelegale": "84.11Z", "adresseetablissement": "5 RUE MARCEL TRUMEL", "caractereemployeurunitelegale": "Oui", "classeetablissement": "Administration publique generale", "datedebutunitelegale": "2008-01-01", "denominationunitelegale": "COMMUNE DE SILLY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"2019-06-24T13:11:24+00:00", "populationcommuneetablissement": 1186.0, "siren": "216006106", "numerovoieetablissement": "5", "superficiecommuneetablissement": 1151, "statutdiffusionunitelegale": "O", "l1_adressage_unitelegale": "COMMUNE DE SILLY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"21600610600019", "anneeeffectifsunitelegale": "2017", "nicsiegeunitelegale": "00019", "libellevoieetablissement": "MARCEL TRUMEL", "etatadministratifetablissement": "Actif", "groupeetablissement": "Administration publique generale", "datecreationunitelegale": "1983-03-01", "codearrondissementetablissement": "4", "departementetablissement": "OISE", "groupeunitelegale": "Administration publique generale", "etatadministratifunitelegale": "Active", "categorieentreprise": "PME", "categoriejuridiqueunitelegale": "7210", "altitudemoyennecommuneetablissement": 117.0, "codeepcietablissement": "246000871", "etablissementsiege": "oui", "codecommuneetablissement": "60619",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Pays de Valois", "libellecommuneetablissement": "SILLY LE LONG", "divisionetablissement": "Administration generale, economique et sociale", "sectionetablissement": "Administration publique", "anneecategorieentreprise": "2017", "statutdiffusionetablissement": "O", "codepostaletablissement": "60330", "datederniertraitementunitelegale": "2019-06-24T13:11:25+00:00", "datedebutetablissement": "2008-01-01", "classeunitelegale": "Administration publique generale", "codedepartementetablissement": "60", "trancheeffectifsetablissement": "10 \u00e0 19 salari\u00e9s"}, "geometry": {"type": "Point", "coordinates": [2.788453, 49.1062]}, "record_timestamp": "2019-09-04T08:29:00+00:00"}, {"datasetid": "sirene_v3@public", "recordid": "9fee33e2672aa1fa20dc8c2fc8ff3cd60bbf409a", "fields": {"siretsiegeunitelegale": "21760284600016", "geolocetablissement": [49.647697, 1.095562], "soussectionetablissement": "Administration publique et defense ; securite sociale obligatoire", "trancheeffectifsunitelegale": "1 ou 2 salari\u00e9s", "activiteprincipaleunitelegale": "84.11Z", "adresseetablissement": "LE BOURG", "caractereemployeurunitelegale": "Oui", "classeetablissement": "Administration publique generale", "datedebutunitelegale": "2008-01-01", "denominationunitelegale": "COMMUNE DE FRESNAY LE LONG", "anneeeffectifsetablissement": "2017", "regionetablissement": "NORMANDIE", "activiteprincipaleetablissement": "84.11Z", "datederniertraitementetablissement": "2019-06-24T13:12:12+00:00", "populationcommuneetablissement": 318.0, "siren": "217602846", "naturejuridiqueunitelegale": "Commune et commune nouvelle", "superficiecommuneetablissement": 500, "statutdiffusionunitelegale": "O", "l1_adressage_unitelegale": "COMMUNE DE FRESNAY LE LONG", "nomenclatureactiviteprincipaleetablissement": "NAFRev2", "filename": "sirene_v3_5", "divisionunitelegale": "Administration generale, economique et sociale", "nombreperiodesetablissement": 3, "sectionunitelegale": "Administration publique", "nic": "00016", "siret": "21760284600016", "anneeeffectifsunitelegale": "2017", "nicsiegeunitelegale": "00016", "libellevoieetablissement": "LE BOURG", "etatadministratifetablissement": "Actif", "groupeetablissement": "Administration publique generale", "datecreationunitelegale": "1978-01-01", "codearrondissementetablissement": "1", "departementetablissement": "SEINE-MARITIME", "groupeunitelegale": "Administration publique generale", "etatadministratifunitelegale": "Active", "categorieentreprise": "PME", "categoriejuridiqueunitelegale": "7210", "altitudemoyennecommuneetablissement": 161.0, "codeepcietablissement": "200068534", "etablissementsiege": "oui", "codecommuneetablissement": "76284", "divisionetablissement": "Administration generale, economique et sociale", "nombreperiodesunitelegale": 5, "enseigne1etablissement": "MAIRIE", "nomenclatureactiviteprincipaleunitelegale": "NAFRev2", "coderegionetablissement": "28", "datecreationetablissement": "1983-03-01", "caractereemployeuretablissement": "Oui", "soussectionunitelegale": "Administration publique et defense ; securite sociale obligatoire", "epcietablissement": "CC Terroir de Caux", "libellecommuneetablissement": "FRESNAY LE LONG", "sectionetablissement": "Administration publique", "anneecategorieentreprise": "2017", "statutdiffusionetablissement": "O", "codepostaletablissement": "76850", "datederniertraitementunitelegale": "2019-06-24T13:12:12+00:00", "datedebutetablissement": "2008-01-01", "classeunitelegale": "Administration publique generale", "codedepartementetablissement": "76", "trancheeffectifsetablissement": "1 ou 2 salari\u00e9s"}, "geometry": {"type": "Point", "coordinates": [1.095562, 49.647697]}, "record_timestamp": "2019-09-04T08:29:00+00:00"}, {"datasetid": "sirene_v3@public", "recordid": "1a6f7e110a90e9fd210da0b2590c9e4119de9ab1", "fields": {"siretsiegeunitelegale": "21330403300011", "geolocetablissement": [44.609329, -0.146433], "soussectionetablissement": "Administration publique et defense ; securite sociale obligatoire", "trancheeffectifsunitelegale": "3 \u00e0 5 salari\u00e9s", "activiteprincipaleunitelegale": "84.11Z", "caractereemployeurunitelegale": "Non", "classeetablissement": "Administration publique generale", "datedebutunitelegale": "2008-01-01", "denominationunitelegale": "COMMUNE DE SAINTE FOY LA LONGUE", "anneeeffectifsetablissement": "2017", "regionetablissement": "AQUITAINE-LIMOUSIN-POITOU-CHARENTES", "activiteprincipaleetablissement": "84.11Z", "datederniertraitementetablissement": "2019-06-24T13:10:17+00:00", "populationcommuneetablissement": 129.0, "siren": "213304033", "naturejuridiqueunitelegale": "Commune et commune nouvelle", "superficiecommuneetablissement": 938, "statutdiffusionunitelegale": "O", "l1_adressage_unitelegale": "COMMUNE DE SAINTE FOY LA LONGUE", "nomenclatureactiviteprincipaleetablissement": "NAFRev2", "filename": "sirene_v3_4", "divisionunitelegale": "Administration generale, economique et sociale", "nombreperiodesetablissement": 3, "sectionunitelegale": "Administration publique", "nic": "00011", "siret": "21330403300011", "anneeeffectifsunitelegale": "2017", "nicsiegeunitelegale": "00011", "etatadministratifetablissement": "Actif", "groupeetablissement": "Administration publique generale", "datecreationunitelegale": "1980-01-01", "codearrondissementetablissement": "3", "departementetablissement": "GIRONDE", "groupeunitelegale": "Administration publique generale", "etatadministratifunitelegale": "Active", "categorieentreprise": "PME", "categoriejuridiqueunitelegale": "7210", "altitudemoyennecommuneetablissement": 75.0, "codeepcietablissement": "200044394", "etablissementsiege": "oui", "codecommuneetablissement": "33403", "divisionetablissement": "Administration generale, economique et sociale", "nombreperiodesunitelegale": 5, "enseigne1etablissement": "MAIRIE", "nomenclatureactiviteprincipaleunitelegale": "NAFRev2", "coderegionetablissement": "75", "datecreationetablissement": "1983-03-01", "caractereemployeuretablissement": "Non", "soussectionunitelegale": "Administration publique et defense ; securite sociale obligatoire", "epcietablissement": "CC du R\u00e9olais en Sud Gironde", "libellecommuneetablissement": "SAINTE FOY LA LONGUE", "sectionetablissement": "Administration publique", "anneecategorieentreprise": "2017", "statutdiffusionetablissement": "O", "codepostaletablissement": "33490", "datederniertraitementunitelegale": "2019-06-24T13:10:17+00:00", "datedebutetablissement": "2008-01-01", "classeunitelegale": "Administration publique generale", "codedepartementetablissement": "33", "trancheeffectifsetablissement": "3 \u00e0 5 salari\u00e9s"}, "geometry": {"type": "Point", "coordinates": [-0.146433, 44.609329]}, "record_timestamp": "2019-09-04T08:29:00+00:00"}, {"datasetid": "sirene_v3@public", "recordid": "137452babf6c58d2d07f3990291243391cd1a7a3", "fields": {"siretsiegeunitelegale": "21760016200010", "geolocetablissement": [49.779893, 0.781123], "soussectionetablissement": "Administration publique et defense ; securite sociale obligatoire", "trancheeffectifsunitelegale": "3 \u00e0 5 salari\u00e9s", "activiteprincipaleunitelegale": "84.11Z", "adresseetablissement": "LE VILLAGE", "caractereemployeurunitelegale": "Non", "classeetablissement": "Administration publique generale", "datedebutunitelegale": "2008-01-01", "denominationunitelegale": "COMMUNE D'ANGLESQUEVILLE LA BRAS LONG", "anneeeffectifsetablissement": "2017", "regionetablissement": "NORMANDIE", "activiteprincipaleetablissement": "84.11Z", "datederniertraitementetablissement": "2019-06-24T13:12:10+00:00", "populationcommuneetablissement": 117.0, "siren": "217600162", "naturejuridiqueunitelegale": "Commune et commune nouvelle", "superficiecommuneetablissement": 357, "statutdiffusionunitelegale": "O", "l1_adressage_unitelegale": "COMMUNE D'ANGLESQUEVILLE LA BRAS LONG", "nomenclatureactiviteprincipaleetablissement": "NAFRev2", "filename": "sirene_v3_5", "divisionunitelegale": "Administration generale, economique et sociale", "nombreperiodesetablissement": 3, "sectionunitelegale": "Administration publique", "nic": "00010", "siret": "21760016200010", "anneeeffectifsunitelegale": "2017", "nicsiegeunitelegale": "00010", "libellevoieetablissement": "LE VILLAGE", "etatadministratifetablissement": "Actif",</t>
  </si>
  <si>
    <t xml:space="preserve">liens utiles </t>
  </si>
  <si>
    <t>https://public.opendatasoft.com/explore/dataset/sirene_v3/table/?flg=fr&amp;disjunctive.libellecommuneetablissement&amp;disjunctive.etatadministratifetablissement&amp;disjunctive.sectionetablissement&amp;disjunctive.naturejuridiqueunitelegale&amp;sort=datederniertraitementetablissement</t>
  </si>
  <si>
    <t>L'objectif</t>
  </si>
  <si>
    <t>vous  pourrez directement y effectuer une recherche (type APIV1) et obtenir des infos sur l'APIV2 ainsi que sur les champs de la base SIRENE V3</t>
  </si>
  <si>
    <t xml:space="preserve">consulter la base en multicritère, notamment pour récupérer tous les établissements rattachés à un SIREN </t>
  </si>
  <si>
    <t>le SIREN comporte 9 chiffres, que le SIRET complète avec 5 chiffres pour identifier les établissements</t>
  </si>
  <si>
    <t>plusieurs établissements (même groupe) peuvent dont être rattachés à 1 SIREN</t>
  </si>
  <si>
    <t>Méthode 1</t>
  </si>
  <si>
    <t>Ce fichier a été réalisé par ERIC S, grâce à l'expertise de Tatiak (pierrep56), oxydum,  et aux échanges avec l'équipe d'opendatasoft</t>
  </si>
  <si>
    <t>utilisation de l'API V1, possibilités limitées d'après Opendatasoft</t>
  </si>
  <si>
    <t>Feuille SIRENE : recherche selon enseigne1etablissement - communeetablissement - siren</t>
  </si>
  <si>
    <t>Méthode 2</t>
  </si>
  <si>
    <t>Fichier de faisabilité de consultation de la base SIREN V3  Opendatasoft (recherche de n° de SIRET), à partir d'Excel</t>
  </si>
  <si>
    <t>utilisation de l'APIV2 qui comporte un mode d'interrogation plus élaboré (where pour les critères et select pour les champs de la base à retourner)</t>
  </si>
  <si>
    <t>la feuille brut visualise les données retournées par la requête</t>
  </si>
  <si>
    <t>Feuilles SIRENEV2 et brutV2</t>
  </si>
  <si>
    <t xml:space="preserve">utilisation de * pour une recherche élargie, </t>
  </si>
  <si>
    <r>
      <t xml:space="preserve">utilisation du ~ pour recherche </t>
    </r>
    <r>
      <rPr>
        <b/>
        <sz val="11"/>
        <color rgb="FFFF0000"/>
        <rFont val="Calibri"/>
        <family val="2"/>
        <scheme val="minor"/>
      </rPr>
      <t>"approximative"</t>
    </r>
    <r>
      <rPr>
        <sz val="11"/>
        <color theme="1"/>
        <rFont val="Calibri"/>
        <family val="2"/>
        <scheme val="minor"/>
      </rPr>
      <t xml:space="preserve"> pouvant permettre de pallier un doute sur l'écriture d'un mot clé (cetrains résultats sont à priori surprenant</t>
    </r>
  </si>
  <si>
    <t>https://data.opendatasoft.com/api/records/1.0/search/?dataset=sirene_v3%40public&amp;q=enseigne1etablissement%3Amairie~+and+libellecommuneetablissement%3Alongu~&amp;rows=40</t>
  </si>
  <si>
    <t>adresseetablissement</t>
  </si>
  <si>
    <t>enseigne1etablissement</t>
  </si>
  <si>
    <t>regionetablissement</t>
  </si>
  <si>
    <t>siren</t>
  </si>
  <si>
    <t>218004620</t>
  </si>
  <si>
    <t>214901803</t>
  </si>
  <si>
    <t>215100520</t>
  </si>
  <si>
    <t>218708204</t>
  </si>
  <si>
    <t>210208161</t>
  </si>
  <si>
    <t>210206181</t>
  </si>
  <si>
    <t>215505082</t>
  </si>
  <si>
    <t>217602846</t>
  </si>
  <si>
    <t>216006106</t>
  </si>
  <si>
    <t>213304033</t>
  </si>
  <si>
    <t>217600162</t>
  </si>
  <si>
    <t>217902550</t>
  </si>
  <si>
    <t>503876807</t>
  </si>
  <si>
    <t>813740461</t>
  </si>
  <si>
    <t>denominationunitelegale</t>
  </si>
  <si>
    <t>https://data.opendatasoft.com/api/v2/catalog/datasets/sirene_v3%40public/records?start=0&amp;rows=40&amp;timezone=UTC&amp;where=enseigne1etablissement%20like%20%22mairi*%22+and+ libellecommuneetablissement%20like%20%22longu*%22+and+siren%20like%20%22217*%22</t>
  </si>
  <si>
    <t>217603950</t>
  </si>
  <si>
    <t>217601970</t>
  </si>
  <si>
    <t>217603976</t>
  </si>
  <si>
    <t>217603968</t>
  </si>
  <si>
    <t>217702604</t>
  </si>
  <si>
    <t>https://forum.excel-pratique.com/viewtopic.php?f=2&amp;t=136143&amp;start=10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</si>
</sst>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rgb="FF000000"/>
      <name val="Calibri"/>
      <family val="2"/>
    </font>
    <font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vertical="center"/>
    </xf>
    <xf numFmtId="0" fontId="0" fillId="2" borderId="2" xfId="0" applyFill="1" applyBorder="1"/>
    <xf numFmtId="0" fontId="2" fillId="2" borderId="2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4" fillId="0" borderId="0" xfId="0" applyFont="1"/>
    <xf numFmtId="0" fontId="6" fillId="2" borderId="2" xfId="0" applyFont="1" applyFill="1" applyBorder="1"/>
    <xf numFmtId="0" fontId="5" fillId="0" borderId="0" xfId="0" applyFont="1"/>
    <xf numFmtId="0" fontId="0" fillId="0" borderId="0" xfId="0" quotePrefix="1"/>
    <xf numFmtId="0" fontId="8" fillId="0" borderId="0" xfId="0" applyFont="1" applyAlignment="1">
      <alignment wrapText="1"/>
    </xf>
    <xf numFmtId="0" fontId="5" fillId="2" borderId="0" xfId="0" applyFont="1" applyFill="1"/>
    <xf numFmtId="0" fontId="1" fillId="3" borderId="1" xfId="0" applyFont="1" applyFill="1" applyBorder="1" applyAlignment="1" applyProtection="1">
      <alignment horizontal="center"/>
      <protection locked="0"/>
    </xf>
    <xf numFmtId="0" fontId="0" fillId="4" borderId="0" xfId="0" applyFill="1"/>
    <xf numFmtId="0" fontId="7" fillId="4" borderId="0" xfId="1" applyFill="1"/>
    <xf numFmtId="0" fontId="7" fillId="0" borderId="0" xfId="1"/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xlpourtpme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76200</xdr:rowOff>
    </xdr:from>
    <xdr:to>
      <xdr:col>3</xdr:col>
      <xdr:colOff>249130</xdr:colOff>
      <xdr:row>1</xdr:row>
      <xdr:rowOff>133350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76200"/>
          <a:ext cx="2401780" cy="247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17</xdr:row>
      <xdr:rowOff>9524</xdr:rowOff>
    </xdr:from>
    <xdr:to>
      <xdr:col>13</xdr:col>
      <xdr:colOff>76200</xdr:colOff>
      <xdr:row>27</xdr:row>
      <xdr:rowOff>114299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38175" y="3248024"/>
          <a:ext cx="1487805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Json.Document(Web.Contents("https://data.opendatasoft.com/api/records/1.0/search/?dataset=sirene_v3%40public&amp;q=enseigne1etablissement%3Amairie~+and+libellecommuneetablissement%3Alongu~&amp;rows=40")),</a:t>
          </a:r>
        </a:p>
        <a:p>
          <a:r>
            <a:rPr lang="en-US" sz="1100"/>
            <a:t>    records = Source[records],</a:t>
          </a:r>
        </a:p>
        <a:p>
          <a:r>
            <a:rPr lang="en-US" sz="1100"/>
            <a:t>    #"Converted to Table" = Table.FromList(records, Splitter.SplitByNothing(), null, null, ExtraValues.Error),</a:t>
          </a:r>
        </a:p>
        <a:p>
          <a:r>
            <a:rPr lang="en-US" sz="1100"/>
            <a:t>    #"Expanded Column1" = Table.ExpandRecordColumn(#"Converted to Table", "Column1", {"datasetid", "recordid", "fields", "geometry", "record_timestamp"}, {"datasetid", "recordid", "fields", "geometry", "record_timestamp"}),</a:t>
          </a:r>
        </a:p>
        <a:p>
          <a:r>
            <a:rPr lang="en-US" sz="1100"/>
            <a:t>    #"Removed Other Columns" = Table.SelectColumns(#"Expanded Column1",{"fields"}),</a:t>
          </a:r>
        </a:p>
        <a:p>
          <a:r>
            <a:rPr lang="en-US" sz="1100"/>
            <a:t>    #"Expanded fields" = Table.ExpandRecordColumn(#"Removed Other Columns", "fields", {"adresseetablissement", "denominationunitelegale", "enseigne1etablissement", "regionetablissement", "siren"}, {"adresseetablissement", "denominationunitelegale", "enseigne1etablissement", "regionetablissement", "siren"}),</a:t>
          </a:r>
        </a:p>
        <a:p>
          <a:r>
            <a:rPr lang="en-US" sz="1100"/>
            <a:t>    #"Reordered Columns" = Table.ReorderColumns(#"Expanded fields",{"enseigne1etablissement", "adresseetablissement", "denominationunitelegale", "regionetablissement", "siren"})</a:t>
          </a:r>
        </a:p>
        <a:p>
          <a:r>
            <a:rPr lang="en-US" sz="1100"/>
            <a:t>in</a:t>
          </a:r>
        </a:p>
        <a:p>
          <a:r>
            <a:rPr lang="en-US" sz="1100"/>
            <a:t>    #"Reordered Columns"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1285875</xdr:colOff>
      <xdr:row>31</xdr:row>
      <xdr:rowOff>166688</xdr:rowOff>
    </xdr:from>
    <xdr:to>
      <xdr:col>10</xdr:col>
      <xdr:colOff>726281</xdr:colOff>
      <xdr:row>44</xdr:row>
      <xdr:rowOff>11906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285875" y="6274594"/>
          <a:ext cx="14799469" cy="23217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Json.Document(Web.Contents("https://data.opendatasoft.com/api/v2/catalog/datasets/sirene_v3%40public/records?start=0&amp;rows=40&amp;timezone=UTC&amp;where=enseigne1etablissement%20like%20%22mairi*%22+and+ libellecommuneetablissement%20like%20%22longu*%22+and+siren%20like%20%22217*%22")),</a:t>
          </a:r>
        </a:p>
        <a:p>
          <a:r>
            <a:rPr lang="en-US" sz="1100"/>
            <a:t>    records = Source[records],</a:t>
          </a:r>
        </a:p>
        <a:p>
          <a:r>
            <a:rPr lang="en-US" sz="1100"/>
            <a:t>    #"Converted to Table" = Table.FromList(records, Splitter.SplitByNothing(), null, null, ExtraValues.Error),</a:t>
          </a:r>
        </a:p>
        <a:p>
          <a:r>
            <a:rPr lang="en-US" sz="1100"/>
            <a:t>    #"Expanded Column1" = Table.ExpandRecordColumn(#"Converted to Table", "Column1", {"record"}, {"record"}),</a:t>
          </a:r>
        </a:p>
        <a:p>
          <a:r>
            <a:rPr lang="en-US" sz="1100"/>
            <a:t>    #"Expanded record" = Table.ExpandRecordColumn(#"Expanded Column1", "record", {"id", "timestamp", "size", "fields"}, {"id", "timestamp", "size", "fields"}),</a:t>
          </a:r>
        </a:p>
        <a:p>
          <a:r>
            <a:rPr lang="en-US" sz="1100"/>
            <a:t>    #"Removed Other Columns" = Table.SelectColumns(#"Expanded record",{"fields"}),</a:t>
          </a:r>
        </a:p>
        <a:p>
          <a:r>
            <a:rPr lang="en-US" sz="1100"/>
            <a:t>    #"Expanded fields" = Table.ExpandRecordColumn(#"Removed Other Columns", "fields", {"regionetablissement", "enseigne1etablissement", "adresseetablissement", "denominationunitelegale", "siren"}, {"regionetablissement", "enseigne1etablissement", "adresseetablissement", "denominationunitelegale", "siren"}),</a:t>
          </a:r>
        </a:p>
        <a:p>
          <a:r>
            <a:rPr lang="en-US" sz="1100"/>
            <a:t>    #"Reordered Columns" = Table.ReorderColumns(#"Expanded fields",{"enseigne1etablissement", "adresseetablissement", "denominationunitelegale", "regionetablissement", "siren"})</a:t>
          </a:r>
        </a:p>
        <a:p>
          <a:r>
            <a:rPr lang="en-US" sz="1100"/>
            <a:t>in</a:t>
          </a:r>
        </a:p>
        <a:p>
          <a:r>
            <a:rPr lang="en-US" sz="1100"/>
            <a:t>    #"Reordered Columns"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C73C442-E9F4-4269-B9A5-57FBFD7E6198}" autoFormatId="16" applyNumberFormats="0" applyBorderFormats="0" applyFontFormats="0" applyPatternFormats="0" applyAlignmentFormats="0" applyWidthHeightFormats="0">
  <queryTableRefresh nextId="9">
    <queryTableFields count="5">
      <queryTableField id="2" name="enseigne1etablissement" tableColumnId="2"/>
      <queryTableField id="1" name="adresseetablissement" tableColumnId="1"/>
      <queryTableField id="7" name="denominationunitelegale" tableColumnId="6"/>
      <queryTableField id="4" name="regionetablissement" tableColumnId="4"/>
      <queryTableField id="5" name="siren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C0865F7B-7B96-42DE-8967-9CBEE0C24599}" autoFormatId="16" applyNumberFormats="0" applyBorderFormats="0" applyFontFormats="0" applyPatternFormats="0" applyAlignmentFormats="0" applyWidthHeightFormats="0">
  <queryTableRefresh nextId="6">
    <queryTableFields count="5">
      <queryTableField id="1" name="enseigne1etablissement" tableColumnId="1"/>
      <queryTableField id="2" name="adresseetablissement" tableColumnId="2"/>
      <queryTableField id="3" name="denominationunitelegale" tableColumnId="3"/>
      <queryTableField id="4" name="regionetablissement" tableColumnId="4"/>
      <queryTableField id="5" name="siren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3A60-D499-4A17-A300-48D22B10EE30}" name="dataset_sirene_v3_40public_q_enseigne1etablissement_3Amairie__and_libellecommun" displayName="dataset_sirene_v3_40public_q_enseigne1etablissement_3Amairie__and_libellecommun" ref="A1:E15" tableType="queryTable" totalsRowShown="0">
  <autoFilter ref="A1:E15" xr:uid="{6FE27102-5AB0-41AB-9F16-E10963489C00}"/>
  <tableColumns count="5">
    <tableColumn id="2" xr3:uid="{4AC0B688-4E86-4C07-8776-AEBB91A58A00}" uniqueName="2" name="enseigne1etablissement" queryTableFieldId="2"/>
    <tableColumn id="1" xr3:uid="{C3206AC0-98BF-494F-A86D-9690CEA0B580}" uniqueName="1" name="adresseetablissement" queryTableFieldId="1"/>
    <tableColumn id="6" xr3:uid="{97027EA9-D3F0-4391-987C-C38D918E5DE7}" uniqueName="6" name="denominationunitelegale" queryTableFieldId="7"/>
    <tableColumn id="4" xr3:uid="{E4C790CB-CDDF-4987-9E71-9C776D09312F}" uniqueName="4" name="regionetablissement" queryTableFieldId="4"/>
    <tableColumn id="5" xr3:uid="{8C98073B-B886-498F-990E-FA2834106E09}" uniqueName="5" name="siren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32C93E-0D7A-4B2C-85C6-BBF6280D4C7F}" name="records_start_0_rows_40_timezone_UTC_where_enseigne1etablissement_20like_20_22ma" displayName="records_start_0_rows_40_timezone_UTC_where_enseigne1etablissement_20like_20_22ma" ref="B24:F30" tableType="queryTable" totalsRowShown="0">
  <autoFilter ref="B24:F30" xr:uid="{2455D89B-6857-40F2-8E77-770A94DCE4C8}"/>
  <tableColumns count="5">
    <tableColumn id="1" xr3:uid="{BE4AE385-C3AA-453B-8951-90245DCD8276}" uniqueName="1" name="enseigne1etablissement" queryTableFieldId="1"/>
    <tableColumn id="2" xr3:uid="{93BDA329-EEFD-4D97-B16A-74E7E8E9C0D4}" uniqueName="2" name="adresseetablissement" queryTableFieldId="2"/>
    <tableColumn id="3" xr3:uid="{FCF1BAFF-2504-4C93-9A08-1B9B3C78F339}" uniqueName="3" name="denominationunitelegale" queryTableFieldId="3"/>
    <tableColumn id="4" xr3:uid="{4CBCCC20-B22E-44B4-A83E-863F26176576}" uniqueName="4" name="regionetablissement" queryTableFieldId="4"/>
    <tableColumn id="5" xr3:uid="{F3043F21-4E2B-4B66-95B1-D51DC77A0B67}" uniqueName="5" name="siren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public.opendatasoft.com/explore/dataset/sirene_v3/table/?flg=fr&amp;disjunctive.libellecommuneetablissement&amp;disjunctive.etatadministratifetablissement&amp;disjunctive.sectionetablissement&amp;disjunctive.naturejuridiqueunitelegale&amp;sort=datederniertraitementetablissement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6143&amp;start=1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ata.opendatasoft.com/api/v2/catalog/datasets/sirene_v3%40public/records?start=0&amp;rows=40&amp;timezone=UTC&amp;where=" TargetMode="External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DA0D-63A4-4EA1-BE75-36FDF71B873C}">
  <sheetPr codeName="Feuil5"/>
  <dimension ref="B3:D21"/>
  <sheetViews>
    <sheetView workbookViewId="0">
      <selection activeCell="D18" sqref="D18"/>
    </sheetView>
  </sheetViews>
  <sheetFormatPr defaultColWidth="11.42578125" defaultRowHeight="15" x14ac:dyDescent="0.25"/>
  <cols>
    <col min="1" max="16384" width="11.42578125" style="14"/>
  </cols>
  <sheetData>
    <row r="3" spans="2:4" x14ac:dyDescent="0.25">
      <c r="B3" s="14" t="s">
        <v>78</v>
      </c>
    </row>
    <row r="5" spans="2:4" x14ac:dyDescent="0.25">
      <c r="B5" s="14" t="s">
        <v>74</v>
      </c>
    </row>
    <row r="7" spans="2:4" x14ac:dyDescent="0.25">
      <c r="B7" s="14" t="s">
        <v>66</v>
      </c>
      <c r="D7" s="15" t="s">
        <v>67</v>
      </c>
    </row>
    <row r="8" spans="2:4" x14ac:dyDescent="0.25">
      <c r="D8" s="14" t="s">
        <v>69</v>
      </c>
    </row>
    <row r="10" spans="2:4" x14ac:dyDescent="0.25">
      <c r="B10" s="14" t="s">
        <v>68</v>
      </c>
      <c r="D10" s="14" t="s">
        <v>70</v>
      </c>
    </row>
    <row r="11" spans="2:4" x14ac:dyDescent="0.25">
      <c r="D11" s="14" t="s">
        <v>71</v>
      </c>
    </row>
    <row r="12" spans="2:4" x14ac:dyDescent="0.25">
      <c r="D12" s="14" t="s">
        <v>72</v>
      </c>
    </row>
    <row r="14" spans="2:4" x14ac:dyDescent="0.25">
      <c r="B14" s="14" t="s">
        <v>73</v>
      </c>
      <c r="D14" s="14" t="s">
        <v>75</v>
      </c>
    </row>
    <row r="15" spans="2:4" x14ac:dyDescent="0.25">
      <c r="D15" s="14" t="s">
        <v>76</v>
      </c>
    </row>
    <row r="16" spans="2:4" x14ac:dyDescent="0.25">
      <c r="D16" s="14" t="s">
        <v>83</v>
      </c>
    </row>
    <row r="17" spans="2:4" x14ac:dyDescent="0.25">
      <c r="D17" s="14" t="s">
        <v>80</v>
      </c>
    </row>
    <row r="19" spans="2:4" x14ac:dyDescent="0.25">
      <c r="B19" s="14" t="s">
        <v>77</v>
      </c>
      <c r="D19" s="14" t="s">
        <v>79</v>
      </c>
    </row>
    <row r="20" spans="2:4" x14ac:dyDescent="0.25">
      <c r="D20" s="14" t="s">
        <v>81</v>
      </c>
    </row>
    <row r="21" spans="2:4" x14ac:dyDescent="0.25">
      <c r="D21" s="14" t="s">
        <v>82</v>
      </c>
    </row>
  </sheetData>
  <sheetProtection sheet="1" objects="1" scenarios="1"/>
  <hyperlinks>
    <hyperlink ref="D7" r:id="rId1" display="https://public.opendatasoft.com/explore/dataset/sirene_v3/table/?flg=fr&amp;disjunctive.libellecommuneetablissement&amp;disjunctive.etatadministratifetablissement&amp;disjunctive.sectionetablissement&amp;disjunctive.naturejuridiqueunitelegale&amp;sort=datederniertraitementetablissement" xr:uid="{CD5D527F-5FAE-4C6B-836C-6B5B784BCEFF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A1A19-ACCB-4E3B-83CF-D5E90F02A5B0}">
  <sheetPr codeName="Sheet1"/>
  <dimension ref="A1:E15"/>
  <sheetViews>
    <sheetView showGridLines="0" workbookViewId="0">
      <selection activeCell="K14" sqref="K14"/>
    </sheetView>
  </sheetViews>
  <sheetFormatPr defaultRowHeight="15" x14ac:dyDescent="0.25"/>
  <cols>
    <col min="1" max="1" width="38.85546875" bestFit="1" customWidth="1"/>
    <col min="2" max="2" width="23.140625" bestFit="1" customWidth="1"/>
    <col min="3" max="3" width="45.5703125" bestFit="1" customWidth="1"/>
    <col min="4" max="4" width="40" bestFit="1" customWidth="1"/>
    <col min="5" max="6" width="10" bestFit="1" customWidth="1"/>
  </cols>
  <sheetData>
    <row r="1" spans="1:5" x14ac:dyDescent="0.25">
      <c r="A1" t="s">
        <v>86</v>
      </c>
      <c r="B1" t="s">
        <v>85</v>
      </c>
      <c r="C1" t="s">
        <v>103</v>
      </c>
      <c r="D1" t="s">
        <v>87</v>
      </c>
      <c r="E1" t="s">
        <v>88</v>
      </c>
    </row>
    <row r="2" spans="1:5" x14ac:dyDescent="0.25">
      <c r="A2" t="s">
        <v>2</v>
      </c>
      <c r="B2" t="s">
        <v>3</v>
      </c>
      <c r="C2" t="s">
        <v>4</v>
      </c>
      <c r="D2" t="s">
        <v>5</v>
      </c>
      <c r="E2" t="s">
        <v>89</v>
      </c>
    </row>
    <row r="3" spans="1:5" x14ac:dyDescent="0.25">
      <c r="A3" t="s">
        <v>2</v>
      </c>
      <c r="B3" t="s">
        <v>6</v>
      </c>
      <c r="C3" t="s">
        <v>7</v>
      </c>
      <c r="D3" t="s">
        <v>8</v>
      </c>
      <c r="E3" t="s">
        <v>90</v>
      </c>
    </row>
    <row r="4" spans="1:5" x14ac:dyDescent="0.25">
      <c r="A4" t="s">
        <v>2</v>
      </c>
      <c r="B4" t="s">
        <v>9</v>
      </c>
      <c r="C4" t="s">
        <v>10</v>
      </c>
      <c r="D4" t="s">
        <v>11</v>
      </c>
      <c r="E4" t="s">
        <v>91</v>
      </c>
    </row>
    <row r="5" spans="1:5" x14ac:dyDescent="0.25">
      <c r="A5" t="s">
        <v>2</v>
      </c>
      <c r="B5" t="s">
        <v>14</v>
      </c>
      <c r="C5" t="s">
        <v>17</v>
      </c>
      <c r="D5" t="s">
        <v>18</v>
      </c>
      <c r="E5" t="s">
        <v>92</v>
      </c>
    </row>
    <row r="6" spans="1:5" x14ac:dyDescent="0.25">
      <c r="A6" t="s">
        <v>2</v>
      </c>
      <c r="B6" t="s">
        <v>12</v>
      </c>
      <c r="C6" t="s">
        <v>13</v>
      </c>
      <c r="D6" t="s">
        <v>5</v>
      </c>
      <c r="E6" t="s">
        <v>93</v>
      </c>
    </row>
    <row r="7" spans="1:5" x14ac:dyDescent="0.25">
      <c r="A7" t="s">
        <v>2</v>
      </c>
      <c r="B7" t="s">
        <v>21</v>
      </c>
      <c r="C7" t="s">
        <v>22</v>
      </c>
      <c r="D7" t="s">
        <v>5</v>
      </c>
      <c r="E7" t="s">
        <v>94</v>
      </c>
    </row>
    <row r="8" spans="1:5" x14ac:dyDescent="0.25">
      <c r="A8" t="s">
        <v>2</v>
      </c>
      <c r="B8" t="s">
        <v>23</v>
      </c>
      <c r="C8" t="s">
        <v>24</v>
      </c>
      <c r="D8" t="s">
        <v>11</v>
      </c>
      <c r="E8" t="s">
        <v>95</v>
      </c>
    </row>
    <row r="9" spans="1:5" x14ac:dyDescent="0.25">
      <c r="A9" t="s">
        <v>2</v>
      </c>
      <c r="B9" t="s">
        <v>14</v>
      </c>
      <c r="C9" t="s">
        <v>15</v>
      </c>
      <c r="D9" t="s">
        <v>16</v>
      </c>
      <c r="E9" t="s">
        <v>96</v>
      </c>
    </row>
    <row r="10" spans="1:5" x14ac:dyDescent="0.25">
      <c r="A10" t="s">
        <v>2</v>
      </c>
      <c r="B10" t="s">
        <v>19</v>
      </c>
      <c r="C10" t="s">
        <v>20</v>
      </c>
      <c r="D10" t="s">
        <v>5</v>
      </c>
      <c r="E10" t="s">
        <v>97</v>
      </c>
    </row>
    <row r="11" spans="1:5" x14ac:dyDescent="0.25">
      <c r="A11" t="s">
        <v>2</v>
      </c>
      <c r="C11" t="s">
        <v>25</v>
      </c>
      <c r="D11" t="s">
        <v>18</v>
      </c>
      <c r="E11" t="s">
        <v>98</v>
      </c>
    </row>
    <row r="12" spans="1:5" x14ac:dyDescent="0.25">
      <c r="A12" t="s">
        <v>2</v>
      </c>
      <c r="B12" t="s">
        <v>32</v>
      </c>
      <c r="C12" t="s">
        <v>33</v>
      </c>
      <c r="D12" t="s">
        <v>16</v>
      </c>
      <c r="E12" t="s">
        <v>99</v>
      </c>
    </row>
    <row r="13" spans="1:5" x14ac:dyDescent="0.25">
      <c r="A13" t="s">
        <v>2</v>
      </c>
      <c r="B13" t="s">
        <v>34</v>
      </c>
      <c r="C13" t="s">
        <v>35</v>
      </c>
      <c r="D13" t="s">
        <v>18</v>
      </c>
      <c r="E13" t="s">
        <v>100</v>
      </c>
    </row>
    <row r="14" spans="1:5" x14ac:dyDescent="0.25">
      <c r="A14" t="s">
        <v>41</v>
      </c>
      <c r="B14" t="s">
        <v>42</v>
      </c>
      <c r="D14" t="s">
        <v>8</v>
      </c>
      <c r="E14" t="s">
        <v>101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102</v>
      </c>
    </row>
  </sheetData>
  <sheetProtection sheet="1" objects="1" scenarios="1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L26"/>
  <sheetViews>
    <sheetView workbookViewId="0">
      <pane ySplit="6" topLeftCell="A13" activePane="bottomLeft" state="frozen"/>
      <selection pane="bottomLeft" activeCell="B26" sqref="B26"/>
    </sheetView>
  </sheetViews>
  <sheetFormatPr defaultColWidth="11.42578125" defaultRowHeight="15" x14ac:dyDescent="0.25"/>
  <cols>
    <col min="3" max="3" width="26.7109375" customWidth="1"/>
    <col min="4" max="4" width="43" customWidth="1"/>
    <col min="5" max="5" width="27.28515625" customWidth="1"/>
  </cols>
  <sheetData>
    <row r="1" spans="1:12" ht="15.75" thickBot="1" x14ac:dyDescent="0.3">
      <c r="A1" s="1"/>
      <c r="B1" s="12" t="s">
        <v>46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2" t="s">
        <v>0</v>
      </c>
      <c r="C2" s="13" t="s">
        <v>40</v>
      </c>
      <c r="D2" s="1"/>
      <c r="E2" s="1" t="s">
        <v>1</v>
      </c>
      <c r="F2" s="13" t="s">
        <v>49</v>
      </c>
      <c r="G2" s="1"/>
      <c r="H2" s="1"/>
      <c r="I2" s="1"/>
      <c r="J2" s="1"/>
      <c r="K2" s="1"/>
      <c r="L2" s="1"/>
    </row>
    <row r="3" spans="1:12" ht="29.25" customHeight="1" thickBot="1" x14ac:dyDescent="0.3">
      <c r="A3" s="1" t="s">
        <v>27</v>
      </c>
      <c r="B3" s="4" t="s">
        <v>26</v>
      </c>
      <c r="C3" s="1"/>
      <c r="D3" s="1"/>
      <c r="E3" s="1" t="s">
        <v>30</v>
      </c>
      <c r="F3" s="13"/>
      <c r="G3" s="1"/>
      <c r="H3" s="1"/>
      <c r="I3" s="1"/>
      <c r="J3" s="1"/>
      <c r="K3" s="1"/>
      <c r="L3" s="1"/>
    </row>
    <row r="4" spans="1:12" x14ac:dyDescent="0.25">
      <c r="A4" s="3" t="s">
        <v>28</v>
      </c>
      <c r="B4" s="4" t="str">
        <f>IF(C2="","","enseigne1etablissement%3A"&amp;C2)&amp;IF(AND(C2&lt;&gt;"",F2&lt;&gt;""),"+and+","") &amp; IF(F2&lt;&gt;"", "libellecommuneetablissement%3A"&amp;F2,"") &amp;  IF(AND(OR(C2&lt;&gt;"",F2&lt;&gt;""),F3&lt;&gt;""), "+and+","") &amp; IF(F3&lt;&gt;"","siren%3A" &amp; F3,"") &amp; "&amp;rows=40"</f>
        <v>enseigne1etablissement%3Amairie~+and+libellecommuneetablissement%3Alongu~&amp;rows=40</v>
      </c>
      <c r="C4" s="3"/>
      <c r="D4" s="3"/>
      <c r="E4" s="8"/>
      <c r="F4" s="3"/>
      <c r="G4" s="3"/>
      <c r="H4" s="3"/>
      <c r="I4" s="3"/>
      <c r="J4" s="3"/>
      <c r="K4" s="3"/>
      <c r="L4" s="3"/>
    </row>
    <row r="5" spans="1:12" x14ac:dyDescent="0.25">
      <c r="A5" t="s">
        <v>31</v>
      </c>
      <c r="B5">
        <v>14</v>
      </c>
      <c r="C5" s="9" t="s">
        <v>53</v>
      </c>
    </row>
    <row r="6" spans="1:12" x14ac:dyDescent="0.25">
      <c r="C6" s="9" t="s">
        <v>47</v>
      </c>
    </row>
    <row r="7" spans="1:12" x14ac:dyDescent="0.25">
      <c r="B7" t="s">
        <v>2</v>
      </c>
      <c r="C7" t="s">
        <v>3</v>
      </c>
      <c r="D7" t="s">
        <v>4</v>
      </c>
      <c r="E7" t="s">
        <v>5</v>
      </c>
      <c r="F7">
        <v>218004620</v>
      </c>
    </row>
    <row r="8" spans="1:12" x14ac:dyDescent="0.25">
      <c r="B8" t="s">
        <v>2</v>
      </c>
      <c r="C8" t="s">
        <v>6</v>
      </c>
      <c r="D8" t="s">
        <v>7</v>
      </c>
      <c r="E8" t="s">
        <v>8</v>
      </c>
      <c r="F8">
        <v>214901803</v>
      </c>
    </row>
    <row r="9" spans="1:12" x14ac:dyDescent="0.25">
      <c r="B9" t="s">
        <v>2</v>
      </c>
      <c r="C9" t="s">
        <v>9</v>
      </c>
      <c r="D9" t="s">
        <v>10</v>
      </c>
      <c r="E9" t="s">
        <v>11</v>
      </c>
      <c r="F9">
        <v>215100520</v>
      </c>
    </row>
    <row r="10" spans="1:12" x14ac:dyDescent="0.25">
      <c r="B10" t="s">
        <v>2</v>
      </c>
      <c r="C10" t="s">
        <v>21</v>
      </c>
      <c r="D10" t="s">
        <v>22</v>
      </c>
      <c r="E10" t="s">
        <v>5</v>
      </c>
      <c r="F10">
        <v>210206181</v>
      </c>
    </row>
    <row r="11" spans="1:12" x14ac:dyDescent="0.25">
      <c r="B11" t="s">
        <v>2</v>
      </c>
      <c r="C11" t="s">
        <v>23</v>
      </c>
      <c r="D11" t="s">
        <v>24</v>
      </c>
      <c r="E11" t="s">
        <v>11</v>
      </c>
      <c r="F11">
        <v>215505082</v>
      </c>
    </row>
    <row r="12" spans="1:12" x14ac:dyDescent="0.25">
      <c r="B12" t="s">
        <v>2</v>
      </c>
      <c r="C12" t="s">
        <v>14</v>
      </c>
      <c r="D12" t="s">
        <v>17</v>
      </c>
      <c r="E12" t="s">
        <v>18</v>
      </c>
      <c r="F12">
        <v>218708204</v>
      </c>
    </row>
    <row r="13" spans="1:12" x14ac:dyDescent="0.25">
      <c r="B13" t="s">
        <v>2</v>
      </c>
      <c r="C13" t="s">
        <v>12</v>
      </c>
      <c r="D13" t="s">
        <v>13</v>
      </c>
      <c r="E13" t="s">
        <v>5</v>
      </c>
      <c r="F13">
        <v>210208161</v>
      </c>
    </row>
    <row r="14" spans="1:12" x14ac:dyDescent="0.25">
      <c r="B14" t="s">
        <v>2</v>
      </c>
      <c r="C14" t="s">
        <v>19</v>
      </c>
      <c r="D14" t="s">
        <v>20</v>
      </c>
      <c r="E14" t="s">
        <v>5</v>
      </c>
      <c r="F14">
        <v>216006106</v>
      </c>
    </row>
    <row r="15" spans="1:12" x14ac:dyDescent="0.25">
      <c r="B15" t="s">
        <v>2</v>
      </c>
      <c r="C15" t="s">
        <v>14</v>
      </c>
      <c r="D15" t="s">
        <v>15</v>
      </c>
      <c r="E15" t="s">
        <v>16</v>
      </c>
      <c r="F15">
        <v>217602846</v>
      </c>
    </row>
    <row r="16" spans="1:12" x14ac:dyDescent="0.25">
      <c r="B16" t="s">
        <v>2</v>
      </c>
      <c r="D16" t="s">
        <v>25</v>
      </c>
      <c r="E16" t="s">
        <v>18</v>
      </c>
      <c r="F16">
        <v>213304033</v>
      </c>
    </row>
    <row r="17" spans="2:6" x14ac:dyDescent="0.25">
      <c r="B17" t="s">
        <v>2</v>
      </c>
      <c r="C17" t="s">
        <v>32</v>
      </c>
      <c r="D17" t="s">
        <v>33</v>
      </c>
      <c r="E17" t="s">
        <v>16</v>
      </c>
      <c r="F17">
        <v>217600162</v>
      </c>
    </row>
    <row r="18" spans="2:6" x14ac:dyDescent="0.25">
      <c r="B18" t="s">
        <v>2</v>
      </c>
      <c r="C18" t="s">
        <v>34</v>
      </c>
      <c r="D18" t="s">
        <v>35</v>
      </c>
      <c r="E18" t="s">
        <v>18</v>
      </c>
      <c r="F18">
        <v>217902550</v>
      </c>
    </row>
    <row r="19" spans="2:6" x14ac:dyDescent="0.25">
      <c r="B19" t="s">
        <v>41</v>
      </c>
      <c r="C19" t="s">
        <v>42</v>
      </c>
      <c r="E19" t="s">
        <v>8</v>
      </c>
      <c r="F19">
        <v>503876807</v>
      </c>
    </row>
    <row r="20" spans="2:6" x14ac:dyDescent="0.25">
      <c r="B20" t="s">
        <v>43</v>
      </c>
      <c r="C20" t="s">
        <v>44</v>
      </c>
      <c r="D20" t="s">
        <v>45</v>
      </c>
      <c r="E20" t="s">
        <v>8</v>
      </c>
      <c r="F20">
        <v>813740461</v>
      </c>
    </row>
    <row r="24" spans="2:6" x14ac:dyDescent="0.25">
      <c r="B24" t="s">
        <v>84</v>
      </c>
    </row>
    <row r="26" spans="2:6" x14ac:dyDescent="0.25">
      <c r="B26" s="16" t="s">
        <v>110</v>
      </c>
    </row>
  </sheetData>
  <sheetProtection sheet="1" objects="1" scenarios="1"/>
  <hyperlinks>
    <hyperlink ref="B26" r:id="rId1" xr:uid="{F0264A2C-E68A-4895-A24A-D1648BE40EF1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ire_sirene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16197-B986-4F4B-ADBE-0293CA9E0D2A}">
  <sheetPr codeName="Feuil2"/>
  <dimension ref="C1:C5"/>
  <sheetViews>
    <sheetView workbookViewId="0">
      <selection activeCell="C4" sqref="C4"/>
    </sheetView>
  </sheetViews>
  <sheetFormatPr defaultColWidth="11.42578125" defaultRowHeight="15" x14ac:dyDescent="0.25"/>
  <cols>
    <col min="3" max="3" width="157.42578125" customWidth="1"/>
  </cols>
  <sheetData>
    <row r="1" spans="3:3" x14ac:dyDescent="0.25">
      <c r="C1" s="9" t="s">
        <v>48</v>
      </c>
    </row>
    <row r="4" spans="3:3" ht="409.5" x14ac:dyDescent="0.25">
      <c r="C4" s="6" t="s">
        <v>65</v>
      </c>
    </row>
    <row r="5" spans="3:3" x14ac:dyDescent="0.25">
      <c r="C5" s="5"/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E69D8-2737-4F71-95B7-95D774D1FE76}">
  <sheetPr codeName="Feuil4"/>
  <dimension ref="A1:L30"/>
  <sheetViews>
    <sheetView showGridLines="0" tabSelected="1" topLeftCell="A10" zoomScale="80" zoomScaleNormal="80" workbookViewId="0">
      <selection activeCell="A22" sqref="A22"/>
    </sheetView>
  </sheetViews>
  <sheetFormatPr defaultColWidth="11.42578125" defaultRowHeight="15" x14ac:dyDescent="0.25"/>
  <cols>
    <col min="1" max="1" width="19.5703125" customWidth="1"/>
    <col min="2" max="2" width="26" bestFit="1" customWidth="1"/>
    <col min="3" max="3" width="37.28515625" bestFit="1" customWidth="1"/>
    <col min="4" max="4" width="48.42578125" bestFit="1" customWidth="1"/>
    <col min="5" max="5" width="42.28515625" bestFit="1" customWidth="1"/>
    <col min="6" max="6" width="10.85546875" bestFit="1" customWidth="1"/>
    <col min="12" max="12" width="25.28515625" customWidth="1"/>
  </cols>
  <sheetData>
    <row r="1" spans="1:12" ht="15.75" thickBot="1" x14ac:dyDescent="0.3">
      <c r="A1" s="1"/>
      <c r="B1" s="12" t="s">
        <v>62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customHeight="1" thickBot="1" x14ac:dyDescent="0.3">
      <c r="A2" s="1"/>
      <c r="B2" s="2" t="s">
        <v>0</v>
      </c>
      <c r="C2" s="13" t="s">
        <v>60</v>
      </c>
      <c r="D2" s="1"/>
      <c r="E2" s="1" t="s">
        <v>1</v>
      </c>
      <c r="F2" s="13" t="s">
        <v>50</v>
      </c>
      <c r="G2" s="1"/>
      <c r="H2" s="1"/>
      <c r="I2" s="1"/>
      <c r="J2" s="1" t="s">
        <v>29</v>
      </c>
      <c r="K2" s="1"/>
      <c r="L2" s="17" t="s">
        <v>36</v>
      </c>
    </row>
    <row r="3" spans="1:12" ht="29.25" customHeight="1" thickBot="1" x14ac:dyDescent="0.3">
      <c r="A3" s="1" t="s">
        <v>27</v>
      </c>
      <c r="B3" s="4" t="s">
        <v>54</v>
      </c>
      <c r="C3" s="4"/>
      <c r="D3" s="4"/>
      <c r="E3" s="1" t="s">
        <v>30</v>
      </c>
      <c r="F3" s="13" t="s">
        <v>63</v>
      </c>
      <c r="G3" s="1"/>
      <c r="H3" s="1"/>
      <c r="I3" s="1"/>
      <c r="J3" s="1"/>
      <c r="K3" s="1"/>
      <c r="L3" s="18"/>
    </row>
    <row r="4" spans="1:12" x14ac:dyDescent="0.25">
      <c r="A4" s="3" t="s">
        <v>28</v>
      </c>
      <c r="B4" s="4" t="str">
        <f>IF(C2="","","enseigne1etablissement%20like%20%22" &amp; C2 &amp; "%22") &amp;  IF(AND(C2&lt;&gt;"",F2&lt;&gt;""),"+and+","") &amp;  IF(F2&lt;&gt;"", " libellecommuneetablissement%20like%20%22" &amp; F2 &amp; "%22","") &amp;  IF(AND(OR(C2&lt;&gt;"",F2&lt;&gt;""),F3&lt;&gt;""), "+and+","") &amp; IF(F3&lt;&gt;"","siren%20like%20%22" &amp; F3 &amp; "%22","")</f>
        <v>enseigne1etablissement%20like%20%22mairi*%22+and+ libellecommuneetablissement%20like%20%22longu*%22+and+siren%20like%20%22217*%22</v>
      </c>
      <c r="C4" s="3"/>
      <c r="D4" s="3"/>
      <c r="E4" s="3"/>
      <c r="F4" s="4" t="str">
        <f>"&amp;select="  &amp; L2</f>
        <v>&amp;select=enseigne1etablissement, adresseetablissement, denominationunitelegale,regionetablissement,siren</v>
      </c>
      <c r="G4" s="3"/>
      <c r="H4" s="3"/>
      <c r="I4" s="3"/>
      <c r="J4" s="3"/>
      <c r="K4" s="3"/>
      <c r="L4" s="3"/>
    </row>
    <row r="5" spans="1:12" x14ac:dyDescent="0.25">
      <c r="A5" t="s">
        <v>31</v>
      </c>
      <c r="B5">
        <v>6</v>
      </c>
      <c r="C5" s="9" t="s">
        <v>53</v>
      </c>
    </row>
    <row r="6" spans="1:12" x14ac:dyDescent="0.25">
      <c r="C6" s="9" t="s">
        <v>61</v>
      </c>
    </row>
    <row r="7" spans="1:12" x14ac:dyDescent="0.25">
      <c r="B7" t="s">
        <v>2</v>
      </c>
      <c r="C7" t="s">
        <v>51</v>
      </c>
      <c r="D7" t="s">
        <v>52</v>
      </c>
      <c r="E7" t="s">
        <v>16</v>
      </c>
      <c r="F7">
        <v>217603950</v>
      </c>
    </row>
    <row r="8" spans="1:12" x14ac:dyDescent="0.25">
      <c r="B8" t="s">
        <v>2</v>
      </c>
      <c r="C8" s="10" t="s">
        <v>34</v>
      </c>
      <c r="D8" t="s">
        <v>35</v>
      </c>
      <c r="E8" t="s">
        <v>18</v>
      </c>
      <c r="F8">
        <v>217902550</v>
      </c>
    </row>
    <row r="9" spans="1:12" x14ac:dyDescent="0.25">
      <c r="B9" t="s">
        <v>2</v>
      </c>
      <c r="C9" s="10" t="s">
        <v>32</v>
      </c>
      <c r="D9" t="s">
        <v>55</v>
      </c>
      <c r="E9" t="s">
        <v>16</v>
      </c>
      <c r="F9">
        <v>217601970</v>
      </c>
    </row>
    <row r="10" spans="1:12" x14ac:dyDescent="0.25">
      <c r="B10" t="s">
        <v>2</v>
      </c>
      <c r="C10" t="s">
        <v>56</v>
      </c>
      <c r="D10" t="s">
        <v>57</v>
      </c>
      <c r="E10" t="s">
        <v>16</v>
      </c>
      <c r="F10">
        <v>217603976</v>
      </c>
    </row>
    <row r="11" spans="1:12" x14ac:dyDescent="0.25">
      <c r="B11" t="s">
        <v>2</v>
      </c>
      <c r="C11" t="s">
        <v>37</v>
      </c>
      <c r="D11" t="s">
        <v>38</v>
      </c>
      <c r="E11" t="s">
        <v>16</v>
      </c>
      <c r="F11">
        <v>217603968</v>
      </c>
    </row>
    <row r="12" spans="1:12" x14ac:dyDescent="0.25">
      <c r="B12" t="s">
        <v>2</v>
      </c>
      <c r="C12" t="s">
        <v>58</v>
      </c>
      <c r="D12" t="s">
        <v>59</v>
      </c>
      <c r="E12" t="s">
        <v>39</v>
      </c>
      <c r="F12">
        <v>217702604</v>
      </c>
    </row>
    <row r="18" spans="2:6" x14ac:dyDescent="0.25">
      <c r="B18" t="s">
        <v>104</v>
      </c>
    </row>
    <row r="24" spans="2:6" x14ac:dyDescent="0.25">
      <c r="B24" t="s">
        <v>86</v>
      </c>
      <c r="C24" t="s">
        <v>85</v>
      </c>
      <c r="D24" t="s">
        <v>103</v>
      </c>
      <c r="E24" t="s">
        <v>87</v>
      </c>
      <c r="F24" t="s">
        <v>88</v>
      </c>
    </row>
    <row r="25" spans="2:6" x14ac:dyDescent="0.25">
      <c r="B25" t="s">
        <v>2</v>
      </c>
      <c r="C25" t="s">
        <v>51</v>
      </c>
      <c r="D25" t="s">
        <v>52</v>
      </c>
      <c r="E25" t="s">
        <v>16</v>
      </c>
      <c r="F25" t="s">
        <v>105</v>
      </c>
    </row>
    <row r="26" spans="2:6" x14ac:dyDescent="0.25">
      <c r="B26" t="s">
        <v>2</v>
      </c>
      <c r="C26" t="s">
        <v>34</v>
      </c>
      <c r="D26" t="s">
        <v>35</v>
      </c>
      <c r="E26" t="s">
        <v>18</v>
      </c>
      <c r="F26" t="s">
        <v>100</v>
      </c>
    </row>
    <row r="27" spans="2:6" x14ac:dyDescent="0.25">
      <c r="B27" t="s">
        <v>2</v>
      </c>
      <c r="C27" t="s">
        <v>32</v>
      </c>
      <c r="D27" t="s">
        <v>55</v>
      </c>
      <c r="E27" t="s">
        <v>16</v>
      </c>
      <c r="F27" t="s">
        <v>106</v>
      </c>
    </row>
    <row r="28" spans="2:6" x14ac:dyDescent="0.25">
      <c r="B28" t="s">
        <v>2</v>
      </c>
      <c r="C28" t="s">
        <v>56</v>
      </c>
      <c r="D28" t="s">
        <v>57</v>
      </c>
      <c r="E28" t="s">
        <v>16</v>
      </c>
      <c r="F28" t="s">
        <v>107</v>
      </c>
    </row>
    <row r="29" spans="2:6" x14ac:dyDescent="0.25">
      <c r="B29" t="s">
        <v>2</v>
      </c>
      <c r="C29" t="s">
        <v>37</v>
      </c>
      <c r="D29" t="s">
        <v>38</v>
      </c>
      <c r="E29" t="s">
        <v>16</v>
      </c>
      <c r="F29" t="s">
        <v>108</v>
      </c>
    </row>
    <row r="30" spans="2:6" x14ac:dyDescent="0.25">
      <c r="B30" t="s">
        <v>2</v>
      </c>
      <c r="C30" t="s">
        <v>58</v>
      </c>
      <c r="D30" t="s">
        <v>59</v>
      </c>
      <c r="E30" t="s">
        <v>39</v>
      </c>
      <c r="F30" t="s">
        <v>109</v>
      </c>
    </row>
  </sheetData>
  <sheetProtection sheet="1" objects="1" scenarios="1"/>
  <mergeCells count="1">
    <mergeCell ref="L2:L3"/>
  </mergeCells>
  <hyperlinks>
    <hyperlink ref="B3" r:id="rId1" xr:uid="{1B1C8D26-C1EC-4B82-BF54-1CE3D5898D36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Lire_sirene1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2A60-3B2A-4F15-A291-0ED3B52E7070}">
  <sheetPr codeName="Feuil3"/>
  <dimension ref="A1:C5"/>
  <sheetViews>
    <sheetView workbookViewId="0">
      <selection activeCell="C9" sqref="C9"/>
    </sheetView>
  </sheetViews>
  <sheetFormatPr defaultColWidth="11.42578125" defaultRowHeight="15" x14ac:dyDescent="0.25"/>
  <cols>
    <col min="3" max="3" width="157.42578125" customWidth="1"/>
  </cols>
  <sheetData>
    <row r="1" spans="1:3" x14ac:dyDescent="0.25">
      <c r="C1" s="9" t="s">
        <v>48</v>
      </c>
    </row>
    <row r="4" spans="1:3" ht="260.25" customHeight="1" x14ac:dyDescent="0.5">
      <c r="A4" s="7"/>
      <c r="C4" s="11" t="s">
        <v>64</v>
      </c>
    </row>
    <row r="5" spans="1:3" x14ac:dyDescent="0.25">
      <c r="C5" s="5"/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5CC60A-AA95-4A78-97F3-F0EB49A1CD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Accueil</vt:lpstr>
      <vt:lpstr>Sheet1</vt:lpstr>
      <vt:lpstr>Sirene</vt:lpstr>
      <vt:lpstr>brut</vt:lpstr>
      <vt:lpstr>SireneV2</vt:lpstr>
      <vt:lpstr>brutV2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Jean-Eric</cp:lastModifiedBy>
  <dcterms:created xsi:type="dcterms:W3CDTF">2019-04-14T16:44:05Z</dcterms:created>
  <dcterms:modified xsi:type="dcterms:W3CDTF">2020-02-18T10:42:36Z</dcterms:modified>
</cp:coreProperties>
</file>