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16815" windowHeight="7950" activeTab="1"/>
  </bookViews>
  <sheets>
    <sheet name="Données" sheetId="1" r:id="rId1"/>
    <sheet name="FILTRES CREATION" sheetId="2" r:id="rId2"/>
  </sheets>
  <calcPr calcId="152511"/>
  <pivotCaches>
    <pivotCache cacheId="7" r:id="rId3"/>
  </pivotCaches>
</workbook>
</file>

<file path=xl/calcChain.xml><?xml version="1.0" encoding="utf-8"?>
<calcChain xmlns="http://schemas.openxmlformats.org/spreadsheetml/2006/main">
  <c r="L14" i="1" l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13" i="1"/>
  <c r="L3" i="1"/>
  <c r="L4" i="1"/>
  <c r="L5" i="1"/>
  <c r="L6" i="1"/>
  <c r="L7" i="1"/>
  <c r="L8" i="1"/>
  <c r="L9" i="1"/>
  <c r="L10" i="1"/>
  <c r="L11" i="1"/>
  <c r="L12" i="1"/>
  <c r="L2" i="1"/>
</calcChain>
</file>

<file path=xl/sharedStrings.xml><?xml version="1.0" encoding="utf-8"?>
<sst xmlns="http://schemas.openxmlformats.org/spreadsheetml/2006/main" count="84" uniqueCount="29">
  <si>
    <t>N° Commande</t>
  </si>
  <si>
    <t>Référence Client</t>
  </si>
  <si>
    <t>Ligne cde</t>
  </si>
  <si>
    <t>Sit. Cde</t>
  </si>
  <si>
    <t>Article</t>
  </si>
  <si>
    <t>Création</t>
  </si>
  <si>
    <t>Livraison</t>
  </si>
  <si>
    <t>Commandée</t>
  </si>
  <si>
    <t>Livrée</t>
  </si>
  <si>
    <t>Désignation</t>
  </si>
  <si>
    <t>Prix</t>
  </si>
  <si>
    <t>Net</t>
  </si>
  <si>
    <t>Confirmée</t>
  </si>
  <si>
    <t>Nom client</t>
  </si>
  <si>
    <t>Prix net</t>
  </si>
  <si>
    <t>Durée en jours</t>
  </si>
  <si>
    <t>Devis</t>
  </si>
  <si>
    <t>14893</t>
  </si>
  <si>
    <t>Olivus</t>
  </si>
  <si>
    <t>15910</t>
  </si>
  <si>
    <t>Torus</t>
  </si>
  <si>
    <t>Total général</t>
  </si>
  <si>
    <t>Total 14893</t>
  </si>
  <si>
    <t>Total 15910</t>
  </si>
  <si>
    <t>Total Olivus</t>
  </si>
  <si>
    <t>Total Torus</t>
  </si>
  <si>
    <t>Total Net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</si>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</sst>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22" fontId="0" fillId="0" borderId="0" xfId="0" applyNumberFormat="1" applyFill="1"/>
    <xf numFmtId="14" fontId="0" fillId="0" borderId="0" xfId="0" applyNumberFormat="1" applyFill="1"/>
    <xf numFmtId="0" fontId="0" fillId="0" borderId="0" xfId="0" pivotButton="1"/>
    <xf numFmtId="3" fontId="0" fillId="0" borderId="0" xfId="0" applyNumberFormat="1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19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19050</xdr:rowOff>
        </xdr:from>
        <xdr:to>
          <xdr:col>5</xdr:col>
          <xdr:colOff>533400</xdr:colOff>
          <xdr:row>3</xdr:row>
          <xdr:rowOff>152400</xdr:rowOff>
        </xdr:to>
        <xdr:sp macro="" textlink="">
          <xdr:nvSpPr>
            <xdr:cNvPr id="2049" name="cmdDfilt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38100</xdr:rowOff>
        </xdr:from>
        <xdr:to>
          <xdr:col>5</xdr:col>
          <xdr:colOff>390525</xdr:colOff>
          <xdr:row>5</xdr:row>
          <xdr:rowOff>171450</xdr:rowOff>
        </xdr:to>
        <xdr:sp macro="" textlink="">
          <xdr:nvSpPr>
            <xdr:cNvPr id="2050" name="cmdRese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32.517227083335" createdVersion="5" refreshedVersion="5" minRefreshableVersion="3" recordCount="26">
  <cacheSource type="worksheet">
    <worksheetSource name="Tableau1"/>
  </cacheSource>
  <cacheFields count="18">
    <cacheField name="N° Commande" numFmtId="0">
      <sharedItems count="2">
        <s v="14893"/>
        <s v="15910"/>
      </sharedItems>
    </cacheField>
    <cacheField name="Référence Client" numFmtId="0">
      <sharedItems containsNonDate="0" containsString="0" containsBlank="1" count="1">
        <m/>
      </sharedItems>
    </cacheField>
    <cacheField name="Ligne cde" numFmtId="0">
      <sharedItems containsNonDate="0" containsString="0" containsBlank="1"/>
    </cacheField>
    <cacheField name="Sit. Cde" numFmtId="0">
      <sharedItems containsNonDate="0" containsString="0" containsBlank="1"/>
    </cacheField>
    <cacheField name="Article" numFmtId="0">
      <sharedItems containsNonDate="0" containsString="0" containsBlank="1"/>
    </cacheField>
    <cacheField name="Création" numFmtId="22">
      <sharedItems containsSemiMixedTypes="0" containsNonDate="0" containsDate="1" containsString="0" minDate="2012-09-16T16:45:29" maxDate="2015-10-05T10:04:15" count="16">
        <d v="2012-09-16T16:45:29"/>
        <d v="2013-09-16T16:45:29"/>
        <d v="2014-01-22T11:25:42"/>
        <d v="2015-10-05T10:04:15"/>
        <d v="2013-09-24T08:31:01"/>
        <d v="2013-09-25T09:58:51"/>
        <d v="2013-09-02T14:56:25"/>
        <d v="2015-04-02T14:56:25"/>
        <d v="2015-04-07T15:17:23"/>
        <d v="2015-04-20T16:17:01"/>
        <d v="2015-06-03T14:49:32"/>
        <d v="2015-07-24T07:59:00"/>
        <d v="2015-07-28T13:28:08"/>
        <d v="2015-07-31T09:04:28"/>
        <d v="2015-09-14T14:52:00"/>
        <d v="2015-09-22T08:22:35"/>
      </sharedItems>
    </cacheField>
    <cacheField name="Livraison" numFmtId="0">
      <sharedItems containsNonDate="0" containsString="0" containsBlank="1"/>
    </cacheField>
    <cacheField name="Commandée" numFmtId="0">
      <sharedItems containsSemiMixedTypes="0" containsString="0" containsNumber="1" containsInteger="1" minValue="1" maxValue="15"/>
    </cacheField>
    <cacheField name="Livrée" numFmtId="0">
      <sharedItems containsNonDate="0" containsString="0" containsBlank="1"/>
    </cacheField>
    <cacheField name="Désignation" numFmtId="0">
      <sharedItems containsNonDate="0" containsString="0" containsBlank="1"/>
    </cacheField>
    <cacheField name="Prix" numFmtId="0">
      <sharedItems containsSemiMixedTypes="0" containsString="0" containsNumber="1" containsInteger="1" minValue="5" maxValue="500"/>
    </cacheField>
    <cacheField name="Net" numFmtId="0">
      <sharedItems containsSemiMixedTypes="0" containsString="0" containsNumber="1" containsInteger="1" minValue="5" maxValue="1000"/>
    </cacheField>
    <cacheField name="Confirmée" numFmtId="14">
      <sharedItems containsSemiMixedTypes="0" containsNonDate="0" containsDate="1" containsString="0" minDate="2013-09-23T00:00:00" maxDate="2016-01-01T00:00:00"/>
    </cacheField>
    <cacheField name="Nom client" numFmtId="0">
      <sharedItems count="2">
        <s v="Olivus"/>
        <s v="Torus"/>
      </sharedItems>
    </cacheField>
    <cacheField name="Prix net" numFmtId="0">
      <sharedItems containsNonDate="0" containsString="0" containsBlank="1"/>
    </cacheField>
    <cacheField name="Durée en jours" numFmtId="0">
      <sharedItems containsNonDate="0" containsString="0" containsBlank="1"/>
    </cacheField>
    <cacheField name="Devis" numFmtId="0">
      <sharedItems containsNonDate="0" containsString="0" containsBlank="1"/>
    </cacheField>
    <cacheField name="Prix total" numFmtId="0" formula="Commandée *Prix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m/>
    <m/>
    <m/>
    <x v="0"/>
    <m/>
    <n v="4"/>
    <m/>
    <m/>
    <n v="10"/>
    <n v="40"/>
    <d v="2013-10-31T00:00:00"/>
    <x v="0"/>
    <m/>
    <m/>
    <m/>
  </r>
  <r>
    <x v="0"/>
    <x v="0"/>
    <m/>
    <m/>
    <m/>
    <x v="0"/>
    <m/>
    <n v="15"/>
    <m/>
    <m/>
    <n v="15"/>
    <n v="225"/>
    <d v="2014-01-31T00:00:00"/>
    <x v="0"/>
    <m/>
    <m/>
    <m/>
  </r>
  <r>
    <x v="0"/>
    <x v="0"/>
    <m/>
    <m/>
    <m/>
    <x v="0"/>
    <m/>
    <n v="1"/>
    <m/>
    <m/>
    <n v="20"/>
    <n v="20"/>
    <d v="2013-09-23T00:00:00"/>
    <x v="0"/>
    <m/>
    <m/>
    <m/>
  </r>
  <r>
    <x v="0"/>
    <x v="0"/>
    <m/>
    <m/>
    <m/>
    <x v="0"/>
    <m/>
    <n v="4"/>
    <m/>
    <m/>
    <n v="25"/>
    <n v="100"/>
    <d v="2013-10-31T00:00:00"/>
    <x v="0"/>
    <m/>
    <m/>
    <m/>
  </r>
  <r>
    <x v="0"/>
    <x v="0"/>
    <m/>
    <m/>
    <m/>
    <x v="1"/>
    <m/>
    <n v="15"/>
    <m/>
    <m/>
    <n v="30"/>
    <n v="450"/>
    <d v="2014-01-31T00:00:00"/>
    <x v="0"/>
    <m/>
    <m/>
    <m/>
  </r>
  <r>
    <x v="0"/>
    <x v="0"/>
    <m/>
    <m/>
    <m/>
    <x v="1"/>
    <m/>
    <n v="1"/>
    <m/>
    <m/>
    <n v="35"/>
    <n v="35"/>
    <d v="2013-09-23T00:00:00"/>
    <x v="0"/>
    <m/>
    <m/>
    <m/>
  </r>
  <r>
    <x v="0"/>
    <x v="0"/>
    <m/>
    <m/>
    <m/>
    <x v="1"/>
    <m/>
    <n v="4"/>
    <m/>
    <m/>
    <n v="40"/>
    <n v="160"/>
    <d v="2013-10-31T00:00:00"/>
    <x v="0"/>
    <m/>
    <m/>
    <m/>
  </r>
  <r>
    <x v="0"/>
    <x v="0"/>
    <m/>
    <m/>
    <m/>
    <x v="1"/>
    <m/>
    <n v="15"/>
    <m/>
    <m/>
    <n v="45"/>
    <n v="675"/>
    <d v="2014-01-31T00:00:00"/>
    <x v="0"/>
    <m/>
    <m/>
    <m/>
  </r>
  <r>
    <x v="0"/>
    <x v="0"/>
    <m/>
    <m/>
    <m/>
    <x v="1"/>
    <m/>
    <n v="1"/>
    <m/>
    <m/>
    <n v="50"/>
    <n v="50"/>
    <d v="2014-01-31T00:00:00"/>
    <x v="0"/>
    <m/>
    <m/>
    <m/>
  </r>
  <r>
    <x v="0"/>
    <x v="0"/>
    <m/>
    <m/>
    <m/>
    <x v="2"/>
    <m/>
    <n v="4"/>
    <m/>
    <m/>
    <n v="250"/>
    <n v="1000"/>
    <d v="2014-01-31T00:00:00"/>
    <x v="0"/>
    <m/>
    <m/>
    <m/>
  </r>
  <r>
    <x v="0"/>
    <x v="0"/>
    <m/>
    <m/>
    <m/>
    <x v="3"/>
    <m/>
    <n v="1"/>
    <m/>
    <m/>
    <n v="500"/>
    <n v="500"/>
    <d v="2015-12-10T00:00:00"/>
    <x v="0"/>
    <m/>
    <m/>
    <m/>
  </r>
  <r>
    <x v="1"/>
    <x v="0"/>
    <m/>
    <m/>
    <m/>
    <x v="4"/>
    <m/>
    <n v="1"/>
    <m/>
    <m/>
    <n v="5"/>
    <n v="5"/>
    <d v="2015-10-27T00:00:00"/>
    <x v="1"/>
    <m/>
    <m/>
    <m/>
  </r>
  <r>
    <x v="1"/>
    <x v="0"/>
    <m/>
    <m/>
    <m/>
    <x v="5"/>
    <m/>
    <n v="1"/>
    <m/>
    <m/>
    <n v="10"/>
    <n v="10"/>
    <d v="2015-03-31T00:00:00"/>
    <x v="1"/>
    <m/>
    <m/>
    <m/>
  </r>
  <r>
    <x v="1"/>
    <x v="0"/>
    <m/>
    <m/>
    <m/>
    <x v="6"/>
    <m/>
    <n v="1"/>
    <m/>
    <m/>
    <n v="15"/>
    <n v="15"/>
    <d v="2015-04-16T00:00:00"/>
    <x v="1"/>
    <m/>
    <m/>
    <m/>
  </r>
  <r>
    <x v="1"/>
    <x v="0"/>
    <m/>
    <m/>
    <m/>
    <x v="6"/>
    <m/>
    <n v="1"/>
    <m/>
    <m/>
    <n v="20"/>
    <n v="20"/>
    <d v="2015-04-16T00:00:00"/>
    <x v="1"/>
    <m/>
    <m/>
    <m/>
  </r>
  <r>
    <x v="1"/>
    <x v="0"/>
    <m/>
    <m/>
    <m/>
    <x v="7"/>
    <m/>
    <n v="2"/>
    <m/>
    <m/>
    <n v="25"/>
    <n v="50"/>
    <d v="2015-04-16T00:00:00"/>
    <x v="1"/>
    <m/>
    <m/>
    <m/>
  </r>
  <r>
    <x v="1"/>
    <x v="0"/>
    <m/>
    <m/>
    <m/>
    <x v="8"/>
    <m/>
    <n v="2"/>
    <m/>
    <m/>
    <n v="30"/>
    <n v="60"/>
    <d v="2015-04-16T00:00:00"/>
    <x v="1"/>
    <m/>
    <m/>
    <m/>
  </r>
  <r>
    <x v="1"/>
    <x v="0"/>
    <m/>
    <m/>
    <m/>
    <x v="9"/>
    <m/>
    <n v="1"/>
    <m/>
    <m/>
    <n v="35"/>
    <n v="35"/>
    <d v="2015-04-28T00:00:00"/>
    <x v="1"/>
    <m/>
    <m/>
    <m/>
  </r>
  <r>
    <x v="1"/>
    <x v="0"/>
    <m/>
    <m/>
    <m/>
    <x v="9"/>
    <m/>
    <n v="4"/>
    <m/>
    <m/>
    <n v="40"/>
    <n v="160"/>
    <d v="2015-04-24T00:00:00"/>
    <x v="1"/>
    <m/>
    <m/>
    <m/>
  </r>
  <r>
    <x v="1"/>
    <x v="0"/>
    <m/>
    <m/>
    <m/>
    <x v="10"/>
    <m/>
    <n v="2"/>
    <m/>
    <m/>
    <n v="45"/>
    <n v="90"/>
    <d v="2015-06-18T00:00:00"/>
    <x v="1"/>
    <m/>
    <m/>
    <m/>
  </r>
  <r>
    <x v="1"/>
    <x v="0"/>
    <m/>
    <m/>
    <m/>
    <x v="11"/>
    <m/>
    <n v="1"/>
    <m/>
    <m/>
    <n v="50"/>
    <n v="50"/>
    <d v="2015-09-04T00:00:00"/>
    <x v="1"/>
    <m/>
    <m/>
    <m/>
  </r>
  <r>
    <x v="1"/>
    <x v="0"/>
    <m/>
    <m/>
    <m/>
    <x v="12"/>
    <m/>
    <n v="1"/>
    <m/>
    <m/>
    <n v="55"/>
    <n v="55"/>
    <d v="2015-07-31T00:00:00"/>
    <x v="1"/>
    <m/>
    <m/>
    <m/>
  </r>
  <r>
    <x v="1"/>
    <x v="0"/>
    <m/>
    <m/>
    <m/>
    <x v="12"/>
    <m/>
    <n v="2"/>
    <m/>
    <m/>
    <n v="60"/>
    <n v="120"/>
    <d v="2015-09-04T00:00:00"/>
    <x v="1"/>
    <m/>
    <m/>
    <m/>
  </r>
  <r>
    <x v="1"/>
    <x v="0"/>
    <m/>
    <m/>
    <m/>
    <x v="13"/>
    <m/>
    <n v="1"/>
    <m/>
    <m/>
    <n v="65"/>
    <n v="65"/>
    <d v="2015-08-14T00:00:00"/>
    <x v="1"/>
    <m/>
    <m/>
    <m/>
  </r>
  <r>
    <x v="1"/>
    <x v="0"/>
    <m/>
    <m/>
    <m/>
    <x v="14"/>
    <m/>
    <n v="1"/>
    <m/>
    <m/>
    <n v="70"/>
    <n v="70"/>
    <d v="2015-09-18T00:00:00"/>
    <x v="1"/>
    <m/>
    <m/>
    <m/>
  </r>
  <r>
    <x v="1"/>
    <x v="0"/>
    <m/>
    <m/>
    <m/>
    <x v="15"/>
    <m/>
    <n v="1"/>
    <m/>
    <m/>
    <n v="75"/>
    <n v="75"/>
    <d v="2015-12-31T00:00:00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D22" firstHeaderRow="1" firstDataRow="1" firstDataCol="3"/>
  <pivotFields count="18">
    <pivotField axis="axisRow" compact="0" outline="0" showAll="0">
      <items count="3">
        <item x="0"/>
        <item x="1"/>
        <item t="default"/>
      </items>
    </pivotField>
    <pivotField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axis="axisRow" compact="0" numFmtId="14" outline="0" showAll="0">
      <items count="17">
        <item x="0"/>
        <item x="6"/>
        <item x="1"/>
        <item x="4"/>
        <item x="5"/>
        <item x="2"/>
        <item x="7"/>
        <item x="8"/>
        <item x="9"/>
        <item x="10"/>
        <item x="11"/>
        <item x="12"/>
        <item x="13"/>
        <item x="14"/>
        <item x="15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numFmtId="14" outline="0" showAll="0"/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</pivotFields>
  <rowFields count="3">
    <field x="0"/>
    <field x="13"/>
    <field x="5"/>
  </rowFields>
  <rowItems count="21">
    <i>
      <x/>
      <x/>
      <x/>
    </i>
    <i r="2">
      <x v="2"/>
    </i>
    <i r="2">
      <x v="5"/>
    </i>
    <i r="2">
      <x v="15"/>
    </i>
    <i t="default" r="1">
      <x/>
    </i>
    <i t="default">
      <x/>
    </i>
    <i>
      <x v="1"/>
      <x v="1"/>
      <x v="1"/>
    </i>
    <i r="2">
      <x v="3"/>
    </i>
    <i r="2">
      <x v="4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t="default" r="1">
      <x v="1"/>
    </i>
    <i t="default">
      <x v="1"/>
    </i>
    <i t="grand">
      <x/>
    </i>
  </rowItems>
  <colItems count="1">
    <i/>
  </colItems>
  <dataFields count="1">
    <dataField name="Total Net" fld="11" baseField="5" baseItem="12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27" totalsRowShown="0" headerRowDxfId="0" dataDxfId="1">
  <autoFilter ref="A1:Q27"/>
  <tableColumns count="17">
    <tableColumn id="1" name="N° Commande" dataDxfId="18"/>
    <tableColumn id="2" name="Référence Client" dataDxfId="17"/>
    <tableColumn id="3" name="Ligne cde" dataDxfId="16"/>
    <tableColumn id="4" name="Sit. Cde" dataDxfId="15"/>
    <tableColumn id="5" name="Article" dataDxfId="14"/>
    <tableColumn id="6" name="Création" dataDxfId="13"/>
    <tableColumn id="7" name="Livraison" dataDxfId="12"/>
    <tableColumn id="8" name="Commandée" dataDxfId="11"/>
    <tableColumn id="9" name="Livrée" dataDxfId="10"/>
    <tableColumn id="10" name="Désignation" dataDxfId="9"/>
    <tableColumn id="11" name="Prix" dataDxfId="8"/>
    <tableColumn id="12" name="Net" dataDxfId="7">
      <calculatedColumnFormula>K2*H2</calculatedColumnFormula>
    </tableColumn>
    <tableColumn id="13" name="Confirmée" dataDxfId="6"/>
    <tableColumn id="14" name="Nom client" dataDxfId="5"/>
    <tableColumn id="15" name="Prix net" dataDxfId="4"/>
    <tableColumn id="16" name="Durée en jours" dataDxfId="3"/>
    <tableColumn id="17" name="Devi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7"/>
  <sheetViews>
    <sheetView workbookViewId="0">
      <selection activeCell="H31" sqref="H31"/>
    </sheetView>
  </sheetViews>
  <sheetFormatPr baseColWidth="10" defaultRowHeight="15" x14ac:dyDescent="0.25"/>
  <cols>
    <col min="1" max="1" width="15.85546875" style="1" customWidth="1"/>
    <col min="2" max="2" width="18" style="1" customWidth="1"/>
    <col min="3" max="5" width="11.42578125" style="1"/>
    <col min="6" max="6" width="15.7109375" style="1" bestFit="1" customWidth="1"/>
    <col min="7" max="7" width="11.42578125" style="1"/>
    <col min="8" max="8" width="14.42578125" style="1" customWidth="1"/>
    <col min="9" max="9" width="11.42578125" style="1"/>
    <col min="10" max="10" width="13.7109375" style="1" customWidth="1"/>
    <col min="11" max="11" width="6.5703125" style="1" customWidth="1"/>
    <col min="12" max="12" width="11.42578125" style="1"/>
    <col min="13" max="13" width="12.5703125" style="1" customWidth="1"/>
    <col min="14" max="14" width="12.85546875" style="1" customWidth="1"/>
    <col min="15" max="15" width="11.42578125" style="1"/>
    <col min="16" max="16" width="16.140625" style="1" customWidth="1"/>
    <col min="17" max="17" width="8" style="1" customWidth="1"/>
    <col min="18" max="16384" width="11.4257812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 t="s">
        <v>17</v>
      </c>
      <c r="F2" s="2">
        <v>41168.698252314818</v>
      </c>
      <c r="G2" s="3"/>
      <c r="H2" s="1">
        <v>4</v>
      </c>
      <c r="K2" s="1">
        <v>10</v>
      </c>
      <c r="L2" s="1">
        <f>H2*K2</f>
        <v>40</v>
      </c>
      <c r="M2" s="3">
        <v>41578</v>
      </c>
      <c r="N2" s="1" t="s">
        <v>18</v>
      </c>
    </row>
    <row r="3" spans="1:17" x14ac:dyDescent="0.25">
      <c r="A3" s="1" t="s">
        <v>17</v>
      </c>
      <c r="F3" s="2">
        <v>41168.698252314818</v>
      </c>
      <c r="G3" s="3"/>
      <c r="H3" s="1">
        <v>15</v>
      </c>
      <c r="K3" s="1">
        <v>15</v>
      </c>
      <c r="L3" s="1">
        <f t="shared" ref="L3:L12" si="0">H3*K3</f>
        <v>225</v>
      </c>
      <c r="M3" s="3">
        <v>41670</v>
      </c>
      <c r="N3" s="1" t="s">
        <v>18</v>
      </c>
    </row>
    <row r="4" spans="1:17" x14ac:dyDescent="0.25">
      <c r="A4" s="1" t="s">
        <v>17</v>
      </c>
      <c r="F4" s="2">
        <v>41168.698252314818</v>
      </c>
      <c r="G4" s="3"/>
      <c r="H4" s="1">
        <v>1</v>
      </c>
      <c r="K4" s="1">
        <v>20</v>
      </c>
      <c r="L4" s="1">
        <f t="shared" si="0"/>
        <v>20</v>
      </c>
      <c r="M4" s="3">
        <v>41540</v>
      </c>
      <c r="N4" s="1" t="s">
        <v>18</v>
      </c>
    </row>
    <row r="5" spans="1:17" x14ac:dyDescent="0.25">
      <c r="A5" s="1" t="s">
        <v>17</v>
      </c>
      <c r="F5" s="2">
        <v>41168.698252314818</v>
      </c>
      <c r="G5" s="3"/>
      <c r="H5" s="1">
        <v>4</v>
      </c>
      <c r="K5" s="1">
        <v>25</v>
      </c>
      <c r="L5" s="1">
        <f t="shared" si="0"/>
        <v>100</v>
      </c>
      <c r="M5" s="3">
        <v>41578</v>
      </c>
      <c r="N5" s="1" t="s">
        <v>18</v>
      </c>
    </row>
    <row r="6" spans="1:17" x14ac:dyDescent="0.25">
      <c r="A6" s="1" t="s">
        <v>17</v>
      </c>
      <c r="F6" s="2">
        <v>41533.698252314818</v>
      </c>
      <c r="G6" s="3"/>
      <c r="H6" s="1">
        <v>15</v>
      </c>
      <c r="K6" s="1">
        <v>30</v>
      </c>
      <c r="L6" s="1">
        <f t="shared" si="0"/>
        <v>450</v>
      </c>
      <c r="M6" s="3">
        <v>41670</v>
      </c>
      <c r="N6" s="1" t="s">
        <v>18</v>
      </c>
    </row>
    <row r="7" spans="1:17" x14ac:dyDescent="0.25">
      <c r="A7" s="1" t="s">
        <v>17</v>
      </c>
      <c r="F7" s="2">
        <v>41533.698252314818</v>
      </c>
      <c r="G7" s="3"/>
      <c r="H7" s="1">
        <v>1</v>
      </c>
      <c r="K7" s="1">
        <v>35</v>
      </c>
      <c r="L7" s="1">
        <f t="shared" si="0"/>
        <v>35</v>
      </c>
      <c r="M7" s="3">
        <v>41540</v>
      </c>
      <c r="N7" s="1" t="s">
        <v>18</v>
      </c>
    </row>
    <row r="8" spans="1:17" x14ac:dyDescent="0.25">
      <c r="A8" s="1" t="s">
        <v>17</v>
      </c>
      <c r="F8" s="2">
        <v>41533.698252314818</v>
      </c>
      <c r="G8" s="3"/>
      <c r="H8" s="1">
        <v>4</v>
      </c>
      <c r="K8" s="1">
        <v>40</v>
      </c>
      <c r="L8" s="1">
        <f t="shared" si="0"/>
        <v>160</v>
      </c>
      <c r="M8" s="3">
        <v>41578</v>
      </c>
      <c r="N8" s="1" t="s">
        <v>18</v>
      </c>
    </row>
    <row r="9" spans="1:17" x14ac:dyDescent="0.25">
      <c r="A9" s="1" t="s">
        <v>17</v>
      </c>
      <c r="F9" s="2">
        <v>41533.698252314818</v>
      </c>
      <c r="G9" s="3"/>
      <c r="H9" s="1">
        <v>15</v>
      </c>
      <c r="K9" s="1">
        <v>45</v>
      </c>
      <c r="L9" s="1">
        <f t="shared" si="0"/>
        <v>675</v>
      </c>
      <c r="M9" s="3">
        <v>41670</v>
      </c>
      <c r="N9" s="1" t="s">
        <v>18</v>
      </c>
    </row>
    <row r="10" spans="1:17" x14ac:dyDescent="0.25">
      <c r="A10" s="1" t="s">
        <v>17</v>
      </c>
      <c r="F10" s="2">
        <v>41533.698252314818</v>
      </c>
      <c r="G10" s="3"/>
      <c r="H10" s="1">
        <v>1</v>
      </c>
      <c r="K10" s="1">
        <v>50</v>
      </c>
      <c r="L10" s="1">
        <f t="shared" si="0"/>
        <v>50</v>
      </c>
      <c r="M10" s="3">
        <v>41670</v>
      </c>
      <c r="N10" s="1" t="s">
        <v>18</v>
      </c>
    </row>
    <row r="11" spans="1:17" x14ac:dyDescent="0.25">
      <c r="A11" s="1" t="s">
        <v>17</v>
      </c>
      <c r="F11" s="2">
        <v>41661.476180555554</v>
      </c>
      <c r="G11" s="3"/>
      <c r="H11" s="1">
        <v>4</v>
      </c>
      <c r="K11" s="1">
        <v>250</v>
      </c>
      <c r="L11" s="1">
        <f t="shared" si="0"/>
        <v>1000</v>
      </c>
      <c r="M11" s="3">
        <v>41670</v>
      </c>
      <c r="N11" s="1" t="s">
        <v>18</v>
      </c>
    </row>
    <row r="12" spans="1:17" x14ac:dyDescent="0.25">
      <c r="A12" s="1" t="s">
        <v>17</v>
      </c>
      <c r="F12" s="2">
        <v>42282.419618055559</v>
      </c>
      <c r="H12" s="1">
        <v>1</v>
      </c>
      <c r="K12" s="1">
        <v>500</v>
      </c>
      <c r="L12" s="1">
        <f t="shared" si="0"/>
        <v>500</v>
      </c>
      <c r="M12" s="3">
        <v>42348</v>
      </c>
      <c r="N12" s="1" t="s">
        <v>18</v>
      </c>
    </row>
    <row r="13" spans="1:17" x14ac:dyDescent="0.25">
      <c r="A13" s="1" t="s">
        <v>19</v>
      </c>
      <c r="F13" s="2">
        <v>41541.354872685188</v>
      </c>
      <c r="H13" s="1">
        <v>1</v>
      </c>
      <c r="K13" s="1">
        <v>5</v>
      </c>
      <c r="L13" s="1">
        <f>K13*H13</f>
        <v>5</v>
      </c>
      <c r="M13" s="3">
        <v>42304</v>
      </c>
      <c r="N13" s="1" t="s">
        <v>20</v>
      </c>
    </row>
    <row r="14" spans="1:17" x14ac:dyDescent="0.25">
      <c r="A14" s="1" t="s">
        <v>19</v>
      </c>
      <c r="F14" s="2">
        <v>41542.415868055556</v>
      </c>
      <c r="G14" s="3"/>
      <c r="H14" s="1">
        <v>1</v>
      </c>
      <c r="K14" s="1">
        <v>10</v>
      </c>
      <c r="L14" s="1">
        <f t="shared" ref="L14:L27" si="1">K14*H14</f>
        <v>10</v>
      </c>
      <c r="M14" s="3">
        <v>42094</v>
      </c>
      <c r="N14" s="1" t="s">
        <v>20</v>
      </c>
    </row>
    <row r="15" spans="1:17" x14ac:dyDescent="0.25">
      <c r="A15" s="1" t="s">
        <v>19</v>
      </c>
      <c r="F15" s="2">
        <v>41519.622511574074</v>
      </c>
      <c r="G15" s="3"/>
      <c r="H15" s="1">
        <v>1</v>
      </c>
      <c r="K15" s="1">
        <v>15</v>
      </c>
      <c r="L15" s="1">
        <f t="shared" si="1"/>
        <v>15</v>
      </c>
      <c r="M15" s="3">
        <v>42110</v>
      </c>
      <c r="N15" s="1" t="s">
        <v>20</v>
      </c>
    </row>
    <row r="16" spans="1:17" x14ac:dyDescent="0.25">
      <c r="A16" s="1" t="s">
        <v>19</v>
      </c>
      <c r="F16" s="2">
        <v>41519.622511574074</v>
      </c>
      <c r="G16" s="3"/>
      <c r="H16" s="1">
        <v>1</v>
      </c>
      <c r="K16" s="1">
        <v>20</v>
      </c>
      <c r="L16" s="1">
        <f t="shared" si="1"/>
        <v>20</v>
      </c>
      <c r="M16" s="3">
        <v>42110</v>
      </c>
      <c r="N16" s="1" t="s">
        <v>20</v>
      </c>
    </row>
    <row r="17" spans="1:14" x14ac:dyDescent="0.25">
      <c r="A17" s="1" t="s">
        <v>19</v>
      </c>
      <c r="F17" s="2">
        <v>42096.622511574074</v>
      </c>
      <c r="G17" s="3"/>
      <c r="H17" s="1">
        <v>2</v>
      </c>
      <c r="K17" s="1">
        <v>25</v>
      </c>
      <c r="L17" s="1">
        <f t="shared" si="1"/>
        <v>50</v>
      </c>
      <c r="M17" s="3">
        <v>42110</v>
      </c>
      <c r="N17" s="1" t="s">
        <v>20</v>
      </c>
    </row>
    <row r="18" spans="1:14" x14ac:dyDescent="0.25">
      <c r="A18" s="1" t="s">
        <v>19</v>
      </c>
      <c r="F18" s="2">
        <v>42101.637071759258</v>
      </c>
      <c r="G18" s="3"/>
      <c r="H18" s="1">
        <v>2</v>
      </c>
      <c r="K18" s="1">
        <v>30</v>
      </c>
      <c r="L18" s="1">
        <f t="shared" si="1"/>
        <v>60</v>
      </c>
      <c r="M18" s="3">
        <v>42110</v>
      </c>
      <c r="N18" s="1" t="s">
        <v>20</v>
      </c>
    </row>
    <row r="19" spans="1:14" x14ac:dyDescent="0.25">
      <c r="A19" s="1" t="s">
        <v>19</v>
      </c>
      <c r="F19" s="2">
        <v>42114.678483796299</v>
      </c>
      <c r="G19" s="3"/>
      <c r="H19" s="1">
        <v>1</v>
      </c>
      <c r="K19" s="1">
        <v>35</v>
      </c>
      <c r="L19" s="1">
        <f t="shared" si="1"/>
        <v>35</v>
      </c>
      <c r="M19" s="3">
        <v>42122</v>
      </c>
      <c r="N19" s="1" t="s">
        <v>20</v>
      </c>
    </row>
    <row r="20" spans="1:14" x14ac:dyDescent="0.25">
      <c r="A20" s="1" t="s">
        <v>19</v>
      </c>
      <c r="F20" s="2">
        <v>42114.678483796299</v>
      </c>
      <c r="G20" s="3"/>
      <c r="H20" s="1">
        <v>4</v>
      </c>
      <c r="K20" s="1">
        <v>40</v>
      </c>
      <c r="L20" s="1">
        <f t="shared" si="1"/>
        <v>160</v>
      </c>
      <c r="M20" s="3">
        <v>42118</v>
      </c>
      <c r="N20" s="1" t="s">
        <v>20</v>
      </c>
    </row>
    <row r="21" spans="1:14" x14ac:dyDescent="0.25">
      <c r="A21" s="1" t="s">
        <v>19</v>
      </c>
      <c r="F21" s="2">
        <v>42158.617731481485</v>
      </c>
      <c r="G21" s="3"/>
      <c r="H21" s="1">
        <v>2</v>
      </c>
      <c r="K21" s="1">
        <v>45</v>
      </c>
      <c r="L21" s="1">
        <f t="shared" si="1"/>
        <v>90</v>
      </c>
      <c r="M21" s="3">
        <v>42173</v>
      </c>
      <c r="N21" s="1" t="s">
        <v>20</v>
      </c>
    </row>
    <row r="22" spans="1:14" x14ac:dyDescent="0.25">
      <c r="A22" s="1" t="s">
        <v>19</v>
      </c>
      <c r="F22" s="2">
        <v>42209.332638888889</v>
      </c>
      <c r="G22" s="3"/>
      <c r="H22" s="1">
        <v>1</v>
      </c>
      <c r="K22" s="1">
        <v>50</v>
      </c>
      <c r="L22" s="1">
        <f t="shared" si="1"/>
        <v>50</v>
      </c>
      <c r="M22" s="3">
        <v>42251</v>
      </c>
      <c r="N22" s="1" t="s">
        <v>20</v>
      </c>
    </row>
    <row r="23" spans="1:14" x14ac:dyDescent="0.25">
      <c r="A23" s="1" t="s">
        <v>19</v>
      </c>
      <c r="F23" s="2">
        <v>42213.561203703706</v>
      </c>
      <c r="H23" s="1">
        <v>1</v>
      </c>
      <c r="K23" s="1">
        <v>55</v>
      </c>
      <c r="L23" s="1">
        <f t="shared" si="1"/>
        <v>55</v>
      </c>
      <c r="M23" s="3">
        <v>42216</v>
      </c>
      <c r="N23" s="1" t="s">
        <v>20</v>
      </c>
    </row>
    <row r="24" spans="1:14" x14ac:dyDescent="0.25">
      <c r="A24" s="1" t="s">
        <v>19</v>
      </c>
      <c r="F24" s="2">
        <v>42213.561203703706</v>
      </c>
      <c r="G24" s="3"/>
      <c r="H24" s="1">
        <v>2</v>
      </c>
      <c r="K24" s="1">
        <v>60</v>
      </c>
      <c r="L24" s="1">
        <f t="shared" si="1"/>
        <v>120</v>
      </c>
      <c r="M24" s="3">
        <v>42251</v>
      </c>
      <c r="N24" s="1" t="s">
        <v>20</v>
      </c>
    </row>
    <row r="25" spans="1:14" x14ac:dyDescent="0.25">
      <c r="A25" s="1" t="s">
        <v>19</v>
      </c>
      <c r="F25" s="2">
        <v>42216.378101851849</v>
      </c>
      <c r="G25" s="3"/>
      <c r="H25" s="1">
        <v>1</v>
      </c>
      <c r="K25" s="1">
        <v>65</v>
      </c>
      <c r="L25" s="1">
        <f t="shared" si="1"/>
        <v>65</v>
      </c>
      <c r="M25" s="3">
        <v>42230</v>
      </c>
      <c r="N25" s="1" t="s">
        <v>20</v>
      </c>
    </row>
    <row r="26" spans="1:14" x14ac:dyDescent="0.25">
      <c r="A26" s="1" t="s">
        <v>19</v>
      </c>
      <c r="F26" s="2">
        <v>42261.619444444441</v>
      </c>
      <c r="G26" s="3"/>
      <c r="H26" s="1">
        <v>1</v>
      </c>
      <c r="K26" s="1">
        <v>70</v>
      </c>
      <c r="L26" s="1">
        <f t="shared" si="1"/>
        <v>70</v>
      </c>
      <c r="M26" s="3">
        <v>42265</v>
      </c>
      <c r="N26" s="1" t="s">
        <v>20</v>
      </c>
    </row>
    <row r="27" spans="1:14" x14ac:dyDescent="0.25">
      <c r="A27" s="1" t="s">
        <v>19</v>
      </c>
      <c r="F27" s="2">
        <v>42269.349016203705</v>
      </c>
      <c r="H27" s="1">
        <v>1</v>
      </c>
      <c r="K27" s="1">
        <v>75</v>
      </c>
      <c r="L27" s="1">
        <f t="shared" si="1"/>
        <v>75</v>
      </c>
      <c r="M27" s="3">
        <v>42369</v>
      </c>
      <c r="N27" s="1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2"/>
  <sheetViews>
    <sheetView showGridLines="0" tabSelected="1" workbookViewId="0">
      <selection activeCell="G1" sqref="G1"/>
    </sheetView>
  </sheetViews>
  <sheetFormatPr baseColWidth="10" defaultRowHeight="15" x14ac:dyDescent="0.25"/>
  <cols>
    <col min="1" max="1" width="21.42578125" bestFit="1" customWidth="1"/>
    <col min="2" max="2" width="15.7109375" customWidth="1"/>
    <col min="3" max="3" width="10.85546875" customWidth="1"/>
    <col min="4" max="4" width="9.140625" customWidth="1"/>
    <col min="5" max="5" width="14.140625" bestFit="1" customWidth="1"/>
  </cols>
  <sheetData>
    <row r="1" spans="1:10" x14ac:dyDescent="0.25">
      <c r="A1" s="4" t="s">
        <v>0</v>
      </c>
      <c r="B1" s="4" t="s">
        <v>13</v>
      </c>
      <c r="C1" s="4" t="s">
        <v>5</v>
      </c>
      <c r="D1" t="s">
        <v>26</v>
      </c>
      <c r="F1" t="s">
        <v>27</v>
      </c>
      <c r="G1" s="7">
        <v>41518</v>
      </c>
      <c r="I1" t="s">
        <v>28</v>
      </c>
      <c r="J1" s="7">
        <v>41547</v>
      </c>
    </row>
    <row r="2" spans="1:10" x14ac:dyDescent="0.25">
      <c r="A2" t="s">
        <v>17</v>
      </c>
      <c r="B2" t="s">
        <v>18</v>
      </c>
      <c r="C2" s="6">
        <v>41168.698252314818</v>
      </c>
      <c r="D2" s="5">
        <v>385</v>
      </c>
    </row>
    <row r="3" spans="1:10" x14ac:dyDescent="0.25">
      <c r="C3" s="6">
        <v>41533.698252314818</v>
      </c>
      <c r="D3" s="5">
        <v>1370</v>
      </c>
    </row>
    <row r="4" spans="1:10" x14ac:dyDescent="0.25">
      <c r="C4" s="6">
        <v>41661.476180555554</v>
      </c>
      <c r="D4" s="5">
        <v>1000</v>
      </c>
    </row>
    <row r="5" spans="1:10" x14ac:dyDescent="0.25">
      <c r="C5" s="6">
        <v>42282.419618055559</v>
      </c>
      <c r="D5" s="5">
        <v>500</v>
      </c>
    </row>
    <row r="6" spans="1:10" x14ac:dyDescent="0.25">
      <c r="B6" t="s">
        <v>24</v>
      </c>
      <c r="D6" s="5">
        <v>3255</v>
      </c>
    </row>
    <row r="7" spans="1:10" x14ac:dyDescent="0.25">
      <c r="A7" t="s">
        <v>22</v>
      </c>
      <c r="D7" s="5">
        <v>3255</v>
      </c>
    </row>
    <row r="8" spans="1:10" x14ac:dyDescent="0.25">
      <c r="A8" t="s">
        <v>19</v>
      </c>
      <c r="B8" t="s">
        <v>20</v>
      </c>
      <c r="C8" s="6">
        <v>41519.622511574074</v>
      </c>
      <c r="D8" s="5">
        <v>35</v>
      </c>
    </row>
    <row r="9" spans="1:10" x14ac:dyDescent="0.25">
      <c r="C9" s="6">
        <v>41541.354872685188</v>
      </c>
      <c r="D9" s="5">
        <v>5</v>
      </c>
    </row>
    <row r="10" spans="1:10" x14ac:dyDescent="0.25">
      <c r="C10" s="6">
        <v>41542.415868055556</v>
      </c>
      <c r="D10" s="5">
        <v>10</v>
      </c>
    </row>
    <row r="11" spans="1:10" x14ac:dyDescent="0.25">
      <c r="C11" s="6">
        <v>42096.622511574074</v>
      </c>
      <c r="D11" s="5">
        <v>50</v>
      </c>
    </row>
    <row r="12" spans="1:10" x14ac:dyDescent="0.25">
      <c r="C12" s="6">
        <v>42101.637071759258</v>
      </c>
      <c r="D12" s="5">
        <v>60</v>
      </c>
    </row>
    <row r="13" spans="1:10" x14ac:dyDescent="0.25">
      <c r="C13" s="6">
        <v>42114.678483796299</v>
      </c>
      <c r="D13" s="5">
        <v>195</v>
      </c>
    </row>
    <row r="14" spans="1:10" x14ac:dyDescent="0.25">
      <c r="C14" s="6">
        <v>42158.617731481485</v>
      </c>
      <c r="D14" s="5">
        <v>90</v>
      </c>
    </row>
    <row r="15" spans="1:10" x14ac:dyDescent="0.25">
      <c r="C15" s="6">
        <v>42209.332638888889</v>
      </c>
      <c r="D15" s="5">
        <v>50</v>
      </c>
    </row>
    <row r="16" spans="1:10" x14ac:dyDescent="0.25">
      <c r="C16" s="6">
        <v>42213.561203703706</v>
      </c>
      <c r="D16" s="5">
        <v>175</v>
      </c>
    </row>
    <row r="17" spans="1:4" x14ac:dyDescent="0.25">
      <c r="C17" s="6">
        <v>42216.378101851849</v>
      </c>
      <c r="D17" s="5">
        <v>65</v>
      </c>
    </row>
    <row r="18" spans="1:4" x14ac:dyDescent="0.25">
      <c r="C18" s="6">
        <v>42261.619444444441</v>
      </c>
      <c r="D18" s="5">
        <v>70</v>
      </c>
    </row>
    <row r="19" spans="1:4" x14ac:dyDescent="0.25">
      <c r="C19" s="6">
        <v>42269.349016203705</v>
      </c>
      <c r="D19" s="5">
        <v>75</v>
      </c>
    </row>
    <row r="20" spans="1:4" x14ac:dyDescent="0.25">
      <c r="B20" t="s">
        <v>25</v>
      </c>
      <c r="D20" s="5">
        <v>880</v>
      </c>
    </row>
    <row r="21" spans="1:4" x14ac:dyDescent="0.25">
      <c r="A21" t="s">
        <v>23</v>
      </c>
      <c r="D21" s="5">
        <v>880</v>
      </c>
    </row>
    <row r="22" spans="1:4" x14ac:dyDescent="0.25">
      <c r="A22" t="s">
        <v>21</v>
      </c>
      <c r="D22" s="5">
        <v>4135</v>
      </c>
    </row>
  </sheetData>
  <pageMargins left="0.7" right="0.7" top="0.75" bottom="0.75" header="0.3" footer="0.3"/>
  <pageSetup paperSize="9" orientation="portrait" horizontalDpi="4294967292" verticalDpi="0" r:id="rId2"/>
  <drawing r:id="rId3"/>
  <legacyDrawing r:id="rId4"/>
  <controls>
    <mc:AlternateContent xmlns:mc="http://schemas.openxmlformats.org/markup-compatibility/2006">
      <mc:Choice Requires="x14">
        <control shapeId="2050" r:id="rId5" name="cmdReset">
          <controlPr defaultSize="0" autoLine="0" r:id="rId6">
            <anchor moveWithCells="1">
              <from>
                <xdr:col>5</xdr:col>
                <xdr:colOff>0</xdr:colOff>
                <xdr:row>4</xdr:row>
                <xdr:rowOff>38100</xdr:rowOff>
              </from>
              <to>
                <xdr:col>5</xdr:col>
                <xdr:colOff>390525</xdr:colOff>
                <xdr:row>5</xdr:row>
                <xdr:rowOff>171450</xdr:rowOff>
              </to>
            </anchor>
          </controlPr>
        </control>
      </mc:Choice>
      <mc:Fallback>
        <control shapeId="2050" r:id="rId5" name="cmdReset"/>
      </mc:Fallback>
    </mc:AlternateContent>
    <mc:AlternateContent xmlns:mc="http://schemas.openxmlformats.org/markup-compatibility/2006">
      <mc:Choice Requires="x14">
        <control shapeId="2049" r:id="rId7" name="cmdDfilter">
          <controlPr defaultSize="0" autoLine="0" r:id="rId8">
            <anchor moveWithCells="1">
              <from>
                <xdr:col>5</xdr:col>
                <xdr:colOff>9525</xdr:colOff>
                <xdr:row>2</xdr:row>
                <xdr:rowOff>19050</xdr:rowOff>
              </from>
              <to>
                <xdr:col>5</xdr:col>
                <xdr:colOff>533400</xdr:colOff>
                <xdr:row>3</xdr:row>
                <xdr:rowOff>152400</xdr:rowOff>
              </to>
            </anchor>
          </controlPr>
        </control>
      </mc:Choice>
      <mc:Fallback>
        <control shapeId="2049" r:id="rId7" name="cmdDfilt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FILTRES CREATION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Benjamin Pelouas</cp:lastModifiedBy>
  <dcterms:created xsi:type="dcterms:W3CDTF">2015-11-24T07:00:58Z</dcterms:created>
  <dcterms:modified xsi:type="dcterms:W3CDTF">2015-11-24T12:07:03Z</dcterms:modified>
</cp:coreProperties>
</file>