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pivotTables/pivotTable1.xml" ContentType="application/vnd.openxmlformats-officedocument.spreadsheetml.pivotTable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9440" windowHeight="11760" activeTab="4"/>
  </bookViews>
  <sheets>
    <sheet name="Données" sheetId="1" r:id="rId1"/>
    <sheet name="Graphe FR PGT" sheetId="12" r:id="rId2"/>
    <sheet name="Graphe FR RLT" sheetId="13" r:id="rId3"/>
    <sheet name="Graphe FR RLT KO" sheetId="14" r:id="rId4"/>
    <sheet name="Feuil1" sheetId="15" r:id="rId5"/>
  </sheets>
  <definedNames>
    <definedName name="d.sans_option">OFFSET(Feuil1!$H$5,,,COUNTA(Feuil1!$H:$H)-3)</definedName>
    <definedName name="d.véhicules">OFFSET(Feuil1!$G$5,,,COUNTA(Feuil1!$G:$G)-3)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J1" i="15" l="1"/>
  <c r="N7" i="1"/>
  <c r="Q3" i="1"/>
  <c r="Q4" i="1"/>
  <c r="Q5" i="1"/>
  <c r="Q6" i="1"/>
  <c r="Q7" i="1"/>
  <c r="Q8" i="1"/>
  <c r="Q9" i="1"/>
  <c r="Q10" i="1"/>
  <c r="Q11" i="1"/>
  <c r="Q2" i="1"/>
  <c r="P3" i="1"/>
  <c r="P4" i="1"/>
  <c r="P5" i="1"/>
  <c r="P6" i="1"/>
  <c r="P7" i="1"/>
  <c r="P8" i="1"/>
  <c r="P9" i="1"/>
  <c r="P10" i="1"/>
  <c r="P11" i="1"/>
  <c r="P2" i="1"/>
  <c r="N3" i="1"/>
  <c r="N4" i="1"/>
  <c r="N5" i="1"/>
  <c r="N6" i="1"/>
  <c r="N8" i="1"/>
  <c r="N9" i="1"/>
  <c r="N10" i="1"/>
  <c r="N11" i="1"/>
  <c r="N2" i="1"/>
  <c r="M3" i="1"/>
  <c r="M4" i="1"/>
  <c r="M5" i="1"/>
  <c r="M6" i="1"/>
  <c r="M7" i="1"/>
  <c r="M8" i="1"/>
  <c r="M9" i="1"/>
  <c r="M10" i="1"/>
  <c r="M11" i="1"/>
  <c r="M2" i="1"/>
  <c r="K3" i="1"/>
  <c r="K4" i="1"/>
  <c r="K5" i="1"/>
  <c r="K6" i="1"/>
  <c r="K7" i="1"/>
  <c r="K8" i="1"/>
  <c r="K9" i="1"/>
  <c r="K10" i="1"/>
  <c r="K11" i="1"/>
  <c r="K2" i="1"/>
  <c r="J3" i="1"/>
  <c r="J4" i="1"/>
  <c r="J5" i="1"/>
  <c r="J6" i="1"/>
  <c r="J7" i="1"/>
  <c r="J8" i="1"/>
  <c r="J9" i="1"/>
  <c r="J10" i="1"/>
  <c r="J11" i="1"/>
  <c r="J2" i="1"/>
  <c r="H3" i="1"/>
  <c r="H4" i="1"/>
  <c r="H5" i="1"/>
  <c r="H6" i="1"/>
  <c r="H7" i="1"/>
  <c r="H8" i="1"/>
  <c r="H9" i="1"/>
  <c r="H10" i="1"/>
  <c r="H11" i="1"/>
  <c r="H2" i="1"/>
  <c r="G3" i="1"/>
  <c r="G4" i="1"/>
  <c r="G5" i="1"/>
  <c r="G6" i="1"/>
  <c r="G7" i="1"/>
  <c r="G8" i="1"/>
  <c r="G9" i="1"/>
  <c r="G10" i="1"/>
  <c r="G11" i="1"/>
  <c r="G2" i="1"/>
</calcChain>
</file>

<file path=xl/sharedStrings.xml><?xml version="1.0" encoding="utf-8"?>
<sst xmlns="http://schemas.openxmlformats.org/spreadsheetml/2006/main" count="109" uniqueCount="22">
  <si>
    <t>Pays</t>
  </si>
  <si>
    <t>FR</t>
  </si>
  <si>
    <t>IT</t>
  </si>
  <si>
    <t>Peugeot</t>
  </si>
  <si>
    <t>Renault</t>
  </si>
  <si>
    <t>FR Peugeot %</t>
  </si>
  <si>
    <t>FR Peugeot #</t>
  </si>
  <si>
    <t>IT Peugeot %</t>
  </si>
  <si>
    <t>IT Peugeot #</t>
  </si>
  <si>
    <t>% de voitures sans option</t>
  </si>
  <si>
    <t># de voitures</t>
  </si>
  <si>
    <t>Marque</t>
  </si>
  <si>
    <t>xxx</t>
  </si>
  <si>
    <t>Blabla 1</t>
  </si>
  <si>
    <t>Blabla 2</t>
  </si>
  <si>
    <t>FR Renault %</t>
  </si>
  <si>
    <t>FR Renault #</t>
  </si>
  <si>
    <t>IT Renault %</t>
  </si>
  <si>
    <t>IT Renault #</t>
  </si>
  <si>
    <t>Étiquettes de lignes</t>
  </si>
  <si>
    <t>% sans option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</si>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</sst>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00B050"/>
        <bgColor rgb="FFC0C0C0"/>
      </patternFill>
    </fill>
    <fill>
      <patternFill patternType="solid">
        <fgColor rgb="FF0070C0"/>
        <bgColor rgb="FFC0C0C0"/>
      </patternFill>
    </fill>
    <fill>
      <patternFill patternType="solid">
        <fgColor rgb="FFFF0000"/>
        <bgColor rgb="FFC0C0C0"/>
      </patternFill>
    </fill>
  </fills>
  <borders count="16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 style="thin">
        <color rgb="FFD0D7E5"/>
      </right>
      <top/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rgb="FFD0D7E5"/>
      </left>
      <right/>
      <top/>
      <bottom style="thin">
        <color rgb="FFD0D7E5"/>
      </bottom>
      <diagonal/>
    </border>
    <border>
      <left style="thin">
        <color rgb="FFD0D7E5"/>
      </left>
      <right/>
      <top style="thin">
        <color rgb="FFD0D7E5"/>
      </top>
      <bottom style="thin">
        <color rgb="FFD0D7E5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5">
    <xf numFmtId="0" fontId="0" fillId="0" borderId="0" xfId="0"/>
    <xf numFmtId="10" fontId="0" fillId="0" borderId="2" xfId="1" applyNumberFormat="1" applyFont="1" applyBorder="1"/>
    <xf numFmtId="0" fontId="0" fillId="0" borderId="0" xfId="0" applyBorder="1"/>
    <xf numFmtId="0" fontId="0" fillId="0" borderId="3" xfId="0" applyBorder="1"/>
    <xf numFmtId="0" fontId="0" fillId="0" borderId="2" xfId="0" applyBorder="1"/>
    <xf numFmtId="1" fontId="2" fillId="3" borderId="4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vertical="center" wrapText="1"/>
    </xf>
    <xf numFmtId="10" fontId="3" fillId="5" borderId="1" xfId="0" applyNumberFormat="1" applyFont="1" applyFill="1" applyBorder="1" applyAlignment="1" applyProtection="1">
      <alignment horizontal="right" vertical="center" wrapText="1"/>
    </xf>
    <xf numFmtId="1" fontId="2" fillId="3" borderId="5" xfId="0" applyNumberFormat="1" applyFont="1" applyFill="1" applyBorder="1" applyAlignment="1" applyProtection="1">
      <alignment horizontal="right" vertical="center" wrapText="1"/>
    </xf>
    <xf numFmtId="0" fontId="2" fillId="4" borderId="6" xfId="0" applyFont="1" applyFill="1" applyBorder="1" applyAlignment="1" applyProtection="1">
      <alignment vertical="center" wrapText="1"/>
    </xf>
    <xf numFmtId="10" fontId="3" fillId="5" borderId="6" xfId="0" applyNumberFormat="1" applyFont="1" applyFill="1" applyBorder="1" applyAlignment="1" applyProtection="1">
      <alignment horizontal="right" vertical="center" wrapText="1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7" fillId="9" borderId="8" xfId="0" applyFont="1" applyFill="1" applyBorder="1" applyAlignment="1" applyProtection="1">
      <alignment horizontal="center" vertical="center"/>
    </xf>
    <xf numFmtId="10" fontId="7" fillId="7" borderId="7" xfId="1" applyNumberFormat="1" applyFont="1" applyFill="1" applyBorder="1" applyAlignment="1" applyProtection="1">
      <alignment horizontal="center" vertical="center"/>
    </xf>
    <xf numFmtId="0" fontId="7" fillId="7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2" fillId="6" borderId="0" xfId="0" applyFont="1" applyFill="1" applyBorder="1" applyAlignment="1" applyProtection="1">
      <alignment horizontal="right" vertical="center" wrapText="1"/>
    </xf>
    <xf numFmtId="0" fontId="6" fillId="2" borderId="10" xfId="0" applyFont="1" applyFill="1" applyBorder="1" applyAlignment="1" applyProtection="1">
      <alignment horizontal="center" vertical="center"/>
    </xf>
    <xf numFmtId="0" fontId="4" fillId="6" borderId="11" xfId="0" applyFont="1" applyFill="1" applyBorder="1" applyAlignment="1" applyProtection="1">
      <alignment horizontal="right" vertical="center" wrapText="1"/>
    </xf>
    <xf numFmtId="0" fontId="4" fillId="6" borderId="12" xfId="0" applyFont="1" applyFill="1" applyBorder="1" applyAlignment="1" applyProtection="1">
      <alignment horizontal="right" vertical="center" wrapText="1"/>
    </xf>
    <xf numFmtId="10" fontId="0" fillId="0" borderId="0" xfId="1" applyNumberFormat="1" applyFont="1" applyBorder="1"/>
    <xf numFmtId="0" fontId="7" fillId="8" borderId="9" xfId="0" applyFont="1" applyFill="1" applyBorder="1" applyAlignment="1" applyProtection="1">
      <alignment horizontal="center" vertical="center"/>
    </xf>
    <xf numFmtId="10" fontId="7" fillId="9" borderId="13" xfId="1" applyNumberFormat="1" applyFont="1" applyFill="1" applyBorder="1" applyAlignment="1" applyProtection="1">
      <alignment horizontal="center" vertical="center"/>
    </xf>
    <xf numFmtId="0" fontId="7" fillId="9" borderId="13" xfId="0" applyFont="1" applyFill="1" applyBorder="1" applyAlignment="1" applyProtection="1">
      <alignment horizontal="center" vertical="center"/>
    </xf>
    <xf numFmtId="0" fontId="7" fillId="7" borderId="9" xfId="0" applyFont="1" applyFill="1" applyBorder="1" applyAlignment="1" applyProtection="1">
      <alignment horizontal="center" vertical="center"/>
    </xf>
    <xf numFmtId="10" fontId="7" fillId="8" borderId="15" xfId="1" applyNumberFormat="1" applyFont="1" applyFill="1" applyBorder="1" applyAlignment="1" applyProtection="1">
      <alignment horizontal="center" vertical="center"/>
    </xf>
    <xf numFmtId="0" fontId="7" fillId="8" borderId="14" xfId="0" applyFont="1" applyFill="1" applyBorder="1" applyAlignment="1" applyProtection="1">
      <alignment horizontal="center" vertical="center"/>
    </xf>
    <xf numFmtId="10" fontId="7" fillId="9" borderId="15" xfId="1" applyNumberFormat="1" applyFont="1" applyFill="1" applyBorder="1" applyAlignment="1" applyProtection="1">
      <alignment horizontal="center" vertical="center"/>
    </xf>
    <xf numFmtId="0" fontId="7" fillId="9" borderId="9" xfId="0" applyFont="1" applyFill="1" applyBorder="1" applyAlignment="1" applyProtection="1">
      <alignment horizontal="center" vertical="center"/>
    </xf>
    <xf numFmtId="0" fontId="7" fillId="9" borderId="14" xfId="0" applyFont="1" applyFill="1" applyBorder="1" applyAlignment="1" applyProtection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2.xml"/><Relationship Id="rId7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2.xml"/><Relationship Id="rId10" Type="http://schemas.openxmlformats.org/officeDocument/2006/relationships/calcChain" Target="calcChain.xml"/><Relationship Id="rId4" Type="http://schemas.openxmlformats.org/officeDocument/2006/relationships/chartsheet" Target="chart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FR Peugeot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xVal>
            <c:numRef>
              <c:f>Données!$H$2:$H$4</c:f>
              <c:numCache>
                <c:formatCode>General</c:formatCode>
                <c:ptCount val="3"/>
                <c:pt idx="0">
                  <c:v>138</c:v>
                </c:pt>
                <c:pt idx="1">
                  <c:v>439</c:v>
                </c:pt>
                <c:pt idx="2">
                  <c:v>1058</c:v>
                </c:pt>
              </c:numCache>
            </c:numRef>
          </c:xVal>
          <c:yVal>
            <c:numRef>
              <c:f>Données!$G$2:$G$4</c:f>
              <c:numCache>
                <c:formatCode>0.00%</c:formatCode>
                <c:ptCount val="3"/>
                <c:pt idx="0">
                  <c:v>7.2463768115942004E-3</c:v>
                </c:pt>
                <c:pt idx="1">
                  <c:v>2.2779043280182201E-3</c:v>
                </c:pt>
                <c:pt idx="2">
                  <c:v>9.4517958412098301E-4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93304448"/>
        <c:axId val="193307776"/>
      </c:scatterChart>
      <c:valAx>
        <c:axId val="193304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# de voitures 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93307776"/>
        <c:crosses val="autoZero"/>
        <c:crossBetween val="midCat"/>
      </c:valAx>
      <c:valAx>
        <c:axId val="19330777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% de voitures sans option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nextTo"/>
        <c:crossAx val="193304448"/>
        <c:crosses val="autoZero"/>
        <c:crossBetween val="midCat"/>
      </c:valAx>
    </c:plotArea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FR Renault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xVal>
            <c:numRef>
              <c:f>Données!$K$5:$K$6</c:f>
              <c:numCache>
                <c:formatCode>General</c:formatCode>
                <c:ptCount val="2"/>
                <c:pt idx="0">
                  <c:v>251</c:v>
                </c:pt>
                <c:pt idx="1">
                  <c:v>730</c:v>
                </c:pt>
              </c:numCache>
            </c:numRef>
          </c:xVal>
          <c:yVal>
            <c:numRef>
              <c:f>Données!$J$5:$J$6</c:f>
              <c:numCache>
                <c:formatCode>0.00%</c:formatCode>
                <c:ptCount val="2"/>
                <c:pt idx="0">
                  <c:v>7.9681274900398405E-3</c:v>
                </c:pt>
                <c:pt idx="1">
                  <c:v>6.8493150684931503E-3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368448"/>
        <c:axId val="193370368"/>
      </c:scatterChart>
      <c:valAx>
        <c:axId val="193368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# de voitures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93370368"/>
        <c:crosses val="autoZero"/>
        <c:crossBetween val="midCat"/>
      </c:valAx>
      <c:valAx>
        <c:axId val="1933703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% de voitures sans</a:t>
                </a:r>
                <a:r>
                  <a:rPr lang="fr-FR" baseline="0"/>
                  <a:t> option</a:t>
                </a:r>
                <a:endParaRPr lang="fr-FR"/>
              </a:p>
            </c:rich>
          </c:tx>
          <c:overlay val="0"/>
        </c:title>
        <c:numFmt formatCode="0.00%" sourceLinked="1"/>
        <c:majorTickMark val="out"/>
        <c:minorTickMark val="none"/>
        <c:tickLblPos val="nextTo"/>
        <c:crossAx val="193368448"/>
        <c:crosses val="autoZero"/>
        <c:crossBetween val="midCat"/>
      </c:valAx>
    </c:plotArea>
    <c:plotVisOnly val="1"/>
    <c:dispBlanksAs val="gap"/>
    <c:showDLblsOverMax val="0"/>
  </c:chart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FR Renault KO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xVal>
            <c:strRef>
              <c:f>Données!$K$2:$K$65000</c:f>
              <c:strCache>
                <c:ptCount val="5"/>
                <c:pt idx="3">
                  <c:v>251</c:v>
                </c:pt>
                <c:pt idx="4">
                  <c:v>730</c:v>
                </c:pt>
              </c:strCache>
            </c:strRef>
          </c:xVal>
          <c:yVal>
            <c:numRef>
              <c:f>Données!$J$2:$J$65000</c:f>
              <c:numCache>
                <c:formatCode>0.00%</c:formatCode>
                <c:ptCount val="649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7.9681274900398405E-3</c:v>
                </c:pt>
                <c:pt idx="4">
                  <c:v>6.8493150684931503E-3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633664"/>
        <c:axId val="193644032"/>
      </c:scatterChart>
      <c:valAx>
        <c:axId val="193633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# de voitures</a:t>
                </a:r>
              </a:p>
            </c:rich>
          </c:tx>
          <c:overlay val="0"/>
        </c:title>
        <c:majorTickMark val="out"/>
        <c:minorTickMark val="none"/>
        <c:tickLblPos val="nextTo"/>
        <c:crossAx val="193644032"/>
        <c:crosses val="autoZero"/>
        <c:crossBetween val="midCat"/>
      </c:valAx>
      <c:valAx>
        <c:axId val="1936440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% de voitures sans option</a:t>
                </a:r>
              </a:p>
            </c:rich>
          </c:tx>
          <c:overlay val="0"/>
        </c:title>
        <c:numFmt formatCode="0.00%" sourceLinked="1"/>
        <c:majorTickMark val="out"/>
        <c:minorTickMark val="none"/>
        <c:tickLblPos val="nextTo"/>
        <c:crossAx val="193633664"/>
        <c:crosses val="autoZero"/>
        <c:crossBetween val="midCat"/>
      </c:valAx>
    </c:plotArea>
    <c:plotVisOnly val="1"/>
    <c:dispBlanksAs val="gap"/>
    <c:showDLblsOverMax val="0"/>
  </c:chart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Feuil1!$J$1</c:f>
          <c:strCache>
            <c:ptCount val="1"/>
            <c:pt idx="0">
              <c:v>(Tous)-Renault</c:v>
            </c:pt>
          </c:strCache>
        </c:strRef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[0]!d.véhicules</c:f>
              <c:numCache>
                <c:formatCode>General</c:formatCode>
                <c:ptCount val="4"/>
                <c:pt idx="0">
                  <c:v>18</c:v>
                </c:pt>
                <c:pt idx="1">
                  <c:v>251</c:v>
                </c:pt>
                <c:pt idx="2">
                  <c:v>553</c:v>
                </c:pt>
                <c:pt idx="3">
                  <c:v>730</c:v>
                </c:pt>
              </c:numCache>
            </c:numRef>
          </c:xVal>
          <c:yVal>
            <c:numRef>
              <c:f>[0]!d.sans_option</c:f>
              <c:numCache>
                <c:formatCode>0.00%</c:formatCode>
                <c:ptCount val="4"/>
                <c:pt idx="0">
                  <c:v>0.11111111111111099</c:v>
                </c:pt>
                <c:pt idx="1">
                  <c:v>7.9681274900398405E-3</c:v>
                </c:pt>
                <c:pt idx="2">
                  <c:v>5.4249547920433997E-3</c:v>
                </c:pt>
                <c:pt idx="3">
                  <c:v>6.8493150684931503E-3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602496"/>
        <c:axId val="196604288"/>
      </c:scatterChart>
      <c:valAx>
        <c:axId val="196602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6604288"/>
        <c:crosses val="autoZero"/>
        <c:crossBetween val="midCat"/>
      </c:valAx>
      <c:valAx>
        <c:axId val="19660428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96602496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>
          <a:latin typeface="+mn-lt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2"/>
  <sheetViews>
    <sheetView zoomScale="74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Chart3"/>
  <sheetViews>
    <sheetView zoomScale="89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89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76200</xdr:rowOff>
    </xdr:from>
    <xdr:to>
      <xdr:col>7</xdr:col>
      <xdr:colOff>400050</xdr:colOff>
      <xdr:row>26</xdr:row>
      <xdr:rowOff>85726</xdr:rowOff>
    </xdr:to>
    <xdr:sp macro="" textlink="">
      <xdr:nvSpPr>
        <xdr:cNvPr id="3" name="TextBox 2"/>
        <xdr:cNvSpPr txBox="1"/>
      </xdr:nvSpPr>
      <xdr:spPr>
        <a:xfrm>
          <a:off x="352425" y="2181225"/>
          <a:ext cx="5295900" cy="2867026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Problème :</a:t>
          </a:r>
        </a:p>
        <a:p>
          <a:endParaRPr lang="fr-FR" sz="1100">
            <a:solidFill>
              <a:schemeClr val="bg1"/>
            </a:solidFill>
          </a:endParaRPr>
        </a:p>
        <a:p>
          <a:r>
            <a:rPr lang="fr-FR" sz="1100">
              <a:solidFill>
                <a:schemeClr val="bg1"/>
              </a:solidFill>
            </a:rPr>
            <a:t>Je veux tracer des graphes type "nuage de points" avec la colonne E en abscisse (# de voitures)et la colonne D en ordonnée (%</a:t>
          </a:r>
          <a:r>
            <a:rPr lang="fr-FR" sz="1100" baseline="0">
              <a:solidFill>
                <a:schemeClr val="bg1"/>
              </a:solidFill>
            </a:rPr>
            <a:t> de voitures sans option) pour chaque couple de données  (FR, Peugeot) / (FR, Renault) / (IT, Peugeot) / (IT, Renault)</a:t>
          </a:r>
          <a:r>
            <a:rPr lang="fr-FR" sz="1100">
              <a:solidFill>
                <a:schemeClr val="bg1"/>
              </a:solidFill>
            </a:rPr>
            <a:t>.</a:t>
          </a:r>
        </a:p>
        <a:p>
          <a:endParaRPr lang="fr-FR" sz="1100">
            <a:solidFill>
              <a:schemeClr val="bg1"/>
            </a:solidFill>
          </a:endParaRPr>
        </a:p>
        <a:p>
          <a:r>
            <a:rPr lang="fr-FR" sz="1100">
              <a:solidFill>
                <a:schemeClr val="bg1"/>
              </a:solidFill>
            </a:rPr>
            <a:t>Chaque</a:t>
          </a:r>
          <a:r>
            <a:rPr lang="fr-FR" sz="1100" baseline="0">
              <a:solidFill>
                <a:schemeClr val="bg1"/>
              </a:solidFill>
            </a:rPr>
            <a:t> couple (pays, marque) doit être représenté dans un graphique unique, donc chaque tableau "coloré" est issu du tableau gris et sera associé à un graphique.</a:t>
          </a:r>
        </a:p>
        <a:p>
          <a:endParaRPr lang="fr-FR" sz="1100" baseline="0">
            <a:solidFill>
              <a:schemeClr val="bg1"/>
            </a:solidFill>
          </a:endParaRPr>
        </a:p>
        <a:p>
          <a:r>
            <a:rPr lang="fr-FR" sz="1100">
              <a:solidFill>
                <a:schemeClr val="bg1"/>
              </a:solidFill>
            </a:rPr>
            <a:t>La</a:t>
          </a:r>
          <a:r>
            <a:rPr lang="fr-FR" sz="1100" baseline="0">
              <a:solidFill>
                <a:schemeClr val="bg1"/>
              </a:solidFill>
            </a:rPr>
            <a:t> taille de ma plage de données sera variable (elle sera alimentée par d'autres docs), si bien que je n'en connais a priori ni le début ni la fin.</a:t>
          </a:r>
        </a:p>
        <a:p>
          <a:endParaRPr lang="fr-FR" sz="1100" baseline="0">
            <a:solidFill>
              <a:schemeClr val="bg1"/>
            </a:solidFill>
          </a:endParaRPr>
        </a:p>
        <a:p>
          <a:r>
            <a:rPr lang="fr-FR" sz="1100">
              <a:solidFill>
                <a:schemeClr val="bg1"/>
              </a:solidFill>
            </a:rPr>
            <a:t>Mes graphes doivent être automatisés,</a:t>
          </a:r>
          <a:r>
            <a:rPr lang="fr-FR" sz="1100" baseline="0">
              <a:solidFill>
                <a:schemeClr val="bg1"/>
              </a:solidFill>
            </a:rPr>
            <a:t> c'est-à-dire </a:t>
          </a:r>
          <a:r>
            <a:rPr lang="fr-FR" sz="1100">
              <a:solidFill>
                <a:schemeClr val="bg1"/>
              </a:solidFill>
            </a:rPr>
            <a:t>auto alimentés par les données non vides, c'est pourquoi la solution "je prends toute la colonne et j'en tire un graphe" (cf onglet FR RLT KO) n'est pas envisageable.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754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0.09114</cdr:x>
      <cdr:y>0.39417</cdr:y>
    </cdr:from>
    <cdr:to>
      <cdr:x>0.37975</cdr:x>
      <cdr:y>0.47961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46667" y="2387130"/>
          <a:ext cx="2681111" cy="517407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2">
            <a:lumMod val="75000"/>
          </a:schemeClr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>
              <a:solidFill>
                <a:schemeClr val="bg1"/>
              </a:solidFill>
            </a:rPr>
            <a:t>Résultat OK mais ne sera plus valide lorsque la plage des données aura changé</a:t>
          </a:r>
          <a:r>
            <a:rPr lang="fr-FR" sz="1100" baseline="0">
              <a:solidFill>
                <a:schemeClr val="bg1"/>
              </a:solidFill>
            </a:rPr>
            <a:t> de forme</a:t>
          </a:r>
          <a:endParaRPr lang="fr-FR" sz="1100">
            <a:solidFill>
              <a:schemeClr val="bg1"/>
            </a:solidFill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10955" cy="608957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0.09114</cdr:x>
      <cdr:y>0.39029</cdr:y>
    </cdr:from>
    <cdr:to>
      <cdr:x>0.37975</cdr:x>
      <cdr:y>0.47573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46666" y="2363611"/>
          <a:ext cx="2681111" cy="517407"/>
        </a:xfrm>
        <a:prstGeom xmlns:a="http://schemas.openxmlformats.org/drawingml/2006/main" prst="rect">
          <a:avLst/>
        </a:prstGeom>
        <a:solidFill xmlns:a="http://schemas.openxmlformats.org/drawingml/2006/main">
          <a:srgbClr val="C0504D">
            <a:lumMod val="75000"/>
          </a:srgbClr>
        </a:solidFill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>
              <a:solidFill>
                <a:sysClr val="window" lastClr="FFFFFF"/>
              </a:solidFill>
            </a:rPr>
            <a:t>Résultat OK mais ne sera plus valide lorsque la plage des données aura changé</a:t>
          </a:r>
          <a:r>
            <a:rPr lang="fr-FR" sz="1100" baseline="0">
              <a:solidFill>
                <a:sysClr val="window" lastClr="FFFFFF"/>
              </a:solidFill>
            </a:rPr>
            <a:t> de forme</a:t>
          </a:r>
          <a:endParaRPr lang="fr-FR" sz="1100">
            <a:solidFill>
              <a:sysClr val="window" lastClr="FFFFFF"/>
            </a:solidFill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10955" cy="608957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0.09264</cdr:x>
      <cdr:y>0.41847</cdr:y>
    </cdr:from>
    <cdr:to>
      <cdr:x>0.38197</cdr:x>
      <cdr:y>0.50412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58426" y="2528240"/>
          <a:ext cx="2681111" cy="517407"/>
        </a:xfrm>
        <a:prstGeom xmlns:a="http://schemas.openxmlformats.org/drawingml/2006/main" prst="rect">
          <a:avLst/>
        </a:prstGeom>
        <a:solidFill xmlns:a="http://schemas.openxmlformats.org/drawingml/2006/main">
          <a:srgbClr val="C0504D">
            <a:lumMod val="75000"/>
          </a:srgbClr>
        </a:solidFill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>
              <a:solidFill>
                <a:sysClr val="window" lastClr="FFFFFF"/>
              </a:solidFill>
            </a:rPr>
            <a:t>Résultat KO car je ne veux pas afficher les cellules vides (0; 0%)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12</xdr:row>
      <xdr:rowOff>0</xdr:rowOff>
    </xdr:from>
    <xdr:to>
      <xdr:col>6</xdr:col>
      <xdr:colOff>209550</xdr:colOff>
      <xdr:row>26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11.663437384261" createdVersion="4" refreshedVersion="4" minRefreshableVersion="3" recordCount="10">
  <cacheSource type="worksheet">
    <worksheetSource ref="A1:E11" sheet="Feuil1"/>
  </cacheSource>
  <cacheFields count="5">
    <cacheField name="Pays" numFmtId="0">
      <sharedItems count="2">
        <s v="FR"/>
        <s v="IT"/>
      </sharedItems>
    </cacheField>
    <cacheField name="Marque" numFmtId="0">
      <sharedItems count="2">
        <s v="Peugeot"/>
        <s v="Renault"/>
      </sharedItems>
    </cacheField>
    <cacheField name="Blabla 1" numFmtId="0">
      <sharedItems/>
    </cacheField>
    <cacheField name="% de voitures sans option" numFmtId="0">
      <sharedItems containsSemiMixedTypes="0" containsString="0" containsNumber="1" minValue="9.4517958412098301E-4" maxValue="0.11111111111111099"/>
    </cacheField>
    <cacheField name="# de voitures" numFmtId="0">
      <sharedItems containsSemiMixedTypes="0" containsString="0" containsNumber="1" containsInteger="1" minValue="18" maxValue="1058" count="10">
        <n v="138"/>
        <n v="439"/>
        <n v="1058"/>
        <n v="251"/>
        <n v="730"/>
        <n v="41"/>
        <n v="239"/>
        <n v="189"/>
        <n v="553"/>
        <n v="1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s v="xxx"/>
    <n v="7.2463768115942004E-3"/>
    <x v="0"/>
  </r>
  <r>
    <x v="0"/>
    <x v="0"/>
    <s v="xxx"/>
    <n v="2.2779043280182201E-3"/>
    <x v="1"/>
  </r>
  <r>
    <x v="0"/>
    <x v="0"/>
    <s v="xxx"/>
    <n v="9.4517958412098301E-4"/>
    <x v="2"/>
  </r>
  <r>
    <x v="0"/>
    <x v="1"/>
    <s v="xxx"/>
    <n v="7.9681274900398405E-3"/>
    <x v="3"/>
  </r>
  <r>
    <x v="0"/>
    <x v="1"/>
    <s v="xxx"/>
    <n v="6.8493150684931503E-3"/>
    <x v="4"/>
  </r>
  <r>
    <x v="1"/>
    <x v="0"/>
    <s v="xxx"/>
    <n v="4.8780487804878099E-2"/>
    <x v="5"/>
  </r>
  <r>
    <x v="1"/>
    <x v="0"/>
    <s v="xxx"/>
    <n v="4.1841004184100397E-3"/>
    <x v="6"/>
  </r>
  <r>
    <x v="1"/>
    <x v="0"/>
    <s v="xxx"/>
    <n v="1.0582010582010601E-2"/>
    <x v="7"/>
  </r>
  <r>
    <x v="1"/>
    <x v="1"/>
    <s v="xxx"/>
    <n v="5.4249547920433997E-3"/>
    <x v="8"/>
  </r>
  <r>
    <x v="1"/>
    <x v="1"/>
    <s v="xxx"/>
    <n v="0.11111111111111099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G4:H8" firstHeaderRow="1" firstDataRow="1" firstDataCol="1" rowPageCount="2" colPageCount="1"/>
  <pivotFields count="5">
    <pivotField axis="axisPage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dataField="1" showAll="0"/>
    <pivotField axis="axisRow" showAll="0">
      <items count="11">
        <item x="9"/>
        <item x="5"/>
        <item x="0"/>
        <item x="7"/>
        <item x="6"/>
        <item x="3"/>
        <item x="1"/>
        <item x="8"/>
        <item x="4"/>
        <item x="2"/>
        <item t="default"/>
      </items>
    </pivotField>
  </pivotFields>
  <rowFields count="1">
    <field x="4"/>
  </rowFields>
  <rowItems count="4">
    <i>
      <x/>
    </i>
    <i>
      <x v="5"/>
    </i>
    <i>
      <x v="7"/>
    </i>
    <i>
      <x v="8"/>
    </i>
  </rowItems>
  <colItems count="1">
    <i/>
  </colItems>
  <pageFields count="2">
    <pageField fld="0" hier="-1"/>
    <pageField fld="1" item="1" hier="-1"/>
  </pageFields>
  <dataFields count="1">
    <dataField name="% sans option" fld="3" baseField="4" baseItem="2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1"/>
  <sheetViews>
    <sheetView topLeftCell="A4" zoomScaleNormal="100" workbookViewId="0">
      <selection activeCell="H11" sqref="H11"/>
    </sheetView>
  </sheetViews>
  <sheetFormatPr baseColWidth="10" defaultColWidth="11.85546875" defaultRowHeight="15" x14ac:dyDescent="0.25"/>
  <cols>
    <col min="1" max="1" width="5" style="4" bestFit="1" customWidth="1"/>
    <col min="2" max="2" width="8.42578125" style="2" bestFit="1" customWidth="1"/>
    <col min="3" max="3" width="7.85546875" style="2" bestFit="1" customWidth="1"/>
    <col min="4" max="4" width="24" style="2" bestFit="1" customWidth="1"/>
    <col min="5" max="5" width="12.42578125" style="2" bestFit="1" customWidth="1"/>
    <col min="6" max="6" width="7.85546875" style="2" bestFit="1" customWidth="1"/>
    <col min="7" max="7" width="13.140625" style="1" bestFit="1" customWidth="1"/>
    <col min="8" max="8" width="12.42578125" style="2" bestFit="1" customWidth="1"/>
    <col min="9" max="9" width="7.85546875" style="3" bestFit="1" customWidth="1"/>
    <col min="10" max="10" width="13.140625" style="22" bestFit="1" customWidth="1"/>
    <col min="11" max="11" width="12.42578125" style="2" bestFit="1" customWidth="1"/>
    <col min="12" max="12" width="7.85546875" style="2" bestFit="1" customWidth="1"/>
    <col min="13" max="13" width="13.140625" style="4" bestFit="1" customWidth="1"/>
    <col min="14" max="14" width="11.85546875" style="2" bestFit="1" customWidth="1"/>
    <col min="15" max="15" width="7.85546875" style="2" bestFit="1" customWidth="1"/>
    <col min="16" max="16" width="12.42578125" style="4" bestFit="1" customWidth="1"/>
    <col min="17" max="17" width="11.85546875" style="2" bestFit="1" customWidth="1"/>
    <col min="18" max="18" width="7.85546875" style="3" bestFit="1" customWidth="1"/>
  </cols>
  <sheetData>
    <row r="1" spans="1:18" ht="15.75" thickBot="1" x14ac:dyDescent="0.3">
      <c r="A1" s="11" t="s">
        <v>0</v>
      </c>
      <c r="B1" s="12" t="s">
        <v>11</v>
      </c>
      <c r="C1" s="12" t="s">
        <v>13</v>
      </c>
      <c r="D1" s="13" t="s">
        <v>9</v>
      </c>
      <c r="E1" s="19" t="s">
        <v>10</v>
      </c>
      <c r="F1" s="17" t="s">
        <v>14</v>
      </c>
      <c r="G1" s="27" t="s">
        <v>5</v>
      </c>
      <c r="H1" s="23" t="s">
        <v>6</v>
      </c>
      <c r="I1" s="28" t="s">
        <v>13</v>
      </c>
      <c r="J1" s="24" t="s">
        <v>15</v>
      </c>
      <c r="K1" s="14" t="s">
        <v>16</v>
      </c>
      <c r="L1" s="25" t="s">
        <v>13</v>
      </c>
      <c r="M1" s="15" t="s">
        <v>7</v>
      </c>
      <c r="N1" s="16" t="s">
        <v>8</v>
      </c>
      <c r="O1" s="26" t="s">
        <v>13</v>
      </c>
      <c r="P1" s="29" t="s">
        <v>17</v>
      </c>
      <c r="Q1" s="30" t="s">
        <v>18</v>
      </c>
      <c r="R1" s="31" t="s">
        <v>13</v>
      </c>
    </row>
    <row r="2" spans="1:18" x14ac:dyDescent="0.25">
      <c r="A2" s="8" t="s">
        <v>1</v>
      </c>
      <c r="B2" s="9" t="s">
        <v>3</v>
      </c>
      <c r="C2" s="9" t="s">
        <v>12</v>
      </c>
      <c r="D2" s="10">
        <v>7.2463768115942004E-3</v>
      </c>
      <c r="E2" s="20">
        <v>138</v>
      </c>
      <c r="F2" s="18" t="s">
        <v>12</v>
      </c>
      <c r="G2" s="1">
        <f t="shared" ref="G2:G11" si="0">IF(AND(B2="Peugeot",A2="FR"),D2,"")</f>
        <v>7.2463768115942004E-3</v>
      </c>
      <c r="H2" s="2">
        <f t="shared" ref="H2:H11" si="1">IF(AND(B2="Peugeot",A2="FR"),E2,"")</f>
        <v>138</v>
      </c>
      <c r="I2" s="3" t="s">
        <v>12</v>
      </c>
      <c r="J2" s="22" t="str">
        <f t="shared" ref="J2:J11" si="2">IF(AND(B2="Renault",A2="FR"),D2,"")</f>
        <v/>
      </c>
      <c r="K2" s="2" t="str">
        <f t="shared" ref="K2:K11" si="3">IF(AND(B2="Renault",A2="FR"),E2,"")</f>
        <v/>
      </c>
      <c r="M2" s="1" t="str">
        <f t="shared" ref="M2:M11" si="4">IF(AND(B2="Peugeot",A2="IT"),D2,"")</f>
        <v/>
      </c>
      <c r="N2" s="2" t="str">
        <f t="shared" ref="N2:N11" si="5">IF(AND(B2="Peugeot",A2="IT"),E2,"")</f>
        <v/>
      </c>
      <c r="P2" s="1" t="str">
        <f t="shared" ref="P2:P11" si="6">IF(AND(B2="Renault",A2="IT"),D2,"")</f>
        <v/>
      </c>
      <c r="Q2" s="2" t="str">
        <f t="shared" ref="Q2:Q11" si="7">IF(AND(B2="Renault",A2="IT"),E2,"")</f>
        <v/>
      </c>
    </row>
    <row r="3" spans="1:18" x14ac:dyDescent="0.25">
      <c r="A3" s="5" t="s">
        <v>1</v>
      </c>
      <c r="B3" s="6" t="s">
        <v>3</v>
      </c>
      <c r="C3" s="6" t="s">
        <v>12</v>
      </c>
      <c r="D3" s="7">
        <v>2.2779043280182201E-3</v>
      </c>
      <c r="E3" s="21">
        <v>439</v>
      </c>
      <c r="F3" s="18" t="s">
        <v>12</v>
      </c>
      <c r="G3" s="1">
        <f t="shared" si="0"/>
        <v>2.2779043280182201E-3</v>
      </c>
      <c r="H3" s="2">
        <f t="shared" si="1"/>
        <v>439</v>
      </c>
      <c r="I3" s="3" t="s">
        <v>12</v>
      </c>
      <c r="J3" s="22" t="str">
        <f t="shared" si="2"/>
        <v/>
      </c>
      <c r="K3" s="2" t="str">
        <f t="shared" si="3"/>
        <v/>
      </c>
      <c r="M3" s="1" t="str">
        <f t="shared" si="4"/>
        <v/>
      </c>
      <c r="N3" s="2" t="str">
        <f t="shared" si="5"/>
        <v/>
      </c>
      <c r="P3" s="1" t="str">
        <f t="shared" si="6"/>
        <v/>
      </c>
      <c r="Q3" s="2" t="str">
        <f t="shared" si="7"/>
        <v/>
      </c>
    </row>
    <row r="4" spans="1:18" x14ac:dyDescent="0.25">
      <c r="A4" s="5" t="s">
        <v>1</v>
      </c>
      <c r="B4" s="6" t="s">
        <v>3</v>
      </c>
      <c r="C4" s="6" t="s">
        <v>12</v>
      </c>
      <c r="D4" s="7">
        <v>9.4517958412098301E-4</v>
      </c>
      <c r="E4" s="21">
        <v>1058</v>
      </c>
      <c r="F4" s="18" t="s">
        <v>12</v>
      </c>
      <c r="G4" s="1">
        <f t="shared" si="0"/>
        <v>9.4517958412098301E-4</v>
      </c>
      <c r="H4" s="2">
        <f t="shared" si="1"/>
        <v>1058</v>
      </c>
      <c r="I4" s="3" t="s">
        <v>12</v>
      </c>
      <c r="J4" s="22" t="str">
        <f t="shared" si="2"/>
        <v/>
      </c>
      <c r="K4" s="2" t="str">
        <f t="shared" si="3"/>
        <v/>
      </c>
      <c r="M4" s="1" t="str">
        <f t="shared" si="4"/>
        <v/>
      </c>
      <c r="N4" s="2" t="str">
        <f t="shared" si="5"/>
        <v/>
      </c>
      <c r="P4" s="1" t="str">
        <f t="shared" si="6"/>
        <v/>
      </c>
      <c r="Q4" s="2" t="str">
        <f t="shared" si="7"/>
        <v/>
      </c>
    </row>
    <row r="5" spans="1:18" x14ac:dyDescent="0.25">
      <c r="A5" s="5" t="s">
        <v>1</v>
      </c>
      <c r="B5" s="6" t="s">
        <v>4</v>
      </c>
      <c r="C5" s="6" t="s">
        <v>12</v>
      </c>
      <c r="D5" s="7">
        <v>7.9681274900398405E-3</v>
      </c>
      <c r="E5" s="21">
        <v>251</v>
      </c>
      <c r="F5" s="18" t="s">
        <v>12</v>
      </c>
      <c r="G5" s="1" t="str">
        <f t="shared" si="0"/>
        <v/>
      </c>
      <c r="H5" s="2" t="str">
        <f t="shared" si="1"/>
        <v/>
      </c>
      <c r="J5" s="22">
        <f t="shared" si="2"/>
        <v>7.9681274900398405E-3</v>
      </c>
      <c r="K5" s="2">
        <f t="shared" si="3"/>
        <v>251</v>
      </c>
      <c r="L5" s="2" t="s">
        <v>12</v>
      </c>
      <c r="M5" s="1" t="str">
        <f t="shared" si="4"/>
        <v/>
      </c>
      <c r="N5" s="2" t="str">
        <f t="shared" si="5"/>
        <v/>
      </c>
      <c r="P5" s="1" t="str">
        <f t="shared" si="6"/>
        <v/>
      </c>
      <c r="Q5" s="2" t="str">
        <f t="shared" si="7"/>
        <v/>
      </c>
    </row>
    <row r="6" spans="1:18" x14ac:dyDescent="0.25">
      <c r="A6" s="5" t="s">
        <v>1</v>
      </c>
      <c r="B6" s="6" t="s">
        <v>4</v>
      </c>
      <c r="C6" s="6" t="s">
        <v>12</v>
      </c>
      <c r="D6" s="7">
        <v>6.8493150684931503E-3</v>
      </c>
      <c r="E6" s="21">
        <v>730</v>
      </c>
      <c r="F6" s="18" t="s">
        <v>12</v>
      </c>
      <c r="G6" s="1" t="str">
        <f t="shared" si="0"/>
        <v/>
      </c>
      <c r="H6" s="2" t="str">
        <f t="shared" si="1"/>
        <v/>
      </c>
      <c r="J6" s="22">
        <f t="shared" si="2"/>
        <v>6.8493150684931503E-3</v>
      </c>
      <c r="K6" s="2">
        <f t="shared" si="3"/>
        <v>730</v>
      </c>
      <c r="L6" s="2" t="s">
        <v>12</v>
      </c>
      <c r="M6" s="1" t="str">
        <f t="shared" si="4"/>
        <v/>
      </c>
      <c r="N6" s="2" t="str">
        <f t="shared" si="5"/>
        <v/>
      </c>
      <c r="P6" s="1" t="str">
        <f t="shared" si="6"/>
        <v/>
      </c>
      <c r="Q6" s="2" t="str">
        <f t="shared" si="7"/>
        <v/>
      </c>
    </row>
    <row r="7" spans="1:18" x14ac:dyDescent="0.25">
      <c r="A7" s="5" t="s">
        <v>2</v>
      </c>
      <c r="B7" s="6" t="s">
        <v>3</v>
      </c>
      <c r="C7" s="6" t="s">
        <v>12</v>
      </c>
      <c r="D7" s="7">
        <v>4.8780487804878099E-2</v>
      </c>
      <c r="E7" s="21">
        <v>41</v>
      </c>
      <c r="F7" s="18" t="s">
        <v>12</v>
      </c>
      <c r="G7" s="1" t="str">
        <f t="shared" si="0"/>
        <v/>
      </c>
      <c r="H7" s="2" t="str">
        <f t="shared" si="1"/>
        <v/>
      </c>
      <c r="J7" s="22" t="str">
        <f t="shared" si="2"/>
        <v/>
      </c>
      <c r="K7" s="2" t="str">
        <f t="shared" si="3"/>
        <v/>
      </c>
      <c r="M7" s="1">
        <f t="shared" si="4"/>
        <v>4.8780487804878099E-2</v>
      </c>
      <c r="N7" s="2">
        <f t="shared" si="5"/>
        <v>41</v>
      </c>
      <c r="O7" s="2" t="s">
        <v>12</v>
      </c>
      <c r="P7" s="1" t="str">
        <f t="shared" si="6"/>
        <v/>
      </c>
      <c r="Q7" s="2" t="str">
        <f t="shared" si="7"/>
        <v/>
      </c>
    </row>
    <row r="8" spans="1:18" x14ac:dyDescent="0.25">
      <c r="A8" s="5" t="s">
        <v>2</v>
      </c>
      <c r="B8" s="6" t="s">
        <v>3</v>
      </c>
      <c r="C8" s="6" t="s">
        <v>12</v>
      </c>
      <c r="D8" s="7">
        <v>4.1841004184100397E-3</v>
      </c>
      <c r="E8" s="21">
        <v>239</v>
      </c>
      <c r="F8" s="18" t="s">
        <v>12</v>
      </c>
      <c r="G8" s="1" t="str">
        <f t="shared" si="0"/>
        <v/>
      </c>
      <c r="H8" s="2" t="str">
        <f t="shared" si="1"/>
        <v/>
      </c>
      <c r="J8" s="22" t="str">
        <f t="shared" si="2"/>
        <v/>
      </c>
      <c r="K8" s="2" t="str">
        <f t="shared" si="3"/>
        <v/>
      </c>
      <c r="M8" s="1">
        <f t="shared" si="4"/>
        <v>4.1841004184100397E-3</v>
      </c>
      <c r="N8" s="2">
        <f t="shared" si="5"/>
        <v>239</v>
      </c>
      <c r="O8" s="2" t="s">
        <v>12</v>
      </c>
      <c r="P8" s="1" t="str">
        <f t="shared" si="6"/>
        <v/>
      </c>
      <c r="Q8" s="2" t="str">
        <f t="shared" si="7"/>
        <v/>
      </c>
    </row>
    <row r="9" spans="1:18" x14ac:dyDescent="0.25">
      <c r="A9" s="5" t="s">
        <v>2</v>
      </c>
      <c r="B9" s="6" t="s">
        <v>3</v>
      </c>
      <c r="C9" s="6" t="s">
        <v>12</v>
      </c>
      <c r="D9" s="7">
        <v>1.0582010582010601E-2</v>
      </c>
      <c r="E9" s="21">
        <v>189</v>
      </c>
      <c r="F9" s="18" t="s">
        <v>12</v>
      </c>
      <c r="G9" s="1" t="str">
        <f t="shared" si="0"/>
        <v/>
      </c>
      <c r="H9" s="2" t="str">
        <f t="shared" si="1"/>
        <v/>
      </c>
      <c r="J9" s="22" t="str">
        <f t="shared" si="2"/>
        <v/>
      </c>
      <c r="K9" s="2" t="str">
        <f t="shared" si="3"/>
        <v/>
      </c>
      <c r="M9" s="1">
        <f t="shared" si="4"/>
        <v>1.0582010582010601E-2</v>
      </c>
      <c r="N9" s="2">
        <f t="shared" si="5"/>
        <v>189</v>
      </c>
      <c r="O9" s="2" t="s">
        <v>12</v>
      </c>
      <c r="P9" s="1" t="str">
        <f t="shared" si="6"/>
        <v/>
      </c>
      <c r="Q9" s="2" t="str">
        <f t="shared" si="7"/>
        <v/>
      </c>
    </row>
    <row r="10" spans="1:18" x14ac:dyDescent="0.25">
      <c r="A10" s="5" t="s">
        <v>2</v>
      </c>
      <c r="B10" s="6" t="s">
        <v>4</v>
      </c>
      <c r="C10" s="6" t="s">
        <v>12</v>
      </c>
      <c r="D10" s="7">
        <v>5.4249547920433997E-3</v>
      </c>
      <c r="E10" s="21">
        <v>553</v>
      </c>
      <c r="F10" s="18" t="s">
        <v>12</v>
      </c>
      <c r="G10" s="1" t="str">
        <f t="shared" si="0"/>
        <v/>
      </c>
      <c r="H10" s="2" t="str">
        <f t="shared" si="1"/>
        <v/>
      </c>
      <c r="J10" s="22" t="str">
        <f t="shared" si="2"/>
        <v/>
      </c>
      <c r="K10" s="2" t="str">
        <f t="shared" si="3"/>
        <v/>
      </c>
      <c r="M10" s="1" t="str">
        <f t="shared" si="4"/>
        <v/>
      </c>
      <c r="N10" s="2" t="str">
        <f t="shared" si="5"/>
        <v/>
      </c>
      <c r="P10" s="1">
        <f t="shared" si="6"/>
        <v>5.4249547920433997E-3</v>
      </c>
      <c r="Q10" s="2">
        <f t="shared" si="7"/>
        <v>553</v>
      </c>
      <c r="R10" s="3" t="s">
        <v>12</v>
      </c>
    </row>
    <row r="11" spans="1:18" x14ac:dyDescent="0.25">
      <c r="A11" s="5" t="s">
        <v>2</v>
      </c>
      <c r="B11" s="6" t="s">
        <v>4</v>
      </c>
      <c r="C11" s="6" t="s">
        <v>12</v>
      </c>
      <c r="D11" s="7">
        <v>0.11111111111111099</v>
      </c>
      <c r="E11" s="21">
        <v>18</v>
      </c>
      <c r="F11" s="18" t="s">
        <v>12</v>
      </c>
      <c r="G11" s="1" t="str">
        <f t="shared" si="0"/>
        <v/>
      </c>
      <c r="H11" s="2" t="str">
        <f t="shared" si="1"/>
        <v/>
      </c>
      <c r="J11" s="22" t="str">
        <f t="shared" si="2"/>
        <v/>
      </c>
      <c r="K11" s="2" t="str">
        <f t="shared" si="3"/>
        <v/>
      </c>
      <c r="M11" s="1" t="str">
        <f t="shared" si="4"/>
        <v/>
      </c>
      <c r="N11" s="2" t="str">
        <f t="shared" si="5"/>
        <v/>
      </c>
      <c r="P11" s="1">
        <f t="shared" si="6"/>
        <v>0.11111111111111099</v>
      </c>
      <c r="Q11" s="2">
        <f t="shared" si="7"/>
        <v>18</v>
      </c>
      <c r="R11" s="3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G16" sqref="G16"/>
    </sheetView>
  </sheetViews>
  <sheetFormatPr baseColWidth="10" defaultRowHeight="15" x14ac:dyDescent="0.25"/>
  <cols>
    <col min="7" max="7" width="21" customWidth="1"/>
    <col min="8" max="8" width="13.140625" customWidth="1"/>
  </cols>
  <sheetData>
    <row r="1" spans="1:10" x14ac:dyDescent="0.25">
      <c r="A1" t="s">
        <v>0</v>
      </c>
      <c r="B1" t="s">
        <v>11</v>
      </c>
      <c r="C1" t="s">
        <v>13</v>
      </c>
      <c r="D1" t="s">
        <v>9</v>
      </c>
      <c r="E1" t="s">
        <v>10</v>
      </c>
      <c r="G1" s="32" t="s">
        <v>0</v>
      </c>
      <c r="H1" t="s">
        <v>21</v>
      </c>
      <c r="J1" t="str">
        <f>H1&amp;"-"&amp;H2</f>
        <v>(Tous)-Renault</v>
      </c>
    </row>
    <row r="2" spans="1:10" x14ac:dyDescent="0.25">
      <c r="A2" t="s">
        <v>1</v>
      </c>
      <c r="B2" t="s">
        <v>3</v>
      </c>
      <c r="C2" t="s">
        <v>12</v>
      </c>
      <c r="D2">
        <v>7.2463768115942004E-3</v>
      </c>
      <c r="E2">
        <v>138</v>
      </c>
      <c r="G2" s="32" t="s">
        <v>11</v>
      </c>
      <c r="H2" t="s">
        <v>4</v>
      </c>
    </row>
    <row r="3" spans="1:10" x14ac:dyDescent="0.25">
      <c r="A3" t="s">
        <v>1</v>
      </c>
      <c r="B3" t="s">
        <v>3</v>
      </c>
      <c r="C3" t="s">
        <v>12</v>
      </c>
      <c r="D3">
        <v>2.2779043280182201E-3</v>
      </c>
      <c r="E3">
        <v>439</v>
      </c>
    </row>
    <row r="4" spans="1:10" x14ac:dyDescent="0.25">
      <c r="A4" t="s">
        <v>1</v>
      </c>
      <c r="B4" t="s">
        <v>3</v>
      </c>
      <c r="C4" t="s">
        <v>12</v>
      </c>
      <c r="D4">
        <v>9.4517958412098301E-4</v>
      </c>
      <c r="E4">
        <v>1058</v>
      </c>
      <c r="G4" s="32" t="s">
        <v>19</v>
      </c>
      <c r="H4" t="s">
        <v>20</v>
      </c>
    </row>
    <row r="5" spans="1:10" x14ac:dyDescent="0.25">
      <c r="A5" t="s">
        <v>1</v>
      </c>
      <c r="B5" t="s">
        <v>4</v>
      </c>
      <c r="C5" t="s">
        <v>12</v>
      </c>
      <c r="D5">
        <v>7.9681274900398405E-3</v>
      </c>
      <c r="E5">
        <v>251</v>
      </c>
      <c r="G5" s="33">
        <v>18</v>
      </c>
      <c r="H5" s="34">
        <v>0.11111111111111099</v>
      </c>
    </row>
    <row r="6" spans="1:10" x14ac:dyDescent="0.25">
      <c r="A6" t="s">
        <v>1</v>
      </c>
      <c r="B6" t="s">
        <v>4</v>
      </c>
      <c r="C6" t="s">
        <v>12</v>
      </c>
      <c r="D6">
        <v>6.8493150684931503E-3</v>
      </c>
      <c r="E6">
        <v>730</v>
      </c>
      <c r="G6" s="33">
        <v>251</v>
      </c>
      <c r="H6" s="34">
        <v>7.9681274900398405E-3</v>
      </c>
    </row>
    <row r="7" spans="1:10" x14ac:dyDescent="0.25">
      <c r="A7" t="s">
        <v>2</v>
      </c>
      <c r="B7" t="s">
        <v>3</v>
      </c>
      <c r="C7" t="s">
        <v>12</v>
      </c>
      <c r="D7">
        <v>4.8780487804878099E-2</v>
      </c>
      <c r="E7">
        <v>41</v>
      </c>
      <c r="G7" s="33">
        <v>553</v>
      </c>
      <c r="H7" s="34">
        <v>5.4249547920433997E-3</v>
      </c>
    </row>
    <row r="8" spans="1:10" x14ac:dyDescent="0.25">
      <c r="A8" t="s">
        <v>2</v>
      </c>
      <c r="B8" t="s">
        <v>3</v>
      </c>
      <c r="C8" t="s">
        <v>12</v>
      </c>
      <c r="D8">
        <v>4.1841004184100397E-3</v>
      </c>
      <c r="E8">
        <v>239</v>
      </c>
      <c r="G8" s="33">
        <v>730</v>
      </c>
      <c r="H8" s="34">
        <v>6.8493150684931503E-3</v>
      </c>
    </row>
    <row r="9" spans="1:10" x14ac:dyDescent="0.25">
      <c r="A9" t="s">
        <v>2</v>
      </c>
      <c r="B9" t="s">
        <v>3</v>
      </c>
      <c r="C9" t="s">
        <v>12</v>
      </c>
      <c r="D9">
        <v>1.0582010582010601E-2</v>
      </c>
      <c r="E9">
        <v>189</v>
      </c>
    </row>
    <row r="10" spans="1:10" x14ac:dyDescent="0.25">
      <c r="A10" t="s">
        <v>2</v>
      </c>
      <c r="B10" t="s">
        <v>4</v>
      </c>
      <c r="C10" t="s">
        <v>12</v>
      </c>
      <c r="D10">
        <v>5.4249547920433997E-3</v>
      </c>
      <c r="E10">
        <v>553</v>
      </c>
    </row>
    <row r="11" spans="1:10" x14ac:dyDescent="0.25">
      <c r="A11" t="s">
        <v>2</v>
      </c>
      <c r="B11" t="s">
        <v>4</v>
      </c>
      <c r="C11" t="s">
        <v>12</v>
      </c>
      <c r="D11">
        <v>0.11111111111111099</v>
      </c>
      <c r="E11">
        <v>18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3</vt:i4>
      </vt:variant>
    </vt:vector>
  </HeadingPairs>
  <TitlesOfParts>
    <vt:vector size="5" baseType="lpstr">
      <vt:lpstr>Données</vt:lpstr>
      <vt:lpstr>Feuil1</vt:lpstr>
      <vt:lpstr>Graphe FR PGT</vt:lpstr>
      <vt:lpstr>Graphe FR RLT</vt:lpstr>
      <vt:lpstr>Graphe FR RLT KO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BARBUTI John (jbarbuti)</dc:creator>
  <cp:lastModifiedBy>Jean-Eric Pelouas</cp:lastModifiedBy>
  <dcterms:created xsi:type="dcterms:W3CDTF">2014-03-11T18:28:32Z</dcterms:created>
  <dcterms:modified xsi:type="dcterms:W3CDTF">2014-03-13T15:13:23Z</dcterms:modified>
</cp:coreProperties>
</file>