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FFAC4F0-A7BB-4326-8064-818441E67FBD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6" i="2" l="1"/>
  <c r="P6" i="2" s="1"/>
  <c r="M7" i="2"/>
  <c r="P7" i="2" s="1"/>
  <c r="M8" i="2"/>
  <c r="P8" i="2" s="1"/>
  <c r="M9" i="2"/>
  <c r="P9" i="2" s="1"/>
  <c r="M5" i="2"/>
  <c r="P5" i="2" l="1"/>
</calcChain>
</file>

<file path=xl/sharedStrings.xml><?xml version="1.0" encoding="utf-8"?>
<sst xmlns="http://schemas.openxmlformats.org/spreadsheetml/2006/main" count="50" uniqueCount="28">
  <si>
    <t>Mois</t>
  </si>
  <si>
    <t>Type</t>
  </si>
  <si>
    <t>Code</t>
  </si>
  <si>
    <t>M</t>
  </si>
  <si>
    <t>Nom</t>
  </si>
  <si>
    <t>Prénom</t>
  </si>
  <si>
    <t>Sous-Type</t>
  </si>
  <si>
    <t>Statut</t>
  </si>
  <si>
    <t>Début</t>
  </si>
  <si>
    <t>Fin</t>
  </si>
  <si>
    <t>Modif</t>
  </si>
  <si>
    <t>Jour</t>
  </si>
  <si>
    <t>Activité</t>
  </si>
  <si>
    <t>Coût Jour</t>
  </si>
  <si>
    <t>Coût Mois</t>
  </si>
  <si>
    <t>M    Mme</t>
  </si>
  <si>
    <t>A</t>
  </si>
  <si>
    <t>B</t>
  </si>
  <si>
    <t>C</t>
  </si>
  <si>
    <t>D</t>
  </si>
  <si>
    <t>E</t>
  </si>
  <si>
    <t>MME</t>
  </si>
  <si>
    <t>L</t>
  </si>
  <si>
    <t>N</t>
  </si>
  <si>
    <t>O</t>
  </si>
  <si>
    <t>P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</si>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</sst>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5">
    <dxf>
      <numFmt numFmtId="19" formatCode="dd/mm/yyyy"/>
      <fill>
        <patternFill patternType="solid">
          <fgColor indexed="64"/>
          <bgColor theme="0" tint="-4.9989318521683403E-2"/>
        </patternFill>
      </fill>
    </dxf>
    <dxf>
      <numFmt numFmtId="19" formatCode="dd/mm/yyyy"/>
      <fill>
        <patternFill patternType="solid">
          <fgColor indexed="64"/>
          <bgColor theme="0" tint="-4.9989318521683403E-2"/>
        </patternFill>
      </fill>
    </dxf>
    <dxf>
      <numFmt numFmtId="19" formatCode="dd/mm/yyyy"/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114299</xdr:colOff>
          <xdr:row>0</xdr:row>
          <xdr:rowOff>180975</xdr:rowOff>
        </xdr:from>
        <xdr:to>
          <xdr:col>1</xdr:col>
          <xdr:colOff>607218</xdr:colOff>
          <xdr:row>1</xdr:row>
          <xdr:rowOff>188119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87D5524-7066-4EEF-88E8-C6568EE357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85718</xdr:colOff>
          <xdr:row>1</xdr:row>
          <xdr:rowOff>0</xdr:rowOff>
        </xdr:from>
        <xdr:to>
          <xdr:col>2</xdr:col>
          <xdr:colOff>478631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265C0E18-817A-4C37-81AC-3E318013FD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32AAE7-3D1E-4AED-96FA-E3673D80109D}" name="Données" displayName="Données" ref="B4:P9" totalsRowShown="0">
  <autoFilter ref="B4:P9" xr:uid="{F30421BD-D259-4A34-A6AF-3C70272C744C}"/>
  <sortState xmlns:xlrd2="http://schemas.microsoft.com/office/spreadsheetml/2017/richdata2" ref="B5:P9">
    <sortCondition ref="I4"/>
  </sortState>
  <tableColumns count="15">
    <tableColumn id="1" xr3:uid="{6162B75D-EAD9-4C88-8127-12BB173CF98F}" name="Mois"/>
    <tableColumn id="2" xr3:uid="{77B0A350-C23A-4F8C-8FEE-8EC707FA9396}" name="Type"/>
    <tableColumn id="3" xr3:uid="{D6C62CBF-619F-448A-8D23-B9316F4E1B87}" name="Code"/>
    <tableColumn id="4" xr3:uid="{C38CD306-7498-40A3-9BA6-4C4CDC4C87B5}" name="M    Mme"/>
    <tableColumn id="5" xr3:uid="{E5704DE5-32B3-4E50-9940-ED9CEC2AADC0}" name="Nom" dataDxfId="4"/>
    <tableColumn id="6" xr3:uid="{C9EC7F6E-2E3E-41DF-827C-52CA07533685}" name="Prénom" dataDxfId="3"/>
    <tableColumn id="7" xr3:uid="{FCBB34CB-4DCD-4DB2-801F-93575A1659E3}" name="Sous-Type"/>
    <tableColumn id="8" xr3:uid="{0E183309-AA63-4D8F-ADB5-A6985A13F650}" name="Statut"/>
    <tableColumn id="9" xr3:uid="{4A7CD1F7-B36D-41D6-A261-C7B4E60C3DD9}" name="Début" dataDxfId="2"/>
    <tableColumn id="10" xr3:uid="{F199CD4D-5927-48C9-949B-93BD348E268A}" name="Fin" dataDxfId="1"/>
    <tableColumn id="11" xr3:uid="{9F195CAE-64BD-4AEE-AEC6-0F32DD7CF966}" name="Modif" dataDxfId="0"/>
    <tableColumn id="12" xr3:uid="{A406B834-6730-40C0-84FE-E230675FF714}" name="Jour">
      <calculatedColumnFormula>Données[[#This Row],[Fin]]-Données[[#This Row],[Début]]+1</calculatedColumnFormula>
    </tableColumn>
    <tableColumn id="13" xr3:uid="{AE26DDF2-334E-462F-B998-B73BA2A332BC}" name="Activité"/>
    <tableColumn id="14" xr3:uid="{2238C74A-04CE-41F3-B327-38288024FA11}" name="Coût Jour"/>
    <tableColumn id="15" xr3:uid="{7C92BE8E-E889-4957-9B16-8B0869682582}" name="Coût Mois">
      <calculatedColumnFormula>Données[[#This Row],[Jour]]*Données[[#This Row],[Coût Jour]]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0BAD2-22BA-4766-97FD-93CF9E0A85F7}">
  <sheetPr codeName="Sheet1"/>
  <dimension ref="B4:P16"/>
  <sheetViews>
    <sheetView showGridLines="0" tabSelected="1" zoomScaleNormal="100" workbookViewId="0">
      <selection activeCell="E14" sqref="E14"/>
    </sheetView>
  </sheetViews>
  <sheetFormatPr defaultRowHeight="15" x14ac:dyDescent="0.25"/>
  <cols>
    <col min="1" max="1" width="1.7109375" customWidth="1"/>
    <col min="5" max="5" width="11.140625" customWidth="1"/>
    <col min="7" max="7" width="10.140625" customWidth="1"/>
    <col min="8" max="8" width="12.28515625" customWidth="1"/>
    <col min="10" max="10" width="12.7109375" customWidth="1"/>
    <col min="11" max="11" width="15.28515625" customWidth="1"/>
    <col min="12" max="12" width="14.42578125" customWidth="1"/>
    <col min="14" max="14" width="10.7109375" bestFit="1" customWidth="1"/>
    <col min="15" max="15" width="11.7109375" bestFit="1" customWidth="1"/>
    <col min="16" max="16" width="12.42578125" bestFit="1" customWidth="1"/>
  </cols>
  <sheetData>
    <row r="4" spans="2:16" x14ac:dyDescent="0.25">
      <c r="B4" t="s">
        <v>0</v>
      </c>
      <c r="C4" t="s">
        <v>1</v>
      </c>
      <c r="D4" t="s">
        <v>2</v>
      </c>
      <c r="E4" t="s">
        <v>15</v>
      </c>
      <c r="F4" s="2" t="s">
        <v>4</v>
      </c>
      <c r="G4" s="2" t="s">
        <v>5</v>
      </c>
      <c r="H4" t="s">
        <v>6</v>
      </c>
      <c r="I4" t="s">
        <v>7</v>
      </c>
      <c r="J4" s="2" t="s">
        <v>8</v>
      </c>
      <c r="K4" s="2" t="s">
        <v>9</v>
      </c>
      <c r="L4" s="2" t="s">
        <v>10</v>
      </c>
      <c r="M4" t="s">
        <v>11</v>
      </c>
      <c r="N4" t="s">
        <v>12</v>
      </c>
      <c r="O4" t="s">
        <v>13</v>
      </c>
      <c r="P4" t="s">
        <v>14</v>
      </c>
    </row>
    <row r="5" spans="2:16" x14ac:dyDescent="0.25">
      <c r="B5">
        <v>201911</v>
      </c>
      <c r="C5" t="s">
        <v>16</v>
      </c>
      <c r="D5" t="s">
        <v>20</v>
      </c>
      <c r="E5" t="s">
        <v>3</v>
      </c>
      <c r="F5" s="2" t="s">
        <v>16</v>
      </c>
      <c r="G5" s="2" t="s">
        <v>20</v>
      </c>
      <c r="H5" t="s">
        <v>22</v>
      </c>
      <c r="I5">
        <v>1</v>
      </c>
      <c r="J5" s="3">
        <v>43770</v>
      </c>
      <c r="K5" s="3">
        <v>43773</v>
      </c>
      <c r="L5" s="3">
        <v>43753</v>
      </c>
      <c r="M5">
        <f>Données[[#This Row],[Fin]]-Données[[#This Row],[Début]]+1</f>
        <v>4</v>
      </c>
      <c r="N5" t="s">
        <v>26</v>
      </c>
      <c r="O5">
        <v>80</v>
      </c>
      <c r="P5">
        <f>Données[[#This Row],[Jour]]*Données[[#This Row],[Coût Jour]]</f>
        <v>320</v>
      </c>
    </row>
    <row r="6" spans="2:16" x14ac:dyDescent="0.25">
      <c r="B6">
        <v>201912</v>
      </c>
      <c r="C6" t="s">
        <v>17</v>
      </c>
      <c r="D6" t="s">
        <v>19</v>
      </c>
      <c r="E6" t="s">
        <v>21</v>
      </c>
      <c r="F6" s="2" t="s">
        <v>17</v>
      </c>
      <c r="G6" s="2" t="s">
        <v>19</v>
      </c>
      <c r="H6" t="s">
        <v>3</v>
      </c>
      <c r="I6">
        <v>2</v>
      </c>
      <c r="J6" s="3">
        <v>43801</v>
      </c>
      <c r="K6" s="3">
        <v>43806</v>
      </c>
      <c r="L6" s="3">
        <v>43789</v>
      </c>
      <c r="M6">
        <f>Données[[#This Row],[Fin]]-Données[[#This Row],[Début]]+1</f>
        <v>6</v>
      </c>
      <c r="N6" t="s">
        <v>27</v>
      </c>
      <c r="O6">
        <v>90</v>
      </c>
      <c r="P6">
        <f>Données[[#This Row],[Jour]]*Données[[#This Row],[Coût Jour]]</f>
        <v>540</v>
      </c>
    </row>
    <row r="7" spans="2:16" x14ac:dyDescent="0.25">
      <c r="B7">
        <v>202001</v>
      </c>
      <c r="C7" t="s">
        <v>18</v>
      </c>
      <c r="D7" t="s">
        <v>18</v>
      </c>
      <c r="E7" t="s">
        <v>3</v>
      </c>
      <c r="F7" s="2" t="s">
        <v>18</v>
      </c>
      <c r="G7" s="2" t="s">
        <v>18</v>
      </c>
      <c r="H7" t="s">
        <v>23</v>
      </c>
      <c r="I7">
        <v>3</v>
      </c>
      <c r="J7" s="3">
        <v>43840</v>
      </c>
      <c r="K7" s="3">
        <v>43850</v>
      </c>
      <c r="L7" s="3">
        <v>43821</v>
      </c>
      <c r="M7">
        <f>Données[[#This Row],[Fin]]-Données[[#This Row],[Début]]+1</f>
        <v>11</v>
      </c>
      <c r="N7" t="s">
        <v>22</v>
      </c>
      <c r="O7">
        <v>100</v>
      </c>
      <c r="P7">
        <f>Données[[#This Row],[Jour]]*Données[[#This Row],[Coût Jour]]</f>
        <v>1100</v>
      </c>
    </row>
    <row r="8" spans="2:16" x14ac:dyDescent="0.25">
      <c r="B8">
        <v>202002</v>
      </c>
      <c r="C8" t="s">
        <v>19</v>
      </c>
      <c r="D8" t="s">
        <v>17</v>
      </c>
      <c r="E8" t="s">
        <v>21</v>
      </c>
      <c r="F8" s="2" t="s">
        <v>19</v>
      </c>
      <c r="G8" s="2" t="s">
        <v>17</v>
      </c>
      <c r="H8" t="s">
        <v>24</v>
      </c>
      <c r="I8">
        <v>4</v>
      </c>
      <c r="J8" s="3">
        <v>43881</v>
      </c>
      <c r="K8" s="3">
        <v>43890</v>
      </c>
      <c r="L8" s="3">
        <v>43840</v>
      </c>
      <c r="M8">
        <f>Données[[#This Row],[Fin]]-Données[[#This Row],[Début]]+1</f>
        <v>10</v>
      </c>
      <c r="N8" t="s">
        <v>3</v>
      </c>
      <c r="O8">
        <v>110</v>
      </c>
      <c r="P8">
        <f>Données[[#This Row],[Jour]]*Données[[#This Row],[Coût Jour]]</f>
        <v>1100</v>
      </c>
    </row>
    <row r="9" spans="2:16" x14ac:dyDescent="0.25">
      <c r="B9">
        <v>202003</v>
      </c>
      <c r="C9" t="s">
        <v>20</v>
      </c>
      <c r="D9" t="s">
        <v>16</v>
      </c>
      <c r="E9" t="s">
        <v>3</v>
      </c>
      <c r="F9" s="2" t="s">
        <v>20</v>
      </c>
      <c r="G9" s="2" t="s">
        <v>16</v>
      </c>
      <c r="H9" t="s">
        <v>25</v>
      </c>
      <c r="I9">
        <v>5</v>
      </c>
      <c r="J9" s="3">
        <v>43905</v>
      </c>
      <c r="K9" s="3">
        <v>43909</v>
      </c>
      <c r="L9" s="3">
        <v>43878</v>
      </c>
      <c r="M9">
        <f>Données[[#This Row],[Fin]]-Données[[#This Row],[Début]]+1</f>
        <v>5</v>
      </c>
      <c r="N9" t="s">
        <v>23</v>
      </c>
      <c r="O9">
        <v>120</v>
      </c>
      <c r="P9">
        <f>Données[[#This Row],[Jour]]*Données[[#This Row],[Coût Jour]]</f>
        <v>600</v>
      </c>
    </row>
    <row r="12" spans="2:16" x14ac:dyDescent="0.25">
      <c r="N12" s="1"/>
      <c r="O12" s="1"/>
      <c r="P12" s="1"/>
    </row>
    <row r="13" spans="2:16" x14ac:dyDescent="0.25">
      <c r="N13" s="1"/>
      <c r="O13" s="1"/>
      <c r="P13" s="1"/>
    </row>
    <row r="14" spans="2:16" x14ac:dyDescent="0.25">
      <c r="N14" s="1"/>
      <c r="O14" s="1"/>
      <c r="P14" s="1"/>
    </row>
    <row r="15" spans="2:16" x14ac:dyDescent="0.25">
      <c r="N15" s="1"/>
      <c r="O15" s="1"/>
      <c r="P15" s="1"/>
    </row>
    <row r="16" spans="2:16" x14ac:dyDescent="0.25">
      <c r="N16" s="1"/>
      <c r="O16" s="1"/>
      <c r="P1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ort_data">
                <anchor moveWithCells="1" sizeWithCells="1">
                  <from>
                    <xdr:col>0</xdr:col>
                    <xdr:colOff>114300</xdr:colOff>
                    <xdr:row>0</xdr:row>
                    <xdr:rowOff>180975</xdr:rowOff>
                  </from>
                  <to>
                    <xdr:col>1</xdr:col>
                    <xdr:colOff>609600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eset_data">
                <anchor moveWithCells="1" sizeWithCells="1">
                  <from>
                    <xdr:col>2</xdr:col>
                    <xdr:colOff>85725</xdr:colOff>
                    <xdr:row>1</xdr:row>
                    <xdr:rowOff>0</xdr:rowOff>
                  </from>
                  <to>
                    <xdr:col>2</xdr:col>
                    <xdr:colOff>476250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lgjy</dc:creator>
  <cp:lastModifiedBy>Jean-Eric</cp:lastModifiedBy>
  <dcterms:created xsi:type="dcterms:W3CDTF">2020-03-14T09:53:54Z</dcterms:created>
  <dcterms:modified xsi:type="dcterms:W3CDTF">2020-03-15T08:53:31Z</dcterms:modified>
</cp:coreProperties>
</file>