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2150" windowHeight="12240" activeTab="2"/>
  </bookViews>
  <sheets>
    <sheet name="tb" sheetId="1" r:id="rId1"/>
    <sheet name="comptes entité 1" sheetId="2" r:id="rId2"/>
    <sheet name="Comptes entité 2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4" i="3" s="1"/>
  <c r="D2" i="3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2" i="2"/>
  <c r="C5" i="3" l="1"/>
  <c r="D4" i="3"/>
  <c r="D3" i="3"/>
  <c r="E37" i="2"/>
  <c r="C6" i="3" l="1"/>
  <c r="D5" i="3"/>
  <c r="C4" i="2"/>
  <c r="C5" i="2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3" i="2"/>
  <c r="C7" i="3" l="1"/>
  <c r="D6" i="3"/>
  <c r="D7" i="3" l="1"/>
  <c r="C8" i="3"/>
  <c r="C9" i="3" l="1"/>
  <c r="D8" i="3"/>
  <c r="C10" i="3" l="1"/>
  <c r="D9" i="3"/>
  <c r="C11" i="3" l="1"/>
  <c r="D10" i="3"/>
  <c r="C12" i="3" l="1"/>
  <c r="D11" i="3"/>
  <c r="C13" i="3" l="1"/>
  <c r="D12" i="3"/>
  <c r="C14" i="3" l="1"/>
  <c r="D13" i="3"/>
  <c r="C15" i="3" l="1"/>
  <c r="D14" i="3"/>
  <c r="D15" i="3" l="1"/>
  <c r="C16" i="3"/>
  <c r="C17" i="3" l="1"/>
  <c r="D16" i="3"/>
  <c r="C18" i="3" l="1"/>
  <c r="D17" i="3"/>
  <c r="C19" i="3" l="1"/>
  <c r="D18" i="3"/>
  <c r="D19" i="3" l="1"/>
</calcChain>
</file>

<file path=xl/comments1.xml><?xml version="1.0" encoding="utf-8"?>
<comments xmlns="http://schemas.openxmlformats.org/spreadsheetml/2006/main">
  <authors>
    <author>PE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PE:</t>
        </r>
        <r>
          <rPr>
            <sz val="9"/>
            <color indexed="81"/>
            <rFont val="Tahoma"/>
            <family val="2"/>
          </rPr>
          <t xml:space="preserve">
ce chiffre correspond au calcul de l'EBITDA pour l'entité 1 (regroupant les comptes compris entre 61 et 65 inclus) au 31/01/2013</t>
        </r>
      </text>
    </comment>
    <comment ref="C2" authorId="0">
      <text>
        <r>
          <rPr>
            <b/>
            <sz val="9"/>
            <color indexed="81"/>
            <rFont val="Tahoma"/>
            <family val="2"/>
          </rPr>
          <t>PE:</t>
        </r>
        <r>
          <rPr>
            <sz val="9"/>
            <color indexed="81"/>
            <rFont val="Tahoma"/>
            <family val="2"/>
          </rPr>
          <t xml:space="preserve">
Ce chiffre correspond au calcul de l'EBITDA de l'entité 2 au 29/02/2013 (regroupant les comptes entre 61 et 65 inclus) </t>
        </r>
      </text>
    </comment>
  </commentList>
</comments>
</file>

<file path=xl/sharedStrings.xml><?xml version="1.0" encoding="utf-8"?>
<sst xmlns="http://schemas.openxmlformats.org/spreadsheetml/2006/main" count="152" uniqueCount="91">
  <si>
    <t>10130000</t>
  </si>
  <si>
    <t>10611000</t>
  </si>
  <si>
    <t>11900000</t>
  </si>
  <si>
    <t>12000000</t>
  </si>
  <si>
    <t>21811000</t>
  </si>
  <si>
    <t>26112200</t>
  </si>
  <si>
    <t>26112400</t>
  </si>
  <si>
    <t>26117000</t>
  </si>
  <si>
    <t>26140000</t>
  </si>
  <si>
    <t>26183000</t>
  </si>
  <si>
    <t>28181100</t>
  </si>
  <si>
    <t>40110000</t>
  </si>
  <si>
    <t>40140000</t>
  </si>
  <si>
    <t>40811000</t>
  </si>
  <si>
    <t>41120000</t>
  </si>
  <si>
    <t>41810000</t>
  </si>
  <si>
    <t>44700000</t>
  </si>
  <si>
    <t>45110300</t>
  </si>
  <si>
    <t>45110400</t>
  </si>
  <si>
    <t>45110500</t>
  </si>
  <si>
    <t>45111700</t>
  </si>
  <si>
    <t>45111750</t>
  </si>
  <si>
    <t>45181700</t>
  </si>
  <si>
    <t>45700000</t>
  </si>
  <si>
    <t>47100000</t>
  </si>
  <si>
    <t>48600000</t>
  </si>
  <si>
    <t>50810000</t>
  </si>
  <si>
    <t>51120000</t>
  </si>
  <si>
    <t>51210100</t>
  </si>
  <si>
    <t>51211000</t>
  </si>
  <si>
    <t>61100000</t>
  </si>
  <si>
    <t>62260000</t>
  </si>
  <si>
    <t>62269000</t>
  </si>
  <si>
    <t>62270000</t>
  </si>
  <si>
    <t>62620000</t>
  </si>
  <si>
    <t>62700000</t>
  </si>
  <si>
    <t>62780000</t>
  </si>
  <si>
    <t>63511000</t>
  </si>
  <si>
    <t>63540000</t>
  </si>
  <si>
    <t>65800000</t>
  </si>
  <si>
    <t>66810000</t>
  </si>
  <si>
    <t>67560000</t>
  </si>
  <si>
    <t>69810000</t>
  </si>
  <si>
    <t>70880000</t>
  </si>
  <si>
    <t>75800000</t>
  </si>
  <si>
    <t>76170000</t>
  </si>
  <si>
    <t>76700000</t>
  </si>
  <si>
    <t>76810000</t>
  </si>
  <si>
    <t>77560000</t>
  </si>
  <si>
    <t>Numéros de comptes</t>
  </si>
  <si>
    <t>IS P&amp;L</t>
  </si>
  <si>
    <t>Variation BFR IS</t>
  </si>
  <si>
    <t>IS Cash</t>
  </si>
  <si>
    <t>Variation BFR</t>
  </si>
  <si>
    <t>les valeurs que je souhaite additioner permettant de calculer l'EBITDA, par soucis d'automatisation je ne fais pas une simple somme puisque les comptes sont susceptibles de varier d'une entité à l'autre</t>
  </si>
  <si>
    <t>intitulés</t>
  </si>
  <si>
    <t>Valeurs au 31/01/2013</t>
  </si>
  <si>
    <t>Valeurs au 29/02/2013</t>
  </si>
  <si>
    <t>CAPITAL APPELE VERSE</t>
  </si>
  <si>
    <t>RESERVE LEGALE PROP.DITE</t>
  </si>
  <si>
    <t>REPORT A NOUVEAU DEBITEUR</t>
  </si>
  <si>
    <t>RESULTAT DE L'EXERCICE (BENEFI</t>
  </si>
  <si>
    <t>AGENCTS INSTALL° LIES CONSTR°</t>
  </si>
  <si>
    <t>TITRES PARTICIPAT 1</t>
  </si>
  <si>
    <t>TITRES PARTICIPAT Z</t>
  </si>
  <si>
    <t>TITRES PARTICIP. 3</t>
  </si>
  <si>
    <t>TITRES DE PARTICIPAT 4</t>
  </si>
  <si>
    <t>TITRES PARTICIPAT 5</t>
  </si>
  <si>
    <t>etc..</t>
  </si>
  <si>
    <t>10680000</t>
  </si>
  <si>
    <t>12900000</t>
  </si>
  <si>
    <t>23180000</t>
  </si>
  <si>
    <t>40410000</t>
  </si>
  <si>
    <t>40840000</t>
  </si>
  <si>
    <t>44562500</t>
  </si>
  <si>
    <t>44566100</t>
  </si>
  <si>
    <t>44580000</t>
  </si>
  <si>
    <t>45180400</t>
  </si>
  <si>
    <t>63512000</t>
  </si>
  <si>
    <t>AUTRES RESERVES</t>
  </si>
  <si>
    <t>RESULTAT DE L'EXERCICE (PERTE)</t>
  </si>
  <si>
    <t>IMMOBILISø EN COURS</t>
  </si>
  <si>
    <t>FOURNISSEURS FG</t>
  </si>
  <si>
    <t>FOURNISSEURS IMMOS</t>
  </si>
  <si>
    <t>FOURN-FACT. A RECEVOIR IMMOS</t>
  </si>
  <si>
    <t>TVA RECUP/IMMOBILISATIONS</t>
  </si>
  <si>
    <t>TVA RECUP/BIENS &amp; SERVICE</t>
  </si>
  <si>
    <t>TVA A REGULARISER</t>
  </si>
  <si>
    <t xml:space="preserve">EBITDA CASH </t>
  </si>
  <si>
    <t>Entité 1 au 31/01/2013</t>
  </si>
  <si>
    <t>Entité 2 au 29/02/2013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</si>
</sst>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0"/>
  </numFmts>
  <fonts count="10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0"/>
      <color rgb="FFFF0000"/>
      <name val="Arial"/>
      <family val="2"/>
    </font>
    <font>
      <sz val="9"/>
      <color rgb="FF111111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25">
    <xf numFmtId="0" fontId="0" fillId="0" borderId="0" xfId="0"/>
    <xf numFmtId="0" fontId="1" fillId="0" borderId="0" xfId="1" applyFont="1">
      <alignment vertical="top"/>
    </xf>
    <xf numFmtId="0" fontId="1" fillId="0" borderId="0" xfId="1" applyFont="1" applyFill="1">
      <alignment vertical="top"/>
    </xf>
    <xf numFmtId="0" fontId="2" fillId="0" borderId="0" xfId="1" applyFont="1" applyFill="1">
      <alignment vertical="top"/>
    </xf>
    <xf numFmtId="0" fontId="0" fillId="0" borderId="0" xfId="0"/>
    <xf numFmtId="3" fontId="4" fillId="0" borderId="2" xfId="0" applyNumberFormat="1" applyFont="1" applyFill="1" applyBorder="1"/>
    <xf numFmtId="3" fontId="5" fillId="0" borderId="2" xfId="0" applyNumberFormat="1" applyFont="1" applyFill="1" applyBorder="1"/>
    <xf numFmtId="3" fontId="4" fillId="0" borderId="1" xfId="0" applyNumberFormat="1" applyFont="1" applyFill="1" applyBorder="1"/>
    <xf numFmtId="3" fontId="3" fillId="2" borderId="3" xfId="0" applyNumberFormat="1" applyFont="1" applyFill="1" applyBorder="1"/>
    <xf numFmtId="0" fontId="6" fillId="0" borderId="0" xfId="1" applyFont="1">
      <alignment vertical="top"/>
    </xf>
    <xf numFmtId="0" fontId="0" fillId="0" borderId="0" xfId="0" applyAlignment="1">
      <alignment horizontal="center"/>
    </xf>
    <xf numFmtId="0" fontId="1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0" fillId="0" borderId="5" xfId="0" applyBorder="1"/>
    <xf numFmtId="0" fontId="0" fillId="0" borderId="4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3" fontId="3" fillId="3" borderId="8" xfId="0" applyNumberFormat="1" applyFont="1" applyFill="1" applyBorder="1"/>
    <xf numFmtId="0" fontId="0" fillId="0" borderId="9" xfId="0" applyBorder="1"/>
    <xf numFmtId="0" fontId="0" fillId="0" borderId="10" xfId="0" applyBorder="1"/>
    <xf numFmtId="3" fontId="4" fillId="0" borderId="2" xfId="0" applyNumberFormat="1" applyFont="1" applyBorder="1"/>
    <xf numFmtId="0" fontId="6" fillId="0" borderId="0" xfId="0" applyFont="1" applyAlignment="1">
      <alignment vertical="top"/>
    </xf>
    <xf numFmtId="164" fontId="7" fillId="0" borderId="3" xfId="0" applyNumberFormat="1" applyFont="1" applyBorder="1"/>
    <xf numFmtId="164" fontId="7" fillId="0" borderId="11" xfId="0" applyNumberFormat="1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57150</xdr:colOff>
          <xdr:row>0</xdr:row>
          <xdr:rowOff>104775</xdr:rowOff>
        </xdr:from>
        <xdr:to>
          <xdr:col>5</xdr:col>
          <xdr:colOff>542925</xdr:colOff>
          <xdr:row>2</xdr:row>
          <xdr:rowOff>38100</xdr:rowOff>
        </xdr:to>
        <xdr:sp macro="" textlink="">
          <xdr:nvSpPr>
            <xdr:cNvPr id="2051" name="cmdEBITDA_cash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31</xdr:row>
      <xdr:rowOff>85725</xdr:rowOff>
    </xdr:from>
    <xdr:to>
      <xdr:col>4</xdr:col>
      <xdr:colOff>742950</xdr:colOff>
      <xdr:row>40</xdr:row>
      <xdr:rowOff>85725</xdr:rowOff>
    </xdr:to>
    <xdr:sp macro="" textlink="">
      <xdr:nvSpPr>
        <xdr:cNvPr id="2" name="Accolade fermante 1"/>
        <xdr:cNvSpPr/>
      </xdr:nvSpPr>
      <xdr:spPr>
        <a:xfrm>
          <a:off x="5867400" y="5991225"/>
          <a:ext cx="285750" cy="17145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9"/>
  <sheetViews>
    <sheetView showGridLines="0" workbookViewId="0">
      <selection activeCell="E11" sqref="E11"/>
    </sheetView>
  </sheetViews>
  <sheetFormatPr baseColWidth="10" defaultRowHeight="15" x14ac:dyDescent="0.25"/>
  <cols>
    <col min="1" max="1" width="30.7109375" customWidth="1"/>
    <col min="2" max="3" width="20.5703125" bestFit="1" customWidth="1"/>
  </cols>
  <sheetData>
    <row r="1" spans="1:3" s="4" customFormat="1" ht="15.75" thickBot="1" x14ac:dyDescent="0.3">
      <c r="A1" s="16"/>
      <c r="B1" s="14" t="s">
        <v>89</v>
      </c>
      <c r="C1" s="13" t="s">
        <v>90</v>
      </c>
    </row>
    <row r="2" spans="1:3" x14ac:dyDescent="0.25">
      <c r="A2" s="8" t="s">
        <v>88</v>
      </c>
      <c r="B2" s="23"/>
      <c r="C2" s="24"/>
    </row>
    <row r="3" spans="1:3" x14ac:dyDescent="0.25">
      <c r="A3" s="21"/>
      <c r="B3" s="15"/>
      <c r="C3" s="17"/>
    </row>
    <row r="4" spans="1:3" x14ac:dyDescent="0.25">
      <c r="A4" s="5" t="s">
        <v>50</v>
      </c>
      <c r="B4" s="15"/>
      <c r="C4" s="17"/>
    </row>
    <row r="5" spans="1:3" x14ac:dyDescent="0.25">
      <c r="A5" s="5" t="s">
        <v>51</v>
      </c>
      <c r="B5" s="15"/>
      <c r="C5" s="17"/>
    </row>
    <row r="6" spans="1:3" x14ac:dyDescent="0.25">
      <c r="A6" s="5"/>
      <c r="B6" s="15"/>
      <c r="C6" s="17"/>
    </row>
    <row r="7" spans="1:3" x14ac:dyDescent="0.25">
      <c r="A7" s="6" t="s">
        <v>52</v>
      </c>
      <c r="B7" s="15"/>
      <c r="C7" s="17"/>
    </row>
    <row r="8" spans="1:3" x14ac:dyDescent="0.25">
      <c r="A8" s="7"/>
      <c r="B8" s="15"/>
      <c r="C8" s="17"/>
    </row>
    <row r="9" spans="1:3" ht="15.75" thickBot="1" x14ac:dyDescent="0.3">
      <c r="A9" s="18" t="s">
        <v>53</v>
      </c>
      <c r="B9" s="19"/>
      <c r="C9" s="2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mdEBITDA_cash">
          <controlPr defaultSize="0" print="0" autoLine="0" r:id="rId5">
            <anchor>
              <from>
                <xdr:col>4</xdr:col>
                <xdr:colOff>57150</xdr:colOff>
                <xdr:row>0</xdr:row>
                <xdr:rowOff>104775</xdr:rowOff>
              </from>
              <to>
                <xdr:col>5</xdr:col>
                <xdr:colOff>542925</xdr:colOff>
                <xdr:row>2</xdr:row>
                <xdr:rowOff>38100</xdr:rowOff>
              </to>
            </anchor>
          </controlPr>
        </control>
      </mc:Choice>
      <mc:Fallback>
        <control shapeId="2051" r:id="rId4" name="cmdEBITDA_cash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0"/>
  <sheetViews>
    <sheetView topLeftCell="A22" workbookViewId="0">
      <selection activeCell="C32" sqref="C32:C41"/>
    </sheetView>
  </sheetViews>
  <sheetFormatPr baseColWidth="10" defaultRowHeight="15" x14ac:dyDescent="0.25"/>
  <cols>
    <col min="1" max="1" width="20" bestFit="1" customWidth="1"/>
    <col min="2" max="2" width="33.140625" style="4" bestFit="1" customWidth="1"/>
    <col min="3" max="4" width="20.5703125" bestFit="1" customWidth="1"/>
    <col min="5" max="5" width="183" bestFit="1" customWidth="1"/>
  </cols>
  <sheetData>
    <row r="1" spans="1:4" x14ac:dyDescent="0.25">
      <c r="A1" t="s">
        <v>49</v>
      </c>
      <c r="B1" s="10" t="s">
        <v>55</v>
      </c>
      <c r="C1" t="s">
        <v>56</v>
      </c>
      <c r="D1" t="s">
        <v>57</v>
      </c>
    </row>
    <row r="2" spans="1:4" x14ac:dyDescent="0.25">
      <c r="A2" s="1" t="s">
        <v>0</v>
      </c>
      <c r="B2" s="11" t="s">
        <v>58</v>
      </c>
      <c r="C2">
        <v>1</v>
      </c>
      <c r="D2">
        <f>C2+43</f>
        <v>44</v>
      </c>
    </row>
    <row r="3" spans="1:4" x14ac:dyDescent="0.25">
      <c r="A3" s="1" t="s">
        <v>1</v>
      </c>
      <c r="B3" s="11" t="s">
        <v>59</v>
      </c>
      <c r="C3">
        <f>C2+1</f>
        <v>2</v>
      </c>
      <c r="D3" s="4">
        <f t="shared" ref="D3:D50" si="0">C3+43</f>
        <v>45</v>
      </c>
    </row>
    <row r="4" spans="1:4" x14ac:dyDescent="0.25">
      <c r="A4" s="1" t="s">
        <v>2</v>
      </c>
      <c r="B4" s="11" t="s">
        <v>60</v>
      </c>
      <c r="C4">
        <f t="shared" ref="C4:C50" si="1">C3+1</f>
        <v>3</v>
      </c>
      <c r="D4" s="4">
        <f t="shared" si="0"/>
        <v>46</v>
      </c>
    </row>
    <row r="5" spans="1:4" x14ac:dyDescent="0.25">
      <c r="A5" s="1" t="s">
        <v>3</v>
      </c>
      <c r="B5" s="11" t="s">
        <v>61</v>
      </c>
      <c r="C5">
        <f t="shared" si="1"/>
        <v>4</v>
      </c>
      <c r="D5" s="4">
        <f t="shared" si="0"/>
        <v>47</v>
      </c>
    </row>
    <row r="6" spans="1:4" x14ac:dyDescent="0.25">
      <c r="A6" s="2" t="s">
        <v>4</v>
      </c>
      <c r="B6" s="11" t="s">
        <v>62</v>
      </c>
      <c r="C6">
        <f t="shared" si="1"/>
        <v>5</v>
      </c>
      <c r="D6" s="4">
        <f t="shared" si="0"/>
        <v>48</v>
      </c>
    </row>
    <row r="7" spans="1:4" x14ac:dyDescent="0.25">
      <c r="A7" s="2" t="s">
        <v>5</v>
      </c>
      <c r="B7" s="11" t="s">
        <v>67</v>
      </c>
      <c r="C7">
        <f t="shared" si="1"/>
        <v>6</v>
      </c>
      <c r="D7" s="4">
        <f t="shared" si="0"/>
        <v>49</v>
      </c>
    </row>
    <row r="8" spans="1:4" x14ac:dyDescent="0.25">
      <c r="A8" s="2" t="s">
        <v>6</v>
      </c>
      <c r="B8" s="11" t="s">
        <v>66</v>
      </c>
      <c r="C8">
        <f t="shared" si="1"/>
        <v>7</v>
      </c>
      <c r="D8" s="4">
        <f t="shared" si="0"/>
        <v>50</v>
      </c>
    </row>
    <row r="9" spans="1:4" x14ac:dyDescent="0.25">
      <c r="A9" s="3" t="s">
        <v>7</v>
      </c>
      <c r="B9" s="12" t="s">
        <v>65</v>
      </c>
      <c r="C9">
        <f t="shared" si="1"/>
        <v>8</v>
      </c>
      <c r="D9" s="4">
        <f t="shared" si="0"/>
        <v>51</v>
      </c>
    </row>
    <row r="10" spans="1:4" x14ac:dyDescent="0.25">
      <c r="A10" s="2" t="s">
        <v>8</v>
      </c>
      <c r="B10" s="11" t="s">
        <v>64</v>
      </c>
      <c r="C10">
        <f t="shared" si="1"/>
        <v>9</v>
      </c>
      <c r="D10" s="4">
        <f t="shared" si="0"/>
        <v>52</v>
      </c>
    </row>
    <row r="11" spans="1:4" x14ac:dyDescent="0.25">
      <c r="A11" s="2" t="s">
        <v>9</v>
      </c>
      <c r="B11" s="11" t="s">
        <v>63</v>
      </c>
      <c r="C11">
        <f t="shared" si="1"/>
        <v>10</v>
      </c>
      <c r="D11" s="4">
        <f t="shared" si="0"/>
        <v>53</v>
      </c>
    </row>
    <row r="12" spans="1:4" x14ac:dyDescent="0.25">
      <c r="A12" s="2" t="s">
        <v>10</v>
      </c>
      <c r="B12" s="2" t="s">
        <v>68</v>
      </c>
      <c r="C12">
        <f t="shared" si="1"/>
        <v>11</v>
      </c>
      <c r="D12" s="4">
        <f t="shared" si="0"/>
        <v>54</v>
      </c>
    </row>
    <row r="13" spans="1:4" x14ac:dyDescent="0.25">
      <c r="A13" s="3" t="s">
        <v>11</v>
      </c>
      <c r="B13" s="2" t="s">
        <v>68</v>
      </c>
      <c r="C13">
        <f t="shared" si="1"/>
        <v>12</v>
      </c>
      <c r="D13" s="4">
        <f t="shared" si="0"/>
        <v>55</v>
      </c>
    </row>
    <row r="14" spans="1:4" x14ac:dyDescent="0.25">
      <c r="A14" s="2" t="s">
        <v>12</v>
      </c>
      <c r="B14" s="2" t="s">
        <v>68</v>
      </c>
      <c r="C14">
        <f t="shared" si="1"/>
        <v>13</v>
      </c>
      <c r="D14" s="4">
        <f t="shared" si="0"/>
        <v>56</v>
      </c>
    </row>
    <row r="15" spans="1:4" x14ac:dyDescent="0.25">
      <c r="A15" s="2" t="s">
        <v>13</v>
      </c>
      <c r="B15" s="2" t="s">
        <v>68</v>
      </c>
      <c r="C15">
        <f t="shared" si="1"/>
        <v>14</v>
      </c>
      <c r="D15" s="4">
        <f t="shared" si="0"/>
        <v>57</v>
      </c>
    </row>
    <row r="16" spans="1:4" x14ac:dyDescent="0.25">
      <c r="A16" s="2" t="s">
        <v>14</v>
      </c>
      <c r="B16" s="2" t="s">
        <v>68</v>
      </c>
      <c r="C16">
        <f t="shared" si="1"/>
        <v>15</v>
      </c>
      <c r="D16" s="4">
        <f t="shared" si="0"/>
        <v>58</v>
      </c>
    </row>
    <row r="17" spans="1:4" x14ac:dyDescent="0.25">
      <c r="A17" s="2" t="s">
        <v>15</v>
      </c>
      <c r="B17" s="2" t="s">
        <v>68</v>
      </c>
      <c r="C17">
        <f t="shared" si="1"/>
        <v>16</v>
      </c>
      <c r="D17" s="4">
        <f t="shared" si="0"/>
        <v>59</v>
      </c>
    </row>
    <row r="18" spans="1:4" x14ac:dyDescent="0.25">
      <c r="A18" s="2" t="s">
        <v>16</v>
      </c>
      <c r="B18" s="2" t="s">
        <v>68</v>
      </c>
      <c r="C18">
        <f t="shared" si="1"/>
        <v>17</v>
      </c>
      <c r="D18" s="4">
        <f t="shared" si="0"/>
        <v>60</v>
      </c>
    </row>
    <row r="19" spans="1:4" x14ac:dyDescent="0.25">
      <c r="A19" s="2" t="s">
        <v>17</v>
      </c>
      <c r="B19" s="2" t="s">
        <v>68</v>
      </c>
      <c r="C19">
        <f t="shared" si="1"/>
        <v>18</v>
      </c>
      <c r="D19" s="4">
        <f t="shared" si="0"/>
        <v>61</v>
      </c>
    </row>
    <row r="20" spans="1:4" x14ac:dyDescent="0.25">
      <c r="A20" s="3" t="s">
        <v>18</v>
      </c>
      <c r="B20" s="2" t="s">
        <v>68</v>
      </c>
      <c r="C20">
        <f t="shared" si="1"/>
        <v>19</v>
      </c>
      <c r="D20" s="4">
        <f t="shared" si="0"/>
        <v>62</v>
      </c>
    </row>
    <row r="21" spans="1:4" x14ac:dyDescent="0.25">
      <c r="A21" s="2" t="s">
        <v>19</v>
      </c>
      <c r="B21" s="2" t="s">
        <v>68</v>
      </c>
      <c r="C21">
        <f t="shared" si="1"/>
        <v>20</v>
      </c>
      <c r="D21" s="4">
        <f t="shared" si="0"/>
        <v>63</v>
      </c>
    </row>
    <row r="22" spans="1:4" x14ac:dyDescent="0.25">
      <c r="A22" s="2" t="s">
        <v>20</v>
      </c>
      <c r="B22" s="2" t="s">
        <v>68</v>
      </c>
      <c r="C22">
        <f t="shared" si="1"/>
        <v>21</v>
      </c>
      <c r="D22" s="4">
        <f t="shared" si="0"/>
        <v>64</v>
      </c>
    </row>
    <row r="23" spans="1:4" x14ac:dyDescent="0.25">
      <c r="A23" s="2" t="s">
        <v>21</v>
      </c>
      <c r="B23" s="2" t="s">
        <v>68</v>
      </c>
      <c r="C23">
        <f t="shared" si="1"/>
        <v>22</v>
      </c>
      <c r="D23" s="4">
        <f t="shared" si="0"/>
        <v>65</v>
      </c>
    </row>
    <row r="24" spans="1:4" x14ac:dyDescent="0.25">
      <c r="A24" s="2" t="s">
        <v>22</v>
      </c>
      <c r="B24" s="2" t="s">
        <v>68</v>
      </c>
      <c r="C24">
        <f t="shared" si="1"/>
        <v>23</v>
      </c>
      <c r="D24" s="4">
        <f t="shared" si="0"/>
        <v>66</v>
      </c>
    </row>
    <row r="25" spans="1:4" x14ac:dyDescent="0.25">
      <c r="A25" s="2" t="s">
        <v>23</v>
      </c>
      <c r="B25" s="2" t="s">
        <v>68</v>
      </c>
      <c r="C25">
        <f t="shared" si="1"/>
        <v>24</v>
      </c>
      <c r="D25" s="4">
        <f t="shared" si="0"/>
        <v>67</v>
      </c>
    </row>
    <row r="26" spans="1:4" x14ac:dyDescent="0.25">
      <c r="A26" s="2" t="s">
        <v>24</v>
      </c>
      <c r="B26" s="2" t="s">
        <v>68</v>
      </c>
      <c r="C26">
        <f t="shared" si="1"/>
        <v>25</v>
      </c>
      <c r="D26" s="4">
        <f t="shared" si="0"/>
        <v>68</v>
      </c>
    </row>
    <row r="27" spans="1:4" x14ac:dyDescent="0.25">
      <c r="A27" s="3" t="s">
        <v>25</v>
      </c>
      <c r="B27" s="2" t="s">
        <v>68</v>
      </c>
      <c r="C27">
        <f t="shared" si="1"/>
        <v>26</v>
      </c>
      <c r="D27" s="4">
        <f t="shared" si="0"/>
        <v>69</v>
      </c>
    </row>
    <row r="28" spans="1:4" x14ac:dyDescent="0.25">
      <c r="A28" s="2" t="s">
        <v>26</v>
      </c>
      <c r="B28" s="2" t="s">
        <v>68</v>
      </c>
      <c r="C28">
        <f t="shared" si="1"/>
        <v>27</v>
      </c>
      <c r="D28" s="4">
        <f t="shared" si="0"/>
        <v>70</v>
      </c>
    </row>
    <row r="29" spans="1:4" x14ac:dyDescent="0.25">
      <c r="A29" s="2" t="s">
        <v>27</v>
      </c>
      <c r="B29" s="2" t="s">
        <v>68</v>
      </c>
      <c r="C29">
        <f t="shared" si="1"/>
        <v>28</v>
      </c>
      <c r="D29" s="4">
        <f t="shared" si="0"/>
        <v>71</v>
      </c>
    </row>
    <row r="30" spans="1:4" x14ac:dyDescent="0.25">
      <c r="A30" s="1" t="s">
        <v>28</v>
      </c>
      <c r="B30" s="2" t="s">
        <v>68</v>
      </c>
      <c r="C30">
        <f t="shared" si="1"/>
        <v>29</v>
      </c>
      <c r="D30" s="4">
        <f t="shared" si="0"/>
        <v>72</v>
      </c>
    </row>
    <row r="31" spans="1:4" x14ac:dyDescent="0.25">
      <c r="A31" s="1" t="s">
        <v>29</v>
      </c>
      <c r="B31" s="2" t="s">
        <v>68</v>
      </c>
      <c r="C31">
        <f t="shared" si="1"/>
        <v>30</v>
      </c>
      <c r="D31" s="4">
        <f t="shared" si="0"/>
        <v>73</v>
      </c>
    </row>
    <row r="32" spans="1:4" x14ac:dyDescent="0.25">
      <c r="A32" s="9" t="s">
        <v>30</v>
      </c>
      <c r="B32" s="2" t="s">
        <v>68</v>
      </c>
      <c r="C32">
        <f t="shared" si="1"/>
        <v>31</v>
      </c>
      <c r="D32" s="4">
        <f t="shared" si="0"/>
        <v>74</v>
      </c>
    </row>
    <row r="33" spans="1:5" x14ac:dyDescent="0.25">
      <c r="A33" s="9" t="s">
        <v>31</v>
      </c>
      <c r="B33" s="2" t="s">
        <v>68</v>
      </c>
      <c r="C33">
        <f t="shared" si="1"/>
        <v>32</v>
      </c>
      <c r="D33" s="4">
        <f t="shared" si="0"/>
        <v>75</v>
      </c>
    </row>
    <row r="34" spans="1:5" x14ac:dyDescent="0.25">
      <c r="A34" s="9" t="s">
        <v>32</v>
      </c>
      <c r="B34" s="2" t="s">
        <v>68</v>
      </c>
      <c r="C34">
        <f t="shared" si="1"/>
        <v>33</v>
      </c>
      <c r="D34" s="4">
        <f t="shared" si="0"/>
        <v>76</v>
      </c>
    </row>
    <row r="35" spans="1:5" x14ac:dyDescent="0.25">
      <c r="A35" s="9" t="s">
        <v>33</v>
      </c>
      <c r="B35" s="2" t="s">
        <v>68</v>
      </c>
      <c r="C35">
        <f t="shared" si="1"/>
        <v>34</v>
      </c>
      <c r="D35" s="4">
        <f t="shared" si="0"/>
        <v>77</v>
      </c>
    </row>
    <row r="36" spans="1:5" x14ac:dyDescent="0.25">
      <c r="A36" s="9" t="s">
        <v>34</v>
      </c>
      <c r="B36" s="2" t="s">
        <v>68</v>
      </c>
      <c r="C36">
        <f t="shared" si="1"/>
        <v>35</v>
      </c>
      <c r="D36" s="4">
        <f t="shared" si="0"/>
        <v>78</v>
      </c>
      <c r="E36" t="s">
        <v>54</v>
      </c>
    </row>
    <row r="37" spans="1:5" x14ac:dyDescent="0.25">
      <c r="A37" s="9" t="s">
        <v>35</v>
      </c>
      <c r="B37" s="2" t="s">
        <v>68</v>
      </c>
      <c r="C37">
        <f t="shared" si="1"/>
        <v>36</v>
      </c>
      <c r="D37" s="4">
        <f t="shared" si="0"/>
        <v>79</v>
      </c>
      <c r="E37">
        <f>SUM(C32:C41)</f>
        <v>355</v>
      </c>
    </row>
    <row r="38" spans="1:5" x14ac:dyDescent="0.25">
      <c r="A38" s="9" t="s">
        <v>36</v>
      </c>
      <c r="B38" s="2" t="s">
        <v>68</v>
      </c>
      <c r="C38">
        <f t="shared" si="1"/>
        <v>37</v>
      </c>
      <c r="D38" s="4">
        <f t="shared" si="0"/>
        <v>80</v>
      </c>
    </row>
    <row r="39" spans="1:5" x14ac:dyDescent="0.25">
      <c r="A39" s="9" t="s">
        <v>37</v>
      </c>
      <c r="B39" s="2" t="s">
        <v>68</v>
      </c>
      <c r="C39">
        <f t="shared" si="1"/>
        <v>38</v>
      </c>
      <c r="D39" s="4">
        <f t="shared" si="0"/>
        <v>81</v>
      </c>
    </row>
    <row r="40" spans="1:5" x14ac:dyDescent="0.25">
      <c r="A40" s="9" t="s">
        <v>38</v>
      </c>
      <c r="B40" s="2" t="s">
        <v>68</v>
      </c>
      <c r="C40">
        <f t="shared" si="1"/>
        <v>39</v>
      </c>
      <c r="D40" s="4">
        <f t="shared" si="0"/>
        <v>82</v>
      </c>
    </row>
    <row r="41" spans="1:5" x14ac:dyDescent="0.25">
      <c r="A41" s="9" t="s">
        <v>39</v>
      </c>
      <c r="B41" s="2" t="s">
        <v>68</v>
      </c>
      <c r="C41">
        <f t="shared" si="1"/>
        <v>40</v>
      </c>
      <c r="D41" s="4">
        <f t="shared" si="0"/>
        <v>83</v>
      </c>
    </row>
    <row r="42" spans="1:5" x14ac:dyDescent="0.25">
      <c r="A42" s="1" t="s">
        <v>40</v>
      </c>
      <c r="B42" s="2" t="s">
        <v>68</v>
      </c>
      <c r="C42">
        <f t="shared" si="1"/>
        <v>41</v>
      </c>
      <c r="D42" s="4">
        <f t="shared" si="0"/>
        <v>84</v>
      </c>
    </row>
    <row r="43" spans="1:5" x14ac:dyDescent="0.25">
      <c r="A43" s="1" t="s">
        <v>41</v>
      </c>
      <c r="B43" s="2" t="s">
        <v>68</v>
      </c>
      <c r="C43">
        <f t="shared" si="1"/>
        <v>42</v>
      </c>
      <c r="D43" s="4">
        <f t="shared" si="0"/>
        <v>85</v>
      </c>
    </row>
    <row r="44" spans="1:5" x14ac:dyDescent="0.25">
      <c r="A44" s="1" t="s">
        <v>42</v>
      </c>
      <c r="B44" s="2" t="s">
        <v>68</v>
      </c>
      <c r="C44">
        <f t="shared" si="1"/>
        <v>43</v>
      </c>
      <c r="D44" s="4">
        <f t="shared" si="0"/>
        <v>86</v>
      </c>
    </row>
    <row r="45" spans="1:5" x14ac:dyDescent="0.25">
      <c r="A45" s="1" t="s">
        <v>43</v>
      </c>
      <c r="B45" s="2" t="s">
        <v>68</v>
      </c>
      <c r="C45">
        <f t="shared" si="1"/>
        <v>44</v>
      </c>
      <c r="D45" s="4">
        <f t="shared" si="0"/>
        <v>87</v>
      </c>
    </row>
    <row r="46" spans="1:5" x14ac:dyDescent="0.25">
      <c r="A46" s="1" t="s">
        <v>44</v>
      </c>
      <c r="B46" s="2" t="s">
        <v>68</v>
      </c>
      <c r="C46">
        <f t="shared" si="1"/>
        <v>45</v>
      </c>
      <c r="D46" s="4">
        <f t="shared" si="0"/>
        <v>88</v>
      </c>
    </row>
    <row r="47" spans="1:5" x14ac:dyDescent="0.25">
      <c r="A47" s="2" t="s">
        <v>45</v>
      </c>
      <c r="B47" s="2" t="s">
        <v>68</v>
      </c>
      <c r="C47">
        <f t="shared" si="1"/>
        <v>46</v>
      </c>
      <c r="D47" s="4">
        <f t="shared" si="0"/>
        <v>89</v>
      </c>
    </row>
    <row r="48" spans="1:5" x14ac:dyDescent="0.25">
      <c r="A48" s="1" t="s">
        <v>46</v>
      </c>
      <c r="B48" s="2" t="s">
        <v>68</v>
      </c>
      <c r="C48">
        <f t="shared" si="1"/>
        <v>47</v>
      </c>
      <c r="D48" s="4">
        <f t="shared" si="0"/>
        <v>90</v>
      </c>
    </row>
    <row r="49" spans="1:4" x14ac:dyDescent="0.25">
      <c r="A49" s="1" t="s">
        <v>47</v>
      </c>
      <c r="B49" s="2" t="s">
        <v>68</v>
      </c>
      <c r="C49">
        <f t="shared" si="1"/>
        <v>48</v>
      </c>
      <c r="D49" s="4">
        <f t="shared" si="0"/>
        <v>91</v>
      </c>
    </row>
    <row r="50" spans="1:4" x14ac:dyDescent="0.25">
      <c r="A50" s="1" t="s">
        <v>48</v>
      </c>
      <c r="B50" s="2" t="s">
        <v>68</v>
      </c>
      <c r="C50">
        <f t="shared" si="1"/>
        <v>49</v>
      </c>
      <c r="D50" s="4">
        <f t="shared" si="0"/>
        <v>92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0"/>
  <sheetViews>
    <sheetView tabSelected="1" workbookViewId="0">
      <selection activeCell="B26" sqref="B26"/>
    </sheetView>
  </sheetViews>
  <sheetFormatPr baseColWidth="10" defaultRowHeight="15" x14ac:dyDescent="0.25"/>
  <cols>
    <col min="1" max="1" width="20" style="4" bestFit="1" customWidth="1"/>
    <col min="2" max="2" width="33.140625" style="4" bestFit="1" customWidth="1"/>
    <col min="3" max="4" width="20.5703125" style="4" bestFit="1" customWidth="1"/>
  </cols>
  <sheetData>
    <row r="1" spans="1:4" x14ac:dyDescent="0.25">
      <c r="A1" s="4" t="s">
        <v>49</v>
      </c>
      <c r="B1" s="10" t="s">
        <v>55</v>
      </c>
      <c r="C1" s="4" t="s">
        <v>56</v>
      </c>
      <c r="D1" s="4" t="s">
        <v>57</v>
      </c>
    </row>
    <row r="2" spans="1:4" x14ac:dyDescent="0.25">
      <c r="A2" s="11" t="s">
        <v>0</v>
      </c>
      <c r="B2" s="11" t="s">
        <v>58</v>
      </c>
      <c r="C2" s="4">
        <v>1</v>
      </c>
      <c r="D2" s="4">
        <f>C2+43</f>
        <v>44</v>
      </c>
    </row>
    <row r="3" spans="1:4" x14ac:dyDescent="0.25">
      <c r="A3" s="12" t="s">
        <v>69</v>
      </c>
      <c r="B3" s="12" t="s">
        <v>79</v>
      </c>
      <c r="C3" s="4">
        <f>C2+1</f>
        <v>2</v>
      </c>
      <c r="D3" s="4">
        <f t="shared" ref="D3:D19" si="0">C3+43</f>
        <v>45</v>
      </c>
    </row>
    <row r="4" spans="1:4" x14ac:dyDescent="0.25">
      <c r="A4" s="11" t="s">
        <v>70</v>
      </c>
      <c r="B4" s="11" t="s">
        <v>80</v>
      </c>
      <c r="C4" s="4">
        <f t="shared" ref="C4:C19" si="1">C3+1</f>
        <v>3</v>
      </c>
      <c r="D4" s="4">
        <f t="shared" si="0"/>
        <v>46</v>
      </c>
    </row>
    <row r="5" spans="1:4" x14ac:dyDescent="0.25">
      <c r="A5" s="11" t="s">
        <v>71</v>
      </c>
      <c r="B5" s="11" t="s">
        <v>81</v>
      </c>
      <c r="C5" s="4">
        <f t="shared" si="1"/>
        <v>4</v>
      </c>
      <c r="D5" s="4">
        <f t="shared" si="0"/>
        <v>47</v>
      </c>
    </row>
    <row r="6" spans="1:4" x14ac:dyDescent="0.25">
      <c r="A6" s="11" t="s">
        <v>11</v>
      </c>
      <c r="B6" s="11" t="s">
        <v>82</v>
      </c>
      <c r="C6" s="4">
        <f t="shared" si="1"/>
        <v>5</v>
      </c>
      <c r="D6" s="4">
        <f t="shared" si="0"/>
        <v>48</v>
      </c>
    </row>
    <row r="7" spans="1:4" x14ac:dyDescent="0.25">
      <c r="A7" s="11" t="s">
        <v>72</v>
      </c>
      <c r="B7" s="11" t="s">
        <v>83</v>
      </c>
      <c r="C7" s="4">
        <f t="shared" si="1"/>
        <v>6</v>
      </c>
      <c r="D7" s="4">
        <f t="shared" si="0"/>
        <v>49</v>
      </c>
    </row>
    <row r="8" spans="1:4" x14ac:dyDescent="0.25">
      <c r="A8" s="11" t="s">
        <v>73</v>
      </c>
      <c r="B8" s="11" t="s">
        <v>84</v>
      </c>
      <c r="C8" s="4">
        <f t="shared" si="1"/>
        <v>7</v>
      </c>
      <c r="D8" s="4">
        <f t="shared" si="0"/>
        <v>50</v>
      </c>
    </row>
    <row r="9" spans="1:4" x14ac:dyDescent="0.25">
      <c r="A9" s="11" t="s">
        <v>74</v>
      </c>
      <c r="B9" s="11" t="s">
        <v>85</v>
      </c>
      <c r="C9" s="4">
        <f t="shared" si="1"/>
        <v>8</v>
      </c>
      <c r="D9" s="4">
        <f t="shared" si="0"/>
        <v>51</v>
      </c>
    </row>
    <row r="10" spans="1:4" x14ac:dyDescent="0.25">
      <c r="A10" s="11" t="s">
        <v>75</v>
      </c>
      <c r="B10" s="11" t="s">
        <v>86</v>
      </c>
      <c r="C10" s="4">
        <f t="shared" si="1"/>
        <v>9</v>
      </c>
      <c r="D10" s="4">
        <f t="shared" si="0"/>
        <v>52</v>
      </c>
    </row>
    <row r="11" spans="1:4" x14ac:dyDescent="0.25">
      <c r="A11" s="12" t="s">
        <v>76</v>
      </c>
      <c r="B11" s="12" t="s">
        <v>87</v>
      </c>
      <c r="C11" s="4">
        <f t="shared" si="1"/>
        <v>10</v>
      </c>
      <c r="D11" s="4">
        <f t="shared" si="0"/>
        <v>53</v>
      </c>
    </row>
    <row r="12" spans="1:4" x14ac:dyDescent="0.25">
      <c r="A12" s="12" t="s">
        <v>16</v>
      </c>
      <c r="B12" s="2" t="s">
        <v>68</v>
      </c>
      <c r="C12" s="4">
        <f t="shared" si="1"/>
        <v>11</v>
      </c>
      <c r="D12" s="4">
        <f t="shared" si="0"/>
        <v>54</v>
      </c>
    </row>
    <row r="13" spans="1:4" x14ac:dyDescent="0.25">
      <c r="A13" s="11" t="s">
        <v>18</v>
      </c>
      <c r="B13" s="2" t="s">
        <v>68</v>
      </c>
      <c r="C13" s="4">
        <f t="shared" si="1"/>
        <v>12</v>
      </c>
      <c r="D13" s="4">
        <f t="shared" si="0"/>
        <v>55</v>
      </c>
    </row>
    <row r="14" spans="1:4" x14ac:dyDescent="0.25">
      <c r="A14" s="12" t="s">
        <v>77</v>
      </c>
      <c r="B14" s="2" t="s">
        <v>68</v>
      </c>
      <c r="C14" s="4">
        <f t="shared" si="1"/>
        <v>13</v>
      </c>
      <c r="D14" s="4">
        <f t="shared" si="0"/>
        <v>56</v>
      </c>
    </row>
    <row r="15" spans="1:4" x14ac:dyDescent="0.25">
      <c r="A15" s="11" t="s">
        <v>28</v>
      </c>
      <c r="B15" s="2" t="s">
        <v>68</v>
      </c>
      <c r="C15" s="4">
        <f t="shared" si="1"/>
        <v>14</v>
      </c>
      <c r="D15" s="4">
        <f t="shared" si="0"/>
        <v>57</v>
      </c>
    </row>
    <row r="16" spans="1:4" x14ac:dyDescent="0.25">
      <c r="A16" s="22" t="s">
        <v>33</v>
      </c>
      <c r="B16" s="2" t="s">
        <v>68</v>
      </c>
      <c r="C16" s="4">
        <f t="shared" si="1"/>
        <v>15</v>
      </c>
      <c r="D16" s="4">
        <f t="shared" si="0"/>
        <v>58</v>
      </c>
    </row>
    <row r="17" spans="1:4" x14ac:dyDescent="0.25">
      <c r="A17" s="22" t="s">
        <v>35</v>
      </c>
      <c r="B17" s="2" t="s">
        <v>68</v>
      </c>
      <c r="C17" s="4">
        <f t="shared" si="1"/>
        <v>16</v>
      </c>
      <c r="D17" s="4">
        <f t="shared" si="0"/>
        <v>59</v>
      </c>
    </row>
    <row r="18" spans="1:4" x14ac:dyDescent="0.25">
      <c r="A18" s="22" t="s">
        <v>78</v>
      </c>
      <c r="B18" s="2" t="s">
        <v>68</v>
      </c>
      <c r="C18" s="4">
        <f t="shared" si="1"/>
        <v>17</v>
      </c>
      <c r="D18" s="4">
        <f t="shared" si="0"/>
        <v>60</v>
      </c>
    </row>
    <row r="19" spans="1:4" x14ac:dyDescent="0.25">
      <c r="A19" s="12" t="s">
        <v>40</v>
      </c>
      <c r="B19" s="2" t="s">
        <v>68</v>
      </c>
      <c r="C19" s="4">
        <f t="shared" si="1"/>
        <v>18</v>
      </c>
      <c r="D19" s="4">
        <f t="shared" si="0"/>
        <v>61</v>
      </c>
    </row>
    <row r="20" spans="1:4" x14ac:dyDescent="0.25">
      <c r="A20" s="12" t="s">
        <v>44</v>
      </c>
      <c r="B20" s="2" t="s">
        <v>68</v>
      </c>
    </row>
    <row r="21" spans="1:4" x14ac:dyDescent="0.25">
      <c r="A21" s="2"/>
      <c r="B21" s="2"/>
    </row>
    <row r="22" spans="1:4" x14ac:dyDescent="0.25">
      <c r="A22" s="2"/>
      <c r="B22" s="2"/>
    </row>
    <row r="23" spans="1:4" x14ac:dyDescent="0.25">
      <c r="A23" s="2"/>
      <c r="B23" s="2"/>
    </row>
    <row r="24" spans="1:4" x14ac:dyDescent="0.25">
      <c r="A24" s="2"/>
      <c r="B24" s="2"/>
    </row>
    <row r="25" spans="1:4" x14ac:dyDescent="0.25">
      <c r="A25" s="2"/>
      <c r="B25" s="2"/>
    </row>
    <row r="26" spans="1:4" x14ac:dyDescent="0.25">
      <c r="A26" s="2"/>
      <c r="B26" s="2"/>
    </row>
    <row r="27" spans="1:4" x14ac:dyDescent="0.25">
      <c r="A27" s="3"/>
      <c r="B27" s="3"/>
    </row>
    <row r="28" spans="1:4" x14ac:dyDescent="0.25">
      <c r="A28" s="2"/>
      <c r="B28" s="2"/>
    </row>
    <row r="29" spans="1:4" x14ac:dyDescent="0.25">
      <c r="A29" s="2"/>
      <c r="B29" s="2"/>
    </row>
    <row r="30" spans="1:4" x14ac:dyDescent="0.25">
      <c r="A30" s="1"/>
      <c r="B30" s="1"/>
    </row>
    <row r="31" spans="1:4" x14ac:dyDescent="0.25">
      <c r="A31" s="1"/>
      <c r="B31" s="1"/>
    </row>
    <row r="32" spans="1:4" x14ac:dyDescent="0.25">
      <c r="A32" s="9"/>
      <c r="B32" s="9"/>
    </row>
    <row r="33" spans="1:2" x14ac:dyDescent="0.25">
      <c r="A33" s="9"/>
      <c r="B33" s="9"/>
    </row>
    <row r="34" spans="1:2" x14ac:dyDescent="0.25">
      <c r="A34" s="9"/>
      <c r="B34" s="9"/>
    </row>
    <row r="35" spans="1:2" x14ac:dyDescent="0.25">
      <c r="A35" s="9"/>
      <c r="B35" s="9"/>
    </row>
    <row r="36" spans="1:2" x14ac:dyDescent="0.25">
      <c r="A36" s="9"/>
      <c r="B36" s="9"/>
    </row>
    <row r="37" spans="1:2" x14ac:dyDescent="0.25">
      <c r="A37" s="9"/>
      <c r="B37" s="9"/>
    </row>
    <row r="38" spans="1:2" x14ac:dyDescent="0.25">
      <c r="A38" s="9"/>
      <c r="B38" s="9"/>
    </row>
    <row r="39" spans="1:2" x14ac:dyDescent="0.25">
      <c r="A39" s="9"/>
      <c r="B39" s="9"/>
    </row>
    <row r="40" spans="1:2" x14ac:dyDescent="0.25">
      <c r="A40" s="9"/>
      <c r="B40" s="9"/>
    </row>
    <row r="41" spans="1:2" x14ac:dyDescent="0.25">
      <c r="A41" s="9"/>
      <c r="B41" s="9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2"/>
      <c r="B47" s="2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tb</vt:lpstr>
      <vt:lpstr>comptes entité 1</vt:lpstr>
      <vt:lpstr>Comptes entité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</dc:creator>
  <cp:lastModifiedBy>Jean-Eric Pelouas</cp:lastModifiedBy>
  <dcterms:created xsi:type="dcterms:W3CDTF">2013-11-27T14:56:52Z</dcterms:created>
  <dcterms:modified xsi:type="dcterms:W3CDTF">2013-12-02T15:37:22Z</dcterms:modified>
</cp:coreProperties>
</file>