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1"/>
  </bookViews>
  <sheets>
    <sheet name="Feuil1" sheetId="1" r:id="rId1"/>
    <sheet name="Feuil3" sheetId="3" r:id="rId2"/>
    <sheet name="Feuil2" sheetId="2" r:id="rId3"/>
  </sheets>
  <definedNames>
    <definedName name="_xlnm._FilterDatabase" localSheetId="2" hidden="1">Feuil2!$A$1:$K$8</definedName>
    <definedName name="expert">Feuil2!$B:$B</definedName>
    <definedName name="indempaye">Feuil2!$K:$K</definedName>
    <definedName name="lobrisk">Feuil2!$H:$H</definedName>
    <definedName name="nbrjourouvert">Feuil2!$G:$G</definedName>
    <definedName name="typedesc">Feuil2!$J:$J</definedName>
  </definedNames>
  <calcPr calcId="152511"/>
  <pivotCaches>
    <pivotCache cacheId="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3" l="1"/>
</calcChain>
</file>

<file path=xl/sharedStrings.xml><?xml version="1.0" encoding="utf-8"?>
<sst xmlns="http://schemas.openxmlformats.org/spreadsheetml/2006/main" count="107" uniqueCount="72">
  <si>
    <t>EXPERTS/ADJUSTERS</t>
  </si>
  <si>
    <t>Durée de vie des dossiers</t>
  </si>
  <si>
    <t>Statistiques</t>
  </si>
  <si>
    <t>Ligne d'affaire/ Lob risk Description</t>
  </si>
  <si>
    <t>Type de risque/SF Type Description</t>
  </si>
  <si>
    <t xml:space="preserve">Nombre de dossier traitées/Number of claims </t>
  </si>
  <si>
    <t>Total des indemnités payés/Total paid loss amount</t>
  </si>
  <si>
    <t>Moyenne de jours ouverts</t>
  </si>
  <si>
    <t>Personal Property</t>
  </si>
  <si>
    <t xml:space="preserve">Total des indemnités payés par ligne d'affaire/Total paid loss amount Lob risk </t>
  </si>
  <si>
    <t>Commercial automobile/Commercial auto</t>
  </si>
  <si>
    <t>Automobile personnel/Personal Auto</t>
  </si>
  <si>
    <t>Biens personnel/Personal Property</t>
  </si>
  <si>
    <t>Biens commercial/Commercial Property</t>
  </si>
  <si>
    <t>Responsabilité civile commerciale/ Commercial Liablity</t>
  </si>
  <si>
    <t>System</t>
  </si>
  <si>
    <t>Clm Info Claim Status Cd</t>
  </si>
  <si>
    <t>Clm Info Claim Nbr</t>
  </si>
  <si>
    <t>Claim Date Of Loss</t>
  </si>
  <si>
    <t>Claim Closed Dt</t>
  </si>
  <si>
    <t>Cycle time (days)</t>
  </si>
  <si>
    <t>Lob Risk Desc Eng</t>
  </si>
  <si>
    <t>SF Type Cd</t>
  </si>
  <si>
    <t>SF Type Desc Eng</t>
  </si>
  <si>
    <t>Paid Loss Amt</t>
  </si>
  <si>
    <t>OPUS</t>
  </si>
  <si>
    <t>CL</t>
  </si>
  <si>
    <t>GWCC</t>
  </si>
  <si>
    <t>ALEXANDRE SILVA</t>
  </si>
  <si>
    <t>0030340678</t>
  </si>
  <si>
    <t>ALE</t>
  </si>
  <si>
    <t>Additional living expense</t>
  </si>
  <si>
    <t>GENEVIEVE BEAULIEU</t>
  </si>
  <si>
    <t>CATHY MORIN</t>
  </si>
  <si>
    <t>0030153283</t>
  </si>
  <si>
    <t>CHLOEE PEPIN</t>
  </si>
  <si>
    <t>0030450202</t>
  </si>
  <si>
    <t>FRANTZ-CLAUDE JEAN-BAPTISTE</t>
  </si>
  <si>
    <t>3030439920</t>
  </si>
  <si>
    <t>FREDERIC LAM</t>
  </si>
  <si>
    <t>26755323</t>
  </si>
  <si>
    <t>5030395215</t>
  </si>
  <si>
    <t>GENEVIEVE RAMSAY</t>
  </si>
  <si>
    <t>1030091337</t>
  </si>
  <si>
    <t>Générateur de listes personnels</t>
  </si>
  <si>
    <t>0-30 jours/days</t>
  </si>
  <si>
    <t>31-60 jours/days</t>
  </si>
  <si>
    <t>61-90 jours/days</t>
  </si>
  <si>
    <t>91-120 jours/days</t>
  </si>
  <si>
    <t>121-150 jours/days</t>
  </si>
  <si>
    <t>151-180 jours/days</t>
  </si>
  <si>
    <t>181-210 jours/days</t>
  </si>
  <si>
    <t>211-240 jours/days</t>
  </si>
  <si>
    <t>241-270 jours/days</t>
  </si>
  <si>
    <t>271-300/days</t>
  </si>
  <si>
    <t>301-330 jours/days</t>
  </si>
  <si>
    <t>331-365 jours/days</t>
  </si>
  <si>
    <t>1 an - 2 an/yrs</t>
  </si>
  <si>
    <t xml:space="preserve">2 ans et +/yrs </t>
  </si>
  <si>
    <t>NOM</t>
  </si>
  <si>
    <t>Total général</t>
  </si>
  <si>
    <t>1-30</t>
  </si>
  <si>
    <t>61-90</t>
  </si>
  <si>
    <t>151-180</t>
  </si>
  <si>
    <t>181-210</t>
  </si>
  <si>
    <t>361-390</t>
  </si>
  <si>
    <t>1171-1200</t>
  </si>
  <si>
    <t xml:space="preserve">Paid Loss Amt </t>
  </si>
  <si>
    <t>NB Claim</t>
  </si>
  <si>
    <t>Moyenne Cycle time</t>
  </si>
  <si>
    <t>(Tous)</t>
  </si>
  <si>
    <t>M Cycle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</si>
</sst>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indexed="16"/>
      <name val="Arial"/>
      <family val="2"/>
    </font>
    <font>
      <b/>
      <sz val="11"/>
      <color rgb="FF00B3BE"/>
      <name val="Arial"/>
      <family val="2"/>
    </font>
    <font>
      <sz val="11"/>
      <color theme="1"/>
      <name val="Arial"/>
      <family val="2"/>
    </font>
    <font>
      <b/>
      <sz val="11"/>
      <color rgb="FF808080"/>
      <name val="Arial"/>
      <family val="2"/>
    </font>
    <font>
      <b/>
      <sz val="14"/>
      <color indexed="16"/>
      <name val="Arial"/>
      <family val="2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theme="9" tint="-0.249977111117893"/>
      </patternFill>
    </fill>
  </fills>
  <borders count="9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theme="9" tint="0.59999389629810485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6" fillId="2" borderId="0" xfId="0" applyFont="1" applyFill="1" applyBorder="1" applyAlignment="1"/>
    <xf numFmtId="0" fontId="0" fillId="2" borderId="0" xfId="0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4" fillId="2" borderId="1" xfId="0" applyFont="1" applyFill="1" applyBorder="1" applyAlignment="1">
      <alignment horizontal="center"/>
    </xf>
    <xf numFmtId="0" fontId="2" fillId="2" borderId="0" xfId="0" applyFont="1" applyFill="1" applyBorder="1" applyAlignment="1"/>
    <xf numFmtId="49" fontId="8" fillId="0" borderId="2" xfId="0" applyNumberFormat="1" applyFont="1" applyFill="1" applyBorder="1" applyAlignment="1">
      <alignment wrapText="1"/>
    </xf>
    <xf numFmtId="0" fontId="9" fillId="0" borderId="2" xfId="0" applyNumberFormat="1" applyFont="1" applyFill="1" applyBorder="1" applyAlignment="1">
      <alignment wrapText="1"/>
    </xf>
    <xf numFmtId="14" fontId="8" fillId="0" borderId="2" xfId="0" applyNumberFormat="1" applyFont="1" applyFill="1" applyBorder="1" applyAlignment="1">
      <alignment wrapText="1"/>
    </xf>
    <xf numFmtId="0" fontId="8" fillId="0" borderId="2" xfId="0" applyNumberFormat="1" applyFont="1" applyFill="1" applyBorder="1" applyAlignment="1">
      <alignment wrapText="1"/>
    </xf>
    <xf numFmtId="49" fontId="8" fillId="0" borderId="3" xfId="0" applyNumberFormat="1" applyFont="1" applyFill="1" applyBorder="1" applyAlignment="1">
      <alignment wrapText="1"/>
    </xf>
    <xf numFmtId="164" fontId="8" fillId="0" borderId="4" xfId="1" applyNumberFormat="1" applyFont="1" applyFill="1" applyBorder="1" applyAlignment="1">
      <alignment wrapText="1"/>
    </xf>
    <xf numFmtId="49" fontId="8" fillId="0" borderId="5" xfId="0" applyNumberFormat="1" applyFont="1" applyFill="1" applyBorder="1" applyAlignment="1">
      <alignment wrapText="1"/>
    </xf>
    <xf numFmtId="0" fontId="9" fillId="0" borderId="6" xfId="0" applyNumberFormat="1" applyFont="1" applyFill="1" applyBorder="1" applyAlignment="1">
      <alignment wrapText="1"/>
    </xf>
    <xf numFmtId="49" fontId="8" fillId="0" borderId="6" xfId="0" applyNumberFormat="1" applyFont="1" applyFill="1" applyBorder="1" applyAlignment="1">
      <alignment wrapText="1"/>
    </xf>
    <xf numFmtId="14" fontId="8" fillId="0" borderId="6" xfId="0" applyNumberFormat="1" applyFont="1" applyFill="1" applyBorder="1" applyAlignment="1">
      <alignment wrapText="1"/>
    </xf>
    <xf numFmtId="0" fontId="8" fillId="0" borderId="6" xfId="0" applyNumberFormat="1" applyFont="1" applyFill="1" applyBorder="1" applyAlignment="1">
      <alignment wrapText="1"/>
    </xf>
    <xf numFmtId="164" fontId="8" fillId="0" borderId="7" xfId="1" applyNumberFormat="1" applyFont="1" applyFill="1" applyBorder="1" applyAlignment="1">
      <alignment wrapText="1"/>
    </xf>
    <xf numFmtId="0" fontId="0" fillId="0" borderId="0" xfId="0" pivotButton="1"/>
    <xf numFmtId="0" fontId="7" fillId="3" borderId="8" xfId="0" applyFont="1" applyFill="1" applyBorder="1"/>
    <xf numFmtId="4" fontId="0" fillId="0" borderId="0" xfId="0" applyNumberFormat="1"/>
    <xf numFmtId="3" fontId="0" fillId="0" borderId="0" xfId="0" applyNumberFormat="1"/>
  </cellXfs>
  <cellStyles count="2">
    <cellStyle name="Monétaire" xfId="1" builtinId="4"/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_-&quot;$&quot;* #,##0.00_-;\-&quot;$&quot;* #,##0.00_-;_-&quot;$&quot;* &quot;-&quot;??_-;_-@_-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colors>
    <mruColors>
      <color rgb="FF808080"/>
      <color rgb="FF800000"/>
      <color rgb="FF00B3BE"/>
      <color rgb="FF00F8F2"/>
      <color rgb="FF66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Drop" dropLines="5000" dropStyle="combo" dx="16" noThreeD="1" sel="0" val="0"/>
</file>

<file path=xl/ctrlProps/ctrlProp2.xml><?xml version="1.0" encoding="utf-8"?>
<formControlPr xmlns="http://schemas.microsoft.com/office/spreadsheetml/2009/9/main" objectType="Drop" dropStyle="combo" dx="16" noThreeD="1" sel="0" val="0"/>
</file>

<file path=xl/ctrlProps/ctrlProp3.xml><?xml version="1.0" encoding="utf-8"?>
<formControlPr xmlns="http://schemas.microsoft.com/office/spreadsheetml/2009/9/main" objectType="Drop" dropStyle="combo" dx="16" noThreeD="1" sel="0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</xdr:row>
          <xdr:rowOff>19050</xdr:rowOff>
        </xdr:from>
        <xdr:to>
          <xdr:col>9</xdr:col>
          <xdr:colOff>19050</xdr:colOff>
          <xdr:row>5</xdr:row>
          <xdr:rowOff>180975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9</xdr:row>
          <xdr:rowOff>19050</xdr:rowOff>
        </xdr:from>
        <xdr:to>
          <xdr:col>9</xdr:col>
          <xdr:colOff>19050</xdr:colOff>
          <xdr:row>9</xdr:row>
          <xdr:rowOff>180975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13</xdr:row>
          <xdr:rowOff>19050</xdr:rowOff>
        </xdr:from>
        <xdr:to>
          <xdr:col>9</xdr:col>
          <xdr:colOff>19050</xdr:colOff>
          <xdr:row>13</xdr:row>
          <xdr:rowOff>180975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17</xdr:row>
          <xdr:rowOff>9525</xdr:rowOff>
        </xdr:from>
        <xdr:to>
          <xdr:col>3</xdr:col>
          <xdr:colOff>47625</xdr:colOff>
          <xdr:row>18</xdr:row>
          <xdr:rowOff>9525</xdr:rowOff>
        </xdr:to>
        <xdr:sp macro="" textlink="">
          <xdr:nvSpPr>
            <xdr:cNvPr id="1041" name="TextBox1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190500</xdr:rowOff>
        </xdr:from>
        <xdr:to>
          <xdr:col>3</xdr:col>
          <xdr:colOff>19050</xdr:colOff>
          <xdr:row>22</xdr:row>
          <xdr:rowOff>57150</xdr:rowOff>
        </xdr:to>
        <xdr:sp macro="" textlink="">
          <xdr:nvSpPr>
            <xdr:cNvPr id="1042" name="TextBox2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37.460308564812" createdVersion="5" refreshedVersion="5" minRefreshableVersion="3" recordCount="7">
  <cacheSource type="worksheet">
    <worksheetSource name="Tableau1"/>
  </cacheSource>
  <cacheFields count="11">
    <cacheField name="System" numFmtId="49">
      <sharedItems/>
    </cacheField>
    <cacheField name="NOM" numFmtId="0">
      <sharedItems count="7">
        <s v="ALEXANDRE SILVA"/>
        <s v="CATHY MORIN"/>
        <s v="CHLOEE PEPIN"/>
        <s v="FRANTZ-CLAUDE JEAN-BAPTISTE"/>
        <s v="FREDERIC LAM"/>
        <s v="GENEVIEVE BEAULIEU"/>
        <s v="GENEVIEVE RAMSAY"/>
      </sharedItems>
    </cacheField>
    <cacheField name="Clm Info Claim Status Cd" numFmtId="49">
      <sharedItems/>
    </cacheField>
    <cacheField name="Clm Info Claim Nbr" numFmtId="49">
      <sharedItems/>
    </cacheField>
    <cacheField name="Claim Date Of Loss" numFmtId="14">
      <sharedItems containsSemiMixedTypes="0" containsNonDate="0" containsDate="1" containsString="0" minDate="2013-02-15T00:00:00" maxDate="2016-02-20T00:00:00"/>
    </cacheField>
    <cacheField name="Claim Closed Dt" numFmtId="14">
      <sharedItems containsSemiMixedTypes="0" containsNonDate="0" containsDate="1" containsString="0" minDate="2016-01-08T00:00:00" maxDate="2016-05-19T00:00:00"/>
    </cacheField>
    <cacheField name="Cycle time (days)" numFmtId="0">
      <sharedItems containsSemiMixedTypes="0" containsString="0" containsNumber="1" containsInteger="1" minValue="1" maxValue="1174" count="7">
        <n v="161"/>
        <n v="198"/>
        <n v="74"/>
        <n v="86"/>
        <n v="1174"/>
        <n v="1"/>
        <n v="362"/>
      </sharedItems>
      <fieldGroup base="6">
        <rangePr startNum="1" endNum="1174" groupInterval="30"/>
        <groupItems count="42">
          <s v="&lt;1"/>
          <s v="1-30"/>
          <s v="31-60"/>
          <s v="61-90"/>
          <s v="91-120"/>
          <s v="121-150"/>
          <s v="151-180"/>
          <s v="181-210"/>
          <s v="211-240"/>
          <s v="241-270"/>
          <s v="271-300"/>
          <s v="301-330"/>
          <s v="331-360"/>
          <s v="361-390"/>
          <s v="391-420"/>
          <s v="421-450"/>
          <s v="451-480"/>
          <s v="481-510"/>
          <s v="511-540"/>
          <s v="541-570"/>
          <s v="571-600"/>
          <s v="601-630"/>
          <s v="631-660"/>
          <s v="661-690"/>
          <s v="691-720"/>
          <s v="721-750"/>
          <s v="751-780"/>
          <s v="781-810"/>
          <s v="811-840"/>
          <s v="841-870"/>
          <s v="871-900"/>
          <s v="901-930"/>
          <s v="931-960"/>
          <s v="961-990"/>
          <s v="991-1020"/>
          <s v="1021-1050"/>
          <s v="1051-1080"/>
          <s v="1081-1110"/>
          <s v="1111-1140"/>
          <s v="1141-1170"/>
          <s v="1171-1200"/>
          <s v="&gt;1201"/>
        </groupItems>
      </fieldGroup>
    </cacheField>
    <cacheField name="Lob Risk Desc Eng" numFmtId="49">
      <sharedItems count="1">
        <s v="Personal Property"/>
      </sharedItems>
    </cacheField>
    <cacheField name="SF Type Cd" numFmtId="49">
      <sharedItems/>
    </cacheField>
    <cacheField name="SF Type Desc Eng" numFmtId="49">
      <sharedItems count="1">
        <s v="Additional living expense"/>
      </sharedItems>
    </cacheField>
    <cacheField name="Paid Loss Amt" numFmtId="164">
      <sharedItems containsSemiMixedTypes="0" containsString="0" containsNumber="1" minValue="0" maxValue="10568.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s v="GWCC"/>
    <x v="0"/>
    <s v="CL"/>
    <s v="0030340678"/>
    <d v="2015-11-23T00:00:00"/>
    <d v="2016-05-02T00:00:00"/>
    <x v="0"/>
    <x v="0"/>
    <s v="ALE"/>
    <x v="0"/>
    <n v="10568.98"/>
  </r>
  <r>
    <s v="GWCC"/>
    <x v="1"/>
    <s v="CL"/>
    <s v="0030153283"/>
    <d v="2015-07-12T00:00:00"/>
    <d v="2016-01-26T00:00:00"/>
    <x v="1"/>
    <x v="0"/>
    <s v="ALE"/>
    <x v="0"/>
    <n v="140"/>
  </r>
  <r>
    <s v="GWCC"/>
    <x v="2"/>
    <s v="CL"/>
    <s v="0030450202"/>
    <d v="2016-02-19T00:00:00"/>
    <d v="2016-05-03T00:00:00"/>
    <x v="2"/>
    <x v="0"/>
    <s v="ALE"/>
    <x v="0"/>
    <n v="236.6"/>
  </r>
  <r>
    <s v="GWCC"/>
    <x v="3"/>
    <s v="CL"/>
    <s v="3030439920"/>
    <d v="2016-01-27T00:00:00"/>
    <d v="2016-04-22T00:00:00"/>
    <x v="3"/>
    <x v="0"/>
    <s v="ALE"/>
    <x v="0"/>
    <n v="3813.36"/>
  </r>
  <r>
    <s v="OPUS"/>
    <x v="4"/>
    <s v="CL"/>
    <s v="26755323"/>
    <d v="2013-02-15T00:00:00"/>
    <d v="2016-05-04T00:00:00"/>
    <x v="4"/>
    <x v="0"/>
    <s v="ALE"/>
    <x v="0"/>
    <n v="240"/>
  </r>
  <r>
    <s v="GWCC"/>
    <x v="5"/>
    <s v="CL"/>
    <s v="5030395215"/>
    <d v="2016-01-07T00:00:00"/>
    <d v="2016-01-08T00:00:00"/>
    <x v="5"/>
    <x v="0"/>
    <s v="ALE"/>
    <x v="0"/>
    <n v="0"/>
  </r>
  <r>
    <s v="GWCC"/>
    <x v="6"/>
    <s v="CL"/>
    <s v="1030091337"/>
    <d v="2015-05-22T00:00:00"/>
    <d v="2016-05-18T00:00:00"/>
    <x v="6"/>
    <x v="0"/>
    <s v="ALE"/>
    <x v="0"/>
    <n v="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5:D12" firstHeaderRow="0" firstDataRow="1" firstDataCol="1" rowPageCount="3" colPageCount="1"/>
  <pivotFields count="11">
    <pivotField compact="0" outline="0" showAll="0"/>
    <pivotField axis="axisPage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compact="0" outline="0" showAll="0"/>
    <pivotField compact="0" outline="0" showAll="0"/>
    <pivotField dataField="1" compact="0" numFmtId="14" outline="0" showAll="0"/>
    <pivotField compact="0" numFmtId="14" outline="0" showAll="0"/>
    <pivotField axis="axisRow" dataField="1" compact="0" outline="0" showAll="0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t="default"/>
      </items>
    </pivotField>
    <pivotField axis="axisPage" compact="0" outline="0" showAll="0">
      <items count="2">
        <item x="0"/>
        <item t="default"/>
      </items>
    </pivotField>
    <pivotField compact="0" outline="0" showAll="0"/>
    <pivotField axis="axisPage" compact="0" outline="0" showAll="0">
      <items count="2">
        <item x="0"/>
        <item t="default"/>
      </items>
    </pivotField>
    <pivotField dataField="1" compact="0" numFmtId="164" outline="0" showAll="0"/>
  </pivotFields>
  <rowFields count="1">
    <field x="6"/>
  </rowFields>
  <rowItems count="7">
    <i>
      <x v="1"/>
    </i>
    <i>
      <x v="3"/>
    </i>
    <i>
      <x v="6"/>
    </i>
    <i>
      <x v="7"/>
    </i>
    <i>
      <x v="13"/>
    </i>
    <i>
      <x v="40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1" hier="-1"/>
    <pageField fld="7" item="0" hier="-1"/>
    <pageField fld="9" item="0" hier="-1"/>
  </pageFields>
  <dataFields count="3">
    <dataField name="NB Claim" fld="4" subtotal="count" baseField="6" baseItem="13" numFmtId="3"/>
    <dataField name="M Cycle time" fld="6" subtotal="average" baseField="6" baseItem="6" numFmtId="3"/>
    <dataField name="Paid Loss Amt " fld="10" baseField="6" baseItem="6" numFmtId="4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K8" totalsRowShown="0" dataDxfId="0" tableBorderDxfId="33" totalsRowBorderDxfId="32" headerRowCellStyle="Normal">
  <autoFilter ref="A1:K8"/>
  <tableColumns count="11">
    <tableColumn id="1" name="System" dataDxfId="11"/>
    <tableColumn id="2" name="NOM" dataDxfId="10"/>
    <tableColumn id="3" name="Clm Info Claim Status Cd" dataDxfId="9"/>
    <tableColumn id="4" name="Clm Info Claim Nbr" dataDxfId="8"/>
    <tableColumn id="5" name="Claim Date Of Loss" dataDxfId="7"/>
    <tableColumn id="6" name="Claim Closed Dt" dataDxfId="6"/>
    <tableColumn id="7" name="Cycle time (days)" dataDxfId="5"/>
    <tableColumn id="8" name="Lob Risk Desc Eng" dataDxfId="4"/>
    <tableColumn id="9" name="SF Type Cd" dataDxfId="3"/>
    <tableColumn id="10" name="SF Type Desc Eng" dataDxfId="2"/>
    <tableColumn id="11" name="Paid Loss Amt" dataDxfId="1" dataCellStyle="Monétaire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M42"/>
  <sheetViews>
    <sheetView topLeftCell="A13" zoomScale="80" zoomScaleNormal="80" workbookViewId="0">
      <selection activeCell="G42" sqref="G42"/>
    </sheetView>
  </sheetViews>
  <sheetFormatPr baseColWidth="10" defaultRowHeight="15" x14ac:dyDescent="0.25"/>
  <cols>
    <col min="1" max="7" width="11.42578125" style="2"/>
    <col min="8" max="8" width="11.5703125" style="2" customWidth="1"/>
    <col min="9" max="9" width="11.42578125" style="2"/>
    <col min="10" max="10" width="14.28515625" style="2" bestFit="1" customWidth="1"/>
    <col min="11" max="11" width="11.42578125" style="2"/>
    <col min="12" max="12" width="82" style="2" bestFit="1" customWidth="1"/>
    <col min="13" max="16384" width="11.42578125" style="2"/>
  </cols>
  <sheetData>
    <row r="2" spans="2:13" ht="18" x14ac:dyDescent="0.25">
      <c r="B2" s="1" t="s">
        <v>44</v>
      </c>
    </row>
    <row r="4" spans="2:13" x14ac:dyDescent="0.25">
      <c r="B4" s="3" t="s">
        <v>0</v>
      </c>
      <c r="C4" s="4"/>
      <c r="D4" s="4"/>
      <c r="E4" s="4"/>
      <c r="F4" s="4"/>
      <c r="G4" s="4"/>
      <c r="H4" s="4"/>
      <c r="I4" s="4"/>
      <c r="J4" s="4"/>
      <c r="K4" s="4"/>
      <c r="L4" s="3" t="s">
        <v>9</v>
      </c>
    </row>
    <row r="5" spans="2:13" x14ac:dyDescent="0.25"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2:13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5" t="s">
        <v>10</v>
      </c>
      <c r="M6" s="6"/>
    </row>
    <row r="7" spans="2:13" x14ac:dyDescent="0.25"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2:13" x14ac:dyDescent="0.25">
      <c r="B8" s="3" t="s">
        <v>3</v>
      </c>
      <c r="C8" s="4"/>
      <c r="D8" s="4"/>
      <c r="E8" s="4"/>
      <c r="F8" s="4"/>
      <c r="G8" s="4"/>
      <c r="H8" s="4"/>
      <c r="I8" s="4"/>
      <c r="J8" s="4"/>
      <c r="K8" s="4"/>
      <c r="L8" s="5" t="s">
        <v>11</v>
      </c>
      <c r="M8" s="6"/>
    </row>
    <row r="9" spans="2:13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2:13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  <c r="L10" s="5" t="s">
        <v>12</v>
      </c>
      <c r="M10" s="6"/>
    </row>
    <row r="11" spans="2:13" x14ac:dyDescent="0.2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2:13" x14ac:dyDescent="0.25">
      <c r="B12" s="3" t="s">
        <v>4</v>
      </c>
      <c r="C12" s="4"/>
      <c r="D12" s="4"/>
      <c r="E12" s="4"/>
      <c r="F12" s="4"/>
      <c r="G12" s="4"/>
      <c r="H12" s="4"/>
      <c r="I12" s="4"/>
      <c r="J12" s="4"/>
      <c r="K12" s="4"/>
      <c r="L12" s="5" t="s">
        <v>13</v>
      </c>
      <c r="M12" s="6"/>
    </row>
    <row r="13" spans="2:13" x14ac:dyDescent="0.2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2:13" x14ac:dyDescent="0.25">
      <c r="B14" s="4"/>
      <c r="C14" s="4"/>
      <c r="D14" s="4"/>
      <c r="E14" s="4"/>
      <c r="F14" s="4"/>
      <c r="G14" s="4"/>
      <c r="H14" s="4"/>
      <c r="I14" s="4"/>
      <c r="J14" s="4"/>
      <c r="K14" s="4"/>
      <c r="L14" s="5" t="s">
        <v>14</v>
      </c>
      <c r="M14" s="6"/>
    </row>
    <row r="15" spans="2:13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2:13" x14ac:dyDescent="0.25">
      <c r="B16" s="3" t="s">
        <v>5</v>
      </c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2:12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2:12" x14ac:dyDescent="0.2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2:12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2:12" x14ac:dyDescent="0.25">
      <c r="B20" s="3" t="s">
        <v>6</v>
      </c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2:12" x14ac:dyDescent="0.2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2:12" x14ac:dyDescent="0.2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2:12" x14ac:dyDescent="0.2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2:12" ht="18" x14ac:dyDescent="0.25">
      <c r="B24" s="1" t="s">
        <v>2</v>
      </c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2:12" ht="16.5" x14ac:dyDescent="0.25">
      <c r="B25" s="7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2:12" x14ac:dyDescent="0.25">
      <c r="B26" s="3" t="s">
        <v>1</v>
      </c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2:12" x14ac:dyDescent="0.25"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2:12" x14ac:dyDescent="0.25">
      <c r="B28" s="5" t="s">
        <v>45</v>
      </c>
      <c r="C28" s="4"/>
      <c r="D28" s="5" t="s">
        <v>46</v>
      </c>
      <c r="E28" s="4"/>
      <c r="F28" s="5" t="s">
        <v>47</v>
      </c>
      <c r="G28" s="4"/>
      <c r="H28" s="5" t="s">
        <v>48</v>
      </c>
      <c r="I28" s="4"/>
      <c r="J28" s="5" t="s">
        <v>49</v>
      </c>
    </row>
    <row r="29" spans="2:12" x14ac:dyDescent="0.25">
      <c r="B29" s="5"/>
      <c r="C29" s="4"/>
      <c r="D29" s="5"/>
      <c r="E29" s="4"/>
      <c r="F29" s="5"/>
      <c r="G29" s="4"/>
      <c r="H29" s="5"/>
      <c r="I29" s="4"/>
      <c r="J29" s="5"/>
    </row>
    <row r="30" spans="2:12" x14ac:dyDescent="0.25">
      <c r="B30" s="6"/>
      <c r="C30" s="4"/>
      <c r="D30" s="6"/>
      <c r="E30" s="4"/>
      <c r="F30" s="6"/>
      <c r="G30" s="4"/>
      <c r="H30" s="6"/>
      <c r="I30" s="4"/>
      <c r="J30" s="6"/>
    </row>
    <row r="31" spans="2:12" x14ac:dyDescent="0.25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2:12" x14ac:dyDescent="0.25">
      <c r="B32" s="5" t="s">
        <v>50</v>
      </c>
      <c r="C32" s="4"/>
      <c r="D32" s="5" t="s">
        <v>51</v>
      </c>
      <c r="E32" s="4"/>
      <c r="F32" s="5" t="s">
        <v>52</v>
      </c>
      <c r="H32" s="5" t="s">
        <v>53</v>
      </c>
      <c r="I32" s="4"/>
      <c r="J32" s="5" t="s">
        <v>54</v>
      </c>
      <c r="K32" s="4"/>
      <c r="L32" s="4"/>
    </row>
    <row r="33" spans="2:12" x14ac:dyDescent="0.25">
      <c r="B33" s="4"/>
      <c r="C33" s="4"/>
      <c r="D33" s="4"/>
      <c r="E33" s="4"/>
      <c r="F33" s="4"/>
      <c r="H33" s="4"/>
      <c r="I33" s="4"/>
      <c r="J33" s="4"/>
      <c r="K33" s="4"/>
      <c r="L33" s="4"/>
    </row>
    <row r="34" spans="2:12" x14ac:dyDescent="0.25">
      <c r="B34" s="6"/>
      <c r="C34" s="4"/>
      <c r="D34" s="6"/>
      <c r="E34" s="4"/>
      <c r="F34" s="6"/>
      <c r="H34" s="6"/>
      <c r="I34" s="4"/>
      <c r="J34" s="6"/>
      <c r="K34" s="4"/>
      <c r="L34" s="4"/>
    </row>
    <row r="35" spans="2:12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2:12" x14ac:dyDescent="0.25">
      <c r="B36" s="5" t="s">
        <v>55</v>
      </c>
      <c r="C36" s="4"/>
      <c r="D36" s="5" t="s">
        <v>56</v>
      </c>
      <c r="E36" s="4"/>
      <c r="F36" s="5" t="s">
        <v>57</v>
      </c>
      <c r="H36" s="5" t="s">
        <v>58</v>
      </c>
      <c r="I36" s="4"/>
      <c r="J36" s="5"/>
      <c r="K36" s="4"/>
      <c r="L36" s="4"/>
    </row>
    <row r="37" spans="2:12" x14ac:dyDescent="0.25">
      <c r="B37" s="4"/>
      <c r="C37" s="4"/>
      <c r="D37" s="4"/>
      <c r="E37" s="4"/>
      <c r="F37" s="4"/>
      <c r="H37" s="4"/>
      <c r="I37" s="4"/>
      <c r="J37" s="4"/>
      <c r="K37" s="4"/>
      <c r="L37" s="4"/>
    </row>
    <row r="38" spans="2:12" x14ac:dyDescent="0.25">
      <c r="B38" s="6"/>
      <c r="C38" s="4"/>
      <c r="D38" s="6"/>
      <c r="E38" s="4"/>
      <c r="F38" s="6"/>
      <c r="H38" s="6"/>
      <c r="I38" s="4"/>
      <c r="J38" s="4"/>
      <c r="K38" s="4"/>
      <c r="L38" s="4"/>
    </row>
    <row r="39" spans="2:12" x14ac:dyDescent="0.25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2:12" x14ac:dyDescent="0.25">
      <c r="B40" s="3" t="s">
        <v>7</v>
      </c>
    </row>
    <row r="42" spans="2:12" x14ac:dyDescent="0.25">
      <c r="B42" s="6"/>
    </row>
  </sheetData>
  <conditionalFormatting sqref="B30">
    <cfRule type="cellIs" dxfId="31" priority="21" stopIfTrue="1" operator="equal">
      <formula>"Aucun"</formula>
    </cfRule>
  </conditionalFormatting>
  <conditionalFormatting sqref="D30">
    <cfRule type="cellIs" dxfId="30" priority="20" stopIfTrue="1" operator="equal">
      <formula>"Aucun"</formula>
    </cfRule>
  </conditionalFormatting>
  <conditionalFormatting sqref="F30">
    <cfRule type="cellIs" dxfId="29" priority="19" stopIfTrue="1" operator="equal">
      <formula>"Aucun"</formula>
    </cfRule>
  </conditionalFormatting>
  <conditionalFormatting sqref="H30">
    <cfRule type="cellIs" dxfId="28" priority="18" stopIfTrue="1" operator="equal">
      <formula>"Aucun"</formula>
    </cfRule>
  </conditionalFormatting>
  <conditionalFormatting sqref="J30">
    <cfRule type="cellIs" dxfId="27" priority="17" stopIfTrue="1" operator="equal">
      <formula>"Aucun"</formula>
    </cfRule>
  </conditionalFormatting>
  <conditionalFormatting sqref="B34">
    <cfRule type="cellIs" dxfId="26" priority="16" stopIfTrue="1" operator="equal">
      <formula>"Aucun"</formula>
    </cfRule>
  </conditionalFormatting>
  <conditionalFormatting sqref="B42">
    <cfRule type="cellIs" dxfId="25" priority="15" stopIfTrue="1" operator="equal">
      <formula>"Aucun"</formula>
    </cfRule>
  </conditionalFormatting>
  <conditionalFormatting sqref="M6">
    <cfRule type="cellIs" dxfId="24" priority="14" stopIfTrue="1" operator="equal">
      <formula>"Aucun"</formula>
    </cfRule>
  </conditionalFormatting>
  <conditionalFormatting sqref="M8">
    <cfRule type="cellIs" dxfId="23" priority="13" stopIfTrue="1" operator="equal">
      <formula>"Aucun"</formula>
    </cfRule>
  </conditionalFormatting>
  <conditionalFormatting sqref="M10">
    <cfRule type="cellIs" dxfId="22" priority="12" stopIfTrue="1" operator="equal">
      <formula>"Aucun"</formula>
    </cfRule>
  </conditionalFormatting>
  <conditionalFormatting sqref="M12">
    <cfRule type="cellIs" dxfId="21" priority="11" stopIfTrue="1" operator="equal">
      <formula>"Aucun"</formula>
    </cfRule>
  </conditionalFormatting>
  <conditionalFormatting sqref="M14">
    <cfRule type="cellIs" dxfId="20" priority="10" stopIfTrue="1" operator="equal">
      <formula>"Aucun"</formula>
    </cfRule>
  </conditionalFormatting>
  <conditionalFormatting sqref="D34">
    <cfRule type="cellIs" dxfId="19" priority="9" stopIfTrue="1" operator="equal">
      <formula>"Aucun"</formula>
    </cfRule>
  </conditionalFormatting>
  <conditionalFormatting sqref="F34">
    <cfRule type="cellIs" dxfId="18" priority="8" stopIfTrue="1" operator="equal">
      <formula>"Aucun"</formula>
    </cfRule>
  </conditionalFormatting>
  <conditionalFormatting sqref="H34">
    <cfRule type="cellIs" dxfId="17" priority="7" stopIfTrue="1" operator="equal">
      <formula>"Aucun"</formula>
    </cfRule>
  </conditionalFormatting>
  <conditionalFormatting sqref="J34">
    <cfRule type="cellIs" dxfId="16" priority="6" stopIfTrue="1" operator="equal">
      <formula>"Aucun"</formula>
    </cfRule>
  </conditionalFormatting>
  <conditionalFormatting sqref="B38">
    <cfRule type="cellIs" dxfId="15" priority="5" stopIfTrue="1" operator="equal">
      <formula>"Aucun"</formula>
    </cfRule>
  </conditionalFormatting>
  <conditionalFormatting sqref="D38">
    <cfRule type="cellIs" dxfId="14" priority="4" stopIfTrue="1" operator="equal">
      <formula>"Aucun"</formula>
    </cfRule>
  </conditionalFormatting>
  <conditionalFormatting sqref="F38">
    <cfRule type="cellIs" dxfId="13" priority="3" stopIfTrue="1" operator="equal">
      <formula>"Aucun"</formula>
    </cfRule>
  </conditionalFormatting>
  <conditionalFormatting sqref="H38">
    <cfRule type="cellIs" dxfId="12" priority="2" stopIfTrue="1" operator="equal">
      <formula>"Aucun"</formula>
    </cfRule>
  </conditionalFormatting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42" r:id="rId4" name="TextBox2">
          <controlPr autoLine="0" autoPict="0" r:id="rId5">
            <anchor moveWithCells="1">
              <from>
                <xdr:col>1</xdr:col>
                <xdr:colOff>0</xdr:colOff>
                <xdr:row>20</xdr:row>
                <xdr:rowOff>190500</xdr:rowOff>
              </from>
              <to>
                <xdr:col>3</xdr:col>
                <xdr:colOff>19050</xdr:colOff>
                <xdr:row>22</xdr:row>
                <xdr:rowOff>57150</xdr:rowOff>
              </to>
            </anchor>
          </controlPr>
        </control>
      </mc:Choice>
      <mc:Fallback>
        <control shapeId="1042" r:id="rId4" name="TextBox2"/>
      </mc:Fallback>
    </mc:AlternateContent>
    <mc:AlternateContent xmlns:mc="http://schemas.openxmlformats.org/markup-compatibility/2006">
      <mc:Choice Requires="x14">
        <control shapeId="1041" r:id="rId6" name="TextBox1">
          <controlPr autoLine="0" autoPict="0" r:id="rId7">
            <anchor moveWithCells="1">
              <from>
                <xdr:col>1</xdr:col>
                <xdr:colOff>9525</xdr:colOff>
                <xdr:row>17</xdr:row>
                <xdr:rowOff>9525</xdr:rowOff>
              </from>
              <to>
                <xdr:col>3</xdr:col>
                <xdr:colOff>47625</xdr:colOff>
                <xdr:row>18</xdr:row>
                <xdr:rowOff>9525</xdr:rowOff>
              </to>
            </anchor>
          </controlPr>
        </control>
      </mc:Choice>
      <mc:Fallback>
        <control shapeId="1041" r:id="rId6" name="TextBox1"/>
      </mc:Fallback>
    </mc:AlternateContent>
    <mc:AlternateContent xmlns:mc="http://schemas.openxmlformats.org/markup-compatibility/2006">
      <mc:Choice Requires="x14">
        <control shapeId="1026" r:id="rId8" name="Drop Down 2">
          <controlPr defaultSize="0" autoLine="0" autoPict="0">
            <anchor moveWithCells="1">
              <from>
                <xdr:col>1</xdr:col>
                <xdr:colOff>19050</xdr:colOff>
                <xdr:row>5</xdr:row>
                <xdr:rowOff>19050</xdr:rowOff>
              </from>
              <to>
                <xdr:col>9</xdr:col>
                <xdr:colOff>19050</xdr:colOff>
                <xdr:row>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9" name="Drop Down 13">
          <controlPr defaultSize="0" autoLine="0" autoPict="0">
            <anchor moveWithCells="1">
              <from>
                <xdr:col>1</xdr:col>
                <xdr:colOff>19050</xdr:colOff>
                <xdr:row>9</xdr:row>
                <xdr:rowOff>19050</xdr:rowOff>
              </from>
              <to>
                <xdr:col>9</xdr:col>
                <xdr:colOff>19050</xdr:colOff>
                <xdr:row>9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0" name="Drop Down 14">
          <controlPr defaultSize="0" autoLine="0" autoPict="0">
            <anchor moveWithCells="1">
              <from>
                <xdr:col>1</xdr:col>
                <xdr:colOff>19050</xdr:colOff>
                <xdr:row>13</xdr:row>
                <xdr:rowOff>19050</xdr:rowOff>
              </from>
              <to>
                <xdr:col>9</xdr:col>
                <xdr:colOff>19050</xdr:colOff>
                <xdr:row>13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B23" sqref="B23"/>
    </sheetView>
  </sheetViews>
  <sheetFormatPr baseColWidth="10" defaultRowHeight="15" x14ac:dyDescent="0.25"/>
  <cols>
    <col min="1" max="1" width="18.5703125" customWidth="1"/>
    <col min="2" max="2" width="26.140625" bestFit="1" customWidth="1"/>
    <col min="3" max="3" width="12.42578125" customWidth="1"/>
    <col min="4" max="4" width="13.5703125" customWidth="1"/>
    <col min="6" max="6" width="19.28515625" bestFit="1" customWidth="1"/>
  </cols>
  <sheetData>
    <row r="1" spans="1:6" x14ac:dyDescent="0.25">
      <c r="A1" s="20" t="s">
        <v>59</v>
      </c>
      <c r="B1" t="s">
        <v>70</v>
      </c>
    </row>
    <row r="2" spans="1:6" x14ac:dyDescent="0.25">
      <c r="A2" s="20" t="s">
        <v>21</v>
      </c>
      <c r="B2" t="s">
        <v>8</v>
      </c>
    </row>
    <row r="3" spans="1:6" x14ac:dyDescent="0.25">
      <c r="A3" s="20" t="s">
        <v>23</v>
      </c>
      <c r="B3" t="s">
        <v>31</v>
      </c>
    </row>
    <row r="5" spans="1:6" x14ac:dyDescent="0.25">
      <c r="A5" s="20" t="s">
        <v>20</v>
      </c>
      <c r="B5" t="s">
        <v>68</v>
      </c>
      <c r="C5" t="s">
        <v>71</v>
      </c>
      <c r="D5" t="s">
        <v>67</v>
      </c>
      <c r="F5" s="21" t="s">
        <v>69</v>
      </c>
    </row>
    <row r="6" spans="1:6" x14ac:dyDescent="0.25">
      <c r="A6" t="s">
        <v>61</v>
      </c>
      <c r="B6" s="23">
        <v>1</v>
      </c>
      <c r="C6" s="23">
        <v>1</v>
      </c>
      <c r="D6" s="22">
        <v>0</v>
      </c>
      <c r="F6" s="23">
        <f>AVERAGE(Tableau1[Cycle time (days)])</f>
        <v>293.71428571428572</v>
      </c>
    </row>
    <row r="7" spans="1:6" x14ac:dyDescent="0.25">
      <c r="A7" t="s">
        <v>62</v>
      </c>
      <c r="B7" s="23">
        <v>2</v>
      </c>
      <c r="C7" s="23">
        <v>80</v>
      </c>
      <c r="D7" s="22">
        <v>4049.96</v>
      </c>
    </row>
    <row r="8" spans="1:6" x14ac:dyDescent="0.25">
      <c r="A8" t="s">
        <v>63</v>
      </c>
      <c r="B8" s="23">
        <v>1</v>
      </c>
      <c r="C8" s="23">
        <v>161</v>
      </c>
      <c r="D8" s="22">
        <v>10568.98</v>
      </c>
    </row>
    <row r="9" spans="1:6" x14ac:dyDescent="0.25">
      <c r="A9" t="s">
        <v>64</v>
      </c>
      <c r="B9" s="23">
        <v>1</v>
      </c>
      <c r="C9" s="23">
        <v>198</v>
      </c>
      <c r="D9" s="22">
        <v>140</v>
      </c>
    </row>
    <row r="10" spans="1:6" x14ac:dyDescent="0.25">
      <c r="A10" t="s">
        <v>65</v>
      </c>
      <c r="B10" s="23">
        <v>1</v>
      </c>
      <c r="C10" s="23">
        <v>362</v>
      </c>
      <c r="D10" s="22">
        <v>200</v>
      </c>
    </row>
    <row r="11" spans="1:6" x14ac:dyDescent="0.25">
      <c r="A11" t="s">
        <v>66</v>
      </c>
      <c r="B11" s="23">
        <v>1</v>
      </c>
      <c r="C11" s="23">
        <v>1174</v>
      </c>
      <c r="D11" s="22">
        <v>240</v>
      </c>
    </row>
    <row r="12" spans="1:6" x14ac:dyDescent="0.25">
      <c r="A12" t="s">
        <v>60</v>
      </c>
      <c r="B12" s="23">
        <v>7</v>
      </c>
      <c r="C12" s="23">
        <v>293.71428571428572</v>
      </c>
      <c r="D12" s="22">
        <v>15198.939999999999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8"/>
  <sheetViews>
    <sheetView zoomScale="90" zoomScaleNormal="90" workbookViewId="0">
      <selection activeCell="E14" sqref="E14"/>
    </sheetView>
  </sheetViews>
  <sheetFormatPr baseColWidth="10" defaultColWidth="11.42578125" defaultRowHeight="15" x14ac:dyDescent="0.25"/>
  <cols>
    <col min="1" max="1" width="10.42578125" bestFit="1" customWidth="1"/>
    <col min="2" max="2" width="31.140625" bestFit="1" customWidth="1"/>
    <col min="3" max="3" width="25" bestFit="1" customWidth="1"/>
    <col min="4" max="4" width="20" bestFit="1" customWidth="1"/>
    <col min="5" max="5" width="20.5703125" bestFit="1" customWidth="1"/>
    <col min="6" max="6" width="17.7109375" bestFit="1" customWidth="1"/>
    <col min="7" max="7" width="19.42578125" bestFit="1" customWidth="1"/>
    <col min="8" max="8" width="20" bestFit="1" customWidth="1"/>
    <col min="9" max="9" width="13.7109375" bestFit="1" customWidth="1"/>
    <col min="10" max="10" width="22.7109375" bestFit="1" customWidth="1"/>
    <col min="11" max="11" width="17.140625" bestFit="1" customWidth="1"/>
  </cols>
  <sheetData>
    <row r="1" spans="1:11" x14ac:dyDescent="0.25">
      <c r="A1" t="s">
        <v>15</v>
      </c>
      <c r="B1" t="s">
        <v>59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</row>
    <row r="2" spans="1:11" x14ac:dyDescent="0.25">
      <c r="A2" s="12" t="s">
        <v>27</v>
      </c>
      <c r="B2" s="9" t="s">
        <v>28</v>
      </c>
      <c r="C2" s="8" t="s">
        <v>26</v>
      </c>
      <c r="D2" s="8" t="s">
        <v>29</v>
      </c>
      <c r="E2" s="10">
        <v>42331</v>
      </c>
      <c r="F2" s="10">
        <v>42492</v>
      </c>
      <c r="G2" s="11">
        <v>161</v>
      </c>
      <c r="H2" s="8" t="s">
        <v>8</v>
      </c>
      <c r="I2" s="8" t="s">
        <v>30</v>
      </c>
      <c r="J2" s="8" t="s">
        <v>31</v>
      </c>
      <c r="K2" s="13">
        <v>10568.98</v>
      </c>
    </row>
    <row r="3" spans="1:11" x14ac:dyDescent="0.25">
      <c r="A3" s="12" t="s">
        <v>27</v>
      </c>
      <c r="B3" s="9" t="s">
        <v>33</v>
      </c>
      <c r="C3" s="8" t="s">
        <v>26</v>
      </c>
      <c r="D3" s="8" t="s">
        <v>34</v>
      </c>
      <c r="E3" s="10">
        <v>42197</v>
      </c>
      <c r="F3" s="10">
        <v>42395</v>
      </c>
      <c r="G3" s="11">
        <v>198</v>
      </c>
      <c r="H3" s="8" t="s">
        <v>8</v>
      </c>
      <c r="I3" s="8" t="s">
        <v>30</v>
      </c>
      <c r="J3" s="8" t="s">
        <v>31</v>
      </c>
      <c r="K3" s="13">
        <v>140</v>
      </c>
    </row>
    <row r="4" spans="1:11" x14ac:dyDescent="0.25">
      <c r="A4" s="12" t="s">
        <v>27</v>
      </c>
      <c r="B4" s="9" t="s">
        <v>35</v>
      </c>
      <c r="C4" s="8" t="s">
        <v>26</v>
      </c>
      <c r="D4" s="8" t="s">
        <v>36</v>
      </c>
      <c r="E4" s="10">
        <v>42419</v>
      </c>
      <c r="F4" s="10">
        <v>42493</v>
      </c>
      <c r="G4" s="11">
        <v>74</v>
      </c>
      <c r="H4" s="8" t="s">
        <v>8</v>
      </c>
      <c r="I4" s="8" t="s">
        <v>30</v>
      </c>
      <c r="J4" s="8" t="s">
        <v>31</v>
      </c>
      <c r="K4" s="13">
        <v>236.6</v>
      </c>
    </row>
    <row r="5" spans="1:11" x14ac:dyDescent="0.25">
      <c r="A5" s="12" t="s">
        <v>27</v>
      </c>
      <c r="B5" s="9" t="s">
        <v>37</v>
      </c>
      <c r="C5" s="8" t="s">
        <v>26</v>
      </c>
      <c r="D5" s="8" t="s">
        <v>38</v>
      </c>
      <c r="E5" s="10">
        <v>42396</v>
      </c>
      <c r="F5" s="10">
        <v>42482</v>
      </c>
      <c r="G5" s="11">
        <v>86</v>
      </c>
      <c r="H5" s="8" t="s">
        <v>8</v>
      </c>
      <c r="I5" s="8" t="s">
        <v>30</v>
      </c>
      <c r="J5" s="8" t="s">
        <v>31</v>
      </c>
      <c r="K5" s="13">
        <v>3813.36</v>
      </c>
    </row>
    <row r="6" spans="1:11" x14ac:dyDescent="0.25">
      <c r="A6" s="12" t="s">
        <v>25</v>
      </c>
      <c r="B6" s="9" t="s">
        <v>39</v>
      </c>
      <c r="C6" s="8" t="s">
        <v>26</v>
      </c>
      <c r="D6" s="8" t="s">
        <v>40</v>
      </c>
      <c r="E6" s="10">
        <v>41320</v>
      </c>
      <c r="F6" s="10">
        <v>42494</v>
      </c>
      <c r="G6" s="11">
        <v>1174</v>
      </c>
      <c r="H6" s="8" t="s">
        <v>8</v>
      </c>
      <c r="I6" s="8" t="s">
        <v>30</v>
      </c>
      <c r="J6" s="8" t="s">
        <v>31</v>
      </c>
      <c r="K6" s="13">
        <v>240</v>
      </c>
    </row>
    <row r="7" spans="1:11" x14ac:dyDescent="0.25">
      <c r="A7" s="12" t="s">
        <v>27</v>
      </c>
      <c r="B7" s="9" t="s">
        <v>32</v>
      </c>
      <c r="C7" s="8" t="s">
        <v>26</v>
      </c>
      <c r="D7" s="8" t="s">
        <v>41</v>
      </c>
      <c r="E7" s="10">
        <v>42376</v>
      </c>
      <c r="F7" s="10">
        <v>42377</v>
      </c>
      <c r="G7" s="11">
        <v>1</v>
      </c>
      <c r="H7" s="8" t="s">
        <v>8</v>
      </c>
      <c r="I7" s="8" t="s">
        <v>30</v>
      </c>
      <c r="J7" s="8" t="s">
        <v>31</v>
      </c>
      <c r="K7" s="13">
        <v>0</v>
      </c>
    </row>
    <row r="8" spans="1:11" x14ac:dyDescent="0.25">
      <c r="A8" s="14" t="s">
        <v>27</v>
      </c>
      <c r="B8" s="15" t="s">
        <v>42</v>
      </c>
      <c r="C8" s="16" t="s">
        <v>26</v>
      </c>
      <c r="D8" s="16" t="s">
        <v>43</v>
      </c>
      <c r="E8" s="17">
        <v>42146</v>
      </c>
      <c r="F8" s="17">
        <v>42508</v>
      </c>
      <c r="G8" s="18">
        <v>362</v>
      </c>
      <c r="H8" s="16" t="s">
        <v>8</v>
      </c>
      <c r="I8" s="16" t="s">
        <v>30</v>
      </c>
      <c r="J8" s="16" t="s">
        <v>31</v>
      </c>
      <c r="K8" s="19">
        <v>200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Feuil3</vt:lpstr>
      <vt:lpstr>Feuil2</vt:lpstr>
      <vt:lpstr>expert</vt:lpstr>
      <vt:lpstr>indempaye</vt:lpstr>
      <vt:lpstr>lobrisk</vt:lpstr>
      <vt:lpstr>nbrjourouvert</vt:lpstr>
      <vt:lpstr>typedesc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Chouinard</dc:creator>
  <cp:lastModifiedBy>Jean-Eric Pelouas</cp:lastModifiedBy>
  <dcterms:created xsi:type="dcterms:W3CDTF">2016-06-12T19:22:13Z</dcterms:created>
  <dcterms:modified xsi:type="dcterms:W3CDTF">2016-06-16T09:29:43Z</dcterms:modified>
</cp:coreProperties>
</file>