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720" yWindow="480" windowWidth="11310" windowHeight="4155"/>
  </bookViews>
  <sheets>
    <sheet name="Livre" sheetId="4" r:id="rId1"/>
    <sheet name="Liste" sheetId="1" r:id="rId2"/>
    <sheet name="Niveaux" sheetId="3" r:id="rId3"/>
  </sheets>
  <definedNames>
    <definedName name="Plage01">Liste!$E$1:$U$172</definedName>
    <definedName name="Plage02">Livre!$B$2:$B$31</definedName>
    <definedName name="_xlnm.Print_Area" localSheetId="0">Livre!$B$1:$B$31</definedName>
  </definedNames>
  <calcPr calcId="124519"/>
</workbook>
</file>

<file path=xl/calcChain.xml><?xml version="1.0" encoding="utf-8"?>
<calcChain xmlns="http://schemas.openxmlformats.org/spreadsheetml/2006/main">
  <c r="H151" i="1"/>
  <c r="G151" s="1"/>
  <c r="H150"/>
  <c r="G150" s="1"/>
  <c r="H152"/>
  <c r="G152" s="1"/>
  <c r="H36"/>
  <c r="H35"/>
  <c r="G35" s="1"/>
  <c r="H55"/>
  <c r="G55" s="1"/>
  <c r="H48"/>
  <c r="G48" s="1"/>
  <c r="H51"/>
  <c r="G51" s="1"/>
  <c r="H52"/>
  <c r="G52" s="1"/>
  <c r="H53"/>
  <c r="G53" s="1"/>
  <c r="H54"/>
  <c r="G54" s="1"/>
  <c r="H49"/>
  <c r="G49" s="1"/>
  <c r="H50"/>
  <c r="G50" s="1"/>
  <c r="H38"/>
  <c r="G38" s="1"/>
  <c r="H43"/>
  <c r="G43" s="1"/>
  <c r="H44"/>
  <c r="G44" s="1"/>
  <c r="H47"/>
  <c r="G47" s="1"/>
  <c r="H42"/>
  <c r="G42" s="1"/>
  <c r="H41"/>
  <c r="G41" s="1"/>
  <c r="H40"/>
  <c r="G40" s="1"/>
  <c r="H46"/>
  <c r="G46" s="1"/>
  <c r="H39"/>
  <c r="G39" s="1"/>
  <c r="H45"/>
  <c r="G45" s="1"/>
  <c r="H26"/>
  <c r="G26" s="1"/>
  <c r="H114"/>
  <c r="G114" s="1"/>
  <c r="H111"/>
  <c r="G111" s="1"/>
  <c r="H112"/>
  <c r="G112" s="1"/>
  <c r="H116"/>
  <c r="G116" s="1"/>
  <c r="H115"/>
  <c r="G115" s="1"/>
  <c r="H106"/>
  <c r="G106" s="1"/>
  <c r="H60"/>
  <c r="G60" s="1"/>
  <c r="H32"/>
  <c r="G32" s="1"/>
  <c r="H33"/>
  <c r="G33" s="1"/>
  <c r="H34"/>
  <c r="G34" s="1"/>
  <c r="H27"/>
  <c r="G27" s="1"/>
  <c r="H29"/>
  <c r="G29" s="1"/>
  <c r="H28"/>
  <c r="G28" s="1"/>
  <c r="H30"/>
  <c r="G30" s="1"/>
  <c r="H31"/>
  <c r="G31" s="1"/>
  <c r="H65"/>
  <c r="G65" s="1"/>
  <c r="H3"/>
  <c r="G3" s="1"/>
  <c r="H37"/>
  <c r="G37" s="1"/>
  <c r="H153"/>
  <c r="G153" s="1"/>
  <c r="H154"/>
  <c r="G154" s="1"/>
  <c r="H160"/>
  <c r="G160" s="1"/>
  <c r="H21"/>
  <c r="G21" s="1"/>
  <c r="H165"/>
  <c r="G165" s="1"/>
  <c r="H172"/>
  <c r="G172" s="1"/>
  <c r="H166"/>
  <c r="G166" s="1"/>
  <c r="H167"/>
  <c r="G167" s="1"/>
  <c r="H171"/>
  <c r="G171" s="1"/>
  <c r="H79"/>
  <c r="G79" s="1"/>
  <c r="H168"/>
  <c r="G168" s="1"/>
  <c r="H169"/>
  <c r="G169" s="1"/>
  <c r="H170"/>
  <c r="G170" s="1"/>
  <c r="H164"/>
  <c r="G164" s="1"/>
  <c r="H161"/>
  <c r="G161" s="1"/>
  <c r="H163"/>
  <c r="G163" s="1"/>
  <c r="H162"/>
  <c r="G162" s="1"/>
  <c r="H87"/>
  <c r="G87" s="1"/>
  <c r="H120"/>
  <c r="G120" s="1"/>
  <c r="H119"/>
  <c r="G119" s="1"/>
  <c r="H138"/>
  <c r="G138" s="1"/>
  <c r="H136"/>
  <c r="G136" s="1"/>
  <c r="H137"/>
  <c r="G137" s="1"/>
  <c r="H139"/>
  <c r="G139" s="1"/>
  <c r="H140"/>
  <c r="G140" s="1"/>
  <c r="H134"/>
  <c r="G134" s="1"/>
  <c r="H141"/>
  <c r="G141" s="1"/>
  <c r="H10"/>
  <c r="G10" s="1"/>
  <c r="H135"/>
  <c r="G135" s="1"/>
  <c r="H4"/>
  <c r="G4" s="1"/>
  <c r="H121"/>
  <c r="G121" s="1"/>
  <c r="H133"/>
  <c r="G133" s="1"/>
  <c r="H7"/>
  <c r="G7" s="1"/>
  <c r="H132"/>
  <c r="G132" s="1"/>
  <c r="H6"/>
  <c r="G6" s="1"/>
  <c r="H11"/>
  <c r="G11" s="1"/>
  <c r="H15"/>
  <c r="G15" s="1"/>
  <c r="H18"/>
  <c r="G18" s="1"/>
  <c r="H14"/>
  <c r="G14" s="1"/>
  <c r="H17"/>
  <c r="G17" s="1"/>
  <c r="H12"/>
  <c r="G12" s="1"/>
  <c r="H16"/>
  <c r="G16" s="1"/>
  <c r="H13"/>
  <c r="G13" s="1"/>
  <c r="H19"/>
  <c r="G19" s="1"/>
  <c r="H127"/>
  <c r="G127" s="1"/>
  <c r="H128"/>
  <c r="G128" s="1"/>
  <c r="H58"/>
  <c r="G58" s="1"/>
  <c r="H59"/>
  <c r="G59" s="1"/>
  <c r="H88"/>
  <c r="G88" s="1"/>
  <c r="H90"/>
  <c r="G90" s="1"/>
  <c r="H145"/>
  <c r="G145" s="1"/>
  <c r="H143"/>
  <c r="G143" s="1"/>
  <c r="H144"/>
  <c r="G144" s="1"/>
  <c r="H142"/>
  <c r="G142" s="1"/>
  <c r="H103"/>
  <c r="G103" s="1"/>
  <c r="H99"/>
  <c r="G99" s="1"/>
  <c r="H92"/>
  <c r="G92" s="1"/>
  <c r="H95"/>
  <c r="G95" s="1"/>
  <c r="H96"/>
  <c r="G96" s="1"/>
  <c r="H97"/>
  <c r="G97" s="1"/>
  <c r="H94"/>
  <c r="G94" s="1"/>
  <c r="H93"/>
  <c r="G93" s="1"/>
  <c r="H91"/>
  <c r="G91" s="1"/>
  <c r="H98"/>
  <c r="G98" s="1"/>
  <c r="H100"/>
  <c r="G100" s="1"/>
  <c r="H102"/>
  <c r="G102" s="1"/>
  <c r="H101"/>
  <c r="G101" s="1"/>
  <c r="H129"/>
  <c r="G129" s="1"/>
  <c r="H107"/>
  <c r="G107" s="1"/>
  <c r="H22"/>
  <c r="G22" s="1"/>
  <c r="H104"/>
  <c r="G104" s="1"/>
  <c r="H61"/>
  <c r="G61" s="1"/>
  <c r="H155"/>
  <c r="G155" s="1"/>
  <c r="H62"/>
  <c r="G62" s="1"/>
  <c r="H2"/>
  <c r="G2" s="1"/>
  <c r="H159"/>
  <c r="G159" s="1"/>
  <c r="H158"/>
  <c r="G158" s="1"/>
  <c r="H24"/>
  <c r="G24" s="1"/>
  <c r="H108"/>
  <c r="G108" s="1"/>
  <c r="H64"/>
  <c r="G64" s="1"/>
  <c r="H71"/>
  <c r="G71" s="1"/>
  <c r="H147"/>
  <c r="G147" s="1"/>
  <c r="H125"/>
  <c r="G125" s="1"/>
  <c r="H113"/>
  <c r="G113" s="1"/>
  <c r="H89"/>
  <c r="G89" s="1"/>
  <c r="H66"/>
  <c r="G66" s="1"/>
  <c r="H67"/>
  <c r="G67" s="1"/>
  <c r="H68"/>
  <c r="G68" s="1"/>
  <c r="H109"/>
  <c r="G109" s="1"/>
  <c r="H86"/>
  <c r="G86" s="1"/>
  <c r="H57"/>
  <c r="G57" s="1"/>
  <c r="H85"/>
  <c r="G85" s="1"/>
  <c r="H148"/>
  <c r="G148" s="1"/>
  <c r="H72"/>
  <c r="G72" s="1"/>
  <c r="H157"/>
  <c r="G157" s="1"/>
  <c r="H130"/>
  <c r="G130" s="1"/>
  <c r="H123"/>
  <c r="G123" s="1"/>
  <c r="H84"/>
  <c r="G84" s="1"/>
  <c r="H126"/>
  <c r="G126" s="1"/>
  <c r="H124"/>
  <c r="G124" s="1"/>
  <c r="H122"/>
  <c r="G122" s="1"/>
  <c r="H70"/>
  <c r="G70" s="1"/>
  <c r="H69"/>
  <c r="G69" s="1"/>
  <c r="H56"/>
  <c r="G56" s="1"/>
  <c r="H78"/>
  <c r="G78" s="1"/>
  <c r="H75"/>
  <c r="G75" s="1"/>
  <c r="H77"/>
  <c r="G77" s="1"/>
  <c r="H73"/>
  <c r="G73" s="1"/>
  <c r="H76"/>
  <c r="G76" s="1"/>
  <c r="H74"/>
  <c r="G74" s="1"/>
  <c r="H146"/>
  <c r="G146" s="1"/>
  <c r="H5"/>
  <c r="G5" s="1"/>
  <c r="H117"/>
  <c r="G117" s="1"/>
  <c r="H8"/>
  <c r="G8" s="1"/>
  <c r="H9"/>
  <c r="G9" s="1"/>
  <c r="H20"/>
  <c r="G20" s="1"/>
  <c r="H131"/>
  <c r="G131" s="1"/>
  <c r="H118"/>
  <c r="G118" s="1"/>
  <c r="H156"/>
  <c r="G156" s="1"/>
  <c r="H82"/>
  <c r="G82" s="1"/>
  <c r="H83"/>
  <c r="G83" s="1"/>
  <c r="H80"/>
  <c r="G80" s="1"/>
  <c r="H81"/>
  <c r="G81" s="1"/>
  <c r="H23"/>
  <c r="G23" s="1"/>
  <c r="H110"/>
  <c r="G110" s="1"/>
  <c r="H63"/>
  <c r="G63" s="1"/>
  <c r="H25"/>
  <c r="G25" s="1"/>
  <c r="H105"/>
  <c r="G105" s="1"/>
  <c r="H149"/>
  <c r="G149" s="1"/>
</calcChain>
</file>

<file path=xl/sharedStrings.xml><?xml version="1.0" encoding="utf-8"?>
<sst xmlns="http://schemas.openxmlformats.org/spreadsheetml/2006/main" count="288" uniqueCount="218">
  <si>
    <t>CP</t>
  </si>
  <si>
    <t>CE1</t>
  </si>
  <si>
    <t>CE2</t>
  </si>
  <si>
    <t>CM1</t>
  </si>
  <si>
    <t>CM2</t>
  </si>
  <si>
    <t>6e</t>
  </si>
  <si>
    <t>5e</t>
  </si>
  <si>
    <t>4e</t>
  </si>
  <si>
    <t>3e</t>
  </si>
  <si>
    <t>2e</t>
  </si>
  <si>
    <t>1e</t>
  </si>
  <si>
    <t>T</t>
  </si>
  <si>
    <t>Dites les consonnes et les voyelles.</t>
  </si>
  <si>
    <t>La nature des mots : les classes</t>
  </si>
  <si>
    <t>Analyse d'un verbe</t>
  </si>
  <si>
    <t>Le substantif</t>
  </si>
  <si>
    <t>Groupe adverbiale</t>
  </si>
  <si>
    <t>Complément d'objet second</t>
  </si>
  <si>
    <t>Le complément d'adverbe</t>
  </si>
  <si>
    <t>La phrase</t>
  </si>
  <si>
    <t>L'alphabet.</t>
  </si>
  <si>
    <t>Analyser une phrase</t>
  </si>
  <si>
    <t>La subordonnée relative</t>
  </si>
  <si>
    <t>La subordonnée conjonctive par que</t>
  </si>
  <si>
    <t>La sub. conj. circ. de cause</t>
  </si>
  <si>
    <t>La sub. conj. circ. de conséquence</t>
  </si>
  <si>
    <t>La sub. conj. circ. de manière</t>
  </si>
  <si>
    <t>La sub. conj. circ. de opposition</t>
  </si>
  <si>
    <t>La sub. conj. circ. de condition</t>
  </si>
  <si>
    <t>La sub. conj. circ. de comparaison</t>
  </si>
  <si>
    <t>La sub. conj. circ. de but</t>
  </si>
  <si>
    <t>La sub. conj. circ. de temps</t>
  </si>
  <si>
    <t>La subordonnée infinitive</t>
  </si>
  <si>
    <t>La subordonnée participe</t>
  </si>
  <si>
    <t>La subordonnée interrogative indirecte</t>
  </si>
  <si>
    <t>Prépositions remarquables</t>
  </si>
  <si>
    <t>Les conjonctions remarquables</t>
  </si>
  <si>
    <t>Niveau</t>
  </si>
  <si>
    <t>Sujet</t>
  </si>
  <si>
    <t>Sujet inversé</t>
  </si>
  <si>
    <t>Sujet apparent et sujet réel</t>
  </si>
  <si>
    <t>Sujet redoublé</t>
  </si>
  <si>
    <t>Attribut du sujet</t>
  </si>
  <si>
    <t>Attribut du complément d'objet</t>
  </si>
  <si>
    <t>Complément du nom</t>
  </si>
  <si>
    <t>Complément d'adjectif</t>
  </si>
  <si>
    <t>Complément d'objet</t>
  </si>
  <si>
    <t>Complément d'objet direct</t>
  </si>
  <si>
    <t>Complément d'objet indirect</t>
  </si>
  <si>
    <t>Complément d'agent</t>
  </si>
  <si>
    <t>Complément d'attribution</t>
  </si>
  <si>
    <t>Complément circonstanciel</t>
  </si>
  <si>
    <t>Complément circonstanciel de lieu</t>
  </si>
  <si>
    <t>Complément circonstanciel de manière</t>
  </si>
  <si>
    <t>Complément circonstanciel de temps</t>
  </si>
  <si>
    <t>Complément circonstanciel de cause</t>
  </si>
  <si>
    <t>Complément circonstanciel de but</t>
  </si>
  <si>
    <t>Complément circonstanciel d'accompagnement</t>
  </si>
  <si>
    <t>Complément circonstanciel de mesure</t>
  </si>
  <si>
    <t>Complément circonstanciel  de moyen</t>
  </si>
  <si>
    <t>Complément circonstanciel de matière</t>
  </si>
  <si>
    <t>Apposition</t>
  </si>
  <si>
    <t>Noms</t>
  </si>
  <si>
    <t>Nom commun</t>
  </si>
  <si>
    <t>Nom propre</t>
  </si>
  <si>
    <t>Noms dérivés</t>
  </si>
  <si>
    <t>Noms composés</t>
  </si>
  <si>
    <t>Déterminants</t>
  </si>
  <si>
    <t>Articles définis</t>
  </si>
  <si>
    <t>Articles indéfinis</t>
  </si>
  <si>
    <t>Articles partitifs</t>
  </si>
  <si>
    <t>Article contracté</t>
  </si>
  <si>
    <t>Article contracté "du"</t>
  </si>
  <si>
    <t>Article contracté "des"</t>
  </si>
  <si>
    <t>Article contractés "au" et "aux"</t>
  </si>
  <si>
    <t>Article contractés "ès"</t>
  </si>
  <si>
    <t>Fonctions syntaxiques</t>
  </si>
  <si>
    <t>Adjectif qualificatif</t>
  </si>
  <si>
    <t>Comparatifs</t>
  </si>
  <si>
    <t>Superlatif absolu</t>
  </si>
  <si>
    <t>Superlatif relatif</t>
  </si>
  <si>
    <t>Verbe</t>
  </si>
  <si>
    <t>Verbes auxiliaires</t>
  </si>
  <si>
    <t>Verbes semi-auxiliaires</t>
  </si>
  <si>
    <t>Verbes copules</t>
  </si>
  <si>
    <t>Verbes défectifs</t>
  </si>
  <si>
    <t>Verbes impersonnels</t>
  </si>
  <si>
    <t>Groupes de verbes</t>
  </si>
  <si>
    <t>Verbes du 1e groupe</t>
  </si>
  <si>
    <t>Verbes du 2e groupe</t>
  </si>
  <si>
    <t>Verbes du 3e groupe</t>
  </si>
  <si>
    <t>Verbe transitif</t>
  </si>
  <si>
    <t>Verbe intransitif</t>
  </si>
  <si>
    <t>Verbe réfléchi</t>
  </si>
  <si>
    <t>Verbe réciproque</t>
  </si>
  <si>
    <t>Infinitif</t>
  </si>
  <si>
    <t>Participe présent</t>
  </si>
  <si>
    <t>Participe passé</t>
  </si>
  <si>
    <t>Pronoms personnels au nominatif - sujet</t>
  </si>
  <si>
    <t>Pronoms personnels à l'accusatif – c.o.d</t>
  </si>
  <si>
    <t>Pronoms personnels au datif</t>
  </si>
  <si>
    <t>Pronoms personnels réfléchis</t>
  </si>
  <si>
    <t>Pronoms personnels toniques</t>
  </si>
  <si>
    <t>Pronom relatif et antécédent</t>
  </si>
  <si>
    <t>Pronoms possessifs</t>
  </si>
  <si>
    <t>Adjectifs possessifs</t>
  </si>
  <si>
    <t>Pronoms démonstratifs</t>
  </si>
  <si>
    <t>Adjectifs démonstratifs</t>
  </si>
  <si>
    <t>Particules démonstratives</t>
  </si>
  <si>
    <t>Pronom interrogatif</t>
  </si>
  <si>
    <t>Adjectifs interrogatifs</t>
  </si>
  <si>
    <t>Pronom indéfini</t>
  </si>
  <si>
    <t>Adjectifs indéfinis</t>
  </si>
  <si>
    <t>Adverbes</t>
  </si>
  <si>
    <t>Adverbes de manière</t>
  </si>
  <si>
    <t>Adverbes de temps</t>
  </si>
  <si>
    <t>Adverbes de lieu</t>
  </si>
  <si>
    <t>Adverbes de quantité</t>
  </si>
  <si>
    <t>Adverbes d'affirmation</t>
  </si>
  <si>
    <t>Adverbes de négation</t>
  </si>
  <si>
    <t>Adverbes de doute</t>
  </si>
  <si>
    <t>Adverbes d'interrogation</t>
  </si>
  <si>
    <t>Prépositions</t>
  </si>
  <si>
    <t>Prépositions explétives</t>
  </si>
  <si>
    <t>Conjonctions de coordination</t>
  </si>
  <si>
    <t>Conjonctions de subordination</t>
  </si>
  <si>
    <t>Interjections</t>
  </si>
  <si>
    <t>Propositions</t>
  </si>
  <si>
    <t>Proposition principale</t>
  </si>
  <si>
    <t>Proposition subordonnée</t>
  </si>
  <si>
    <t>Proposition indépendante</t>
  </si>
  <si>
    <t>Syllabe</t>
  </si>
  <si>
    <t>E muet, ouvert ou fermé</t>
  </si>
  <si>
    <t>Accents</t>
  </si>
  <si>
    <t>Tréma</t>
  </si>
  <si>
    <t>Trait d'union</t>
  </si>
  <si>
    <t>Apostrophe</t>
  </si>
  <si>
    <t>Masculin</t>
  </si>
  <si>
    <t>Féminin</t>
  </si>
  <si>
    <t>Genre d'un mot</t>
  </si>
  <si>
    <t>Singulier</t>
  </si>
  <si>
    <t>Pluriel</t>
  </si>
  <si>
    <t>Nombre d'un nom</t>
  </si>
  <si>
    <t>Forme active</t>
  </si>
  <si>
    <t>Forme passive</t>
  </si>
  <si>
    <t>Forme pronominale</t>
  </si>
  <si>
    <t>Modes en conjugaison</t>
  </si>
  <si>
    <t>Indicatif</t>
  </si>
  <si>
    <t>Conditionnel</t>
  </si>
  <si>
    <t>Impératif</t>
  </si>
  <si>
    <t>Subjonctif</t>
  </si>
  <si>
    <t>Gérondif</t>
  </si>
  <si>
    <t>Temps</t>
  </si>
  <si>
    <t>Présent</t>
  </si>
  <si>
    <t>Passé composé</t>
  </si>
  <si>
    <t>Imparfait</t>
  </si>
  <si>
    <t>Plus-que-parfait</t>
  </si>
  <si>
    <t>Passé simple</t>
  </si>
  <si>
    <t>Passé antérieur</t>
  </si>
  <si>
    <t>Futur simple</t>
  </si>
  <si>
    <t>Futur antérieur</t>
  </si>
  <si>
    <t>Concordance des temps</t>
  </si>
  <si>
    <t>Groupe, noyau et satellite</t>
  </si>
  <si>
    <t>Groupe nominal</t>
  </si>
  <si>
    <t>Groupe verbal</t>
  </si>
  <si>
    <t>Groupe adjectival</t>
  </si>
  <si>
    <t>Groupe pronominal</t>
  </si>
  <si>
    <t>Satellites</t>
  </si>
  <si>
    <t>Adjectifs exclamatifs</t>
  </si>
  <si>
    <t>Numéraux</t>
  </si>
  <si>
    <t>Adjectifs numéraux cardinaux</t>
  </si>
  <si>
    <t>Adjectifs numéraux ordinaux</t>
  </si>
  <si>
    <t>Adverbes numéraux</t>
  </si>
  <si>
    <t>Présentatifs voici et voilà</t>
  </si>
  <si>
    <t>Onomatopée</t>
  </si>
  <si>
    <t>Synonymes</t>
  </si>
  <si>
    <t>Homonymes</t>
  </si>
  <si>
    <t>Homophones</t>
  </si>
  <si>
    <t>Homographes</t>
  </si>
  <si>
    <t>Homographes-homophones</t>
  </si>
  <si>
    <t>Antonymes</t>
  </si>
  <si>
    <t>Mots explétifs</t>
  </si>
  <si>
    <t>Épithète</t>
  </si>
  <si>
    <t>Apostrophe (mise en apostrophe)</t>
  </si>
  <si>
    <t>Ordre</t>
  </si>
  <si>
    <t>Nous avons ici sans doute les sujets qui ne sont pas traités dans le livre d'analyse grammaticale.</t>
  </si>
  <si>
    <t>Le chien, de tous les animaux, est le plus fidèle à l'homme.</t>
  </si>
  <si>
    <t>Il faut donc veiller.</t>
  </si>
  <si>
    <t>Nous nettoyons les allées qu'envahissent les mauvaises herbes.</t>
  </si>
  <si>
    <t>Pouvez-vous me dire d'où viennent ces odeurs insupportables ?</t>
  </si>
  <si>
    <t>Viendront ensuite d'importantes questions qu'il nous faudra régler.</t>
  </si>
  <si>
    <t>.................... d'un bond, s'élança sur la pauvre souris.</t>
  </si>
  <si>
    <t>Penchés sur leurs guidons, .................... arrivaient en trombe sur la piste.</t>
  </si>
  <si>
    <t>...................., allongées à l'ombre, ruminaient paisiblement.</t>
  </si>
  <si>
    <t>Dans certaines régions du Nord, .................... sont longs et rigoureux.</t>
  </si>
  <si>
    <t>...................., qui sont renseignés, nous diront ce qui s'est passé.</t>
  </si>
  <si>
    <t>Tous les gens, dans ce pays, nous paraissent sympathiques.</t>
  </si>
  <si>
    <t>Les vendanges, en France, ont lieu fin septembre.</t>
  </si>
  <si>
    <t>Mentir, c'est parler autrement qu'on ne pense.</t>
  </si>
  <si>
    <t>Labourer, semer, récolter sont les occupations du paysan.</t>
  </si>
  <si>
    <t>Quiconque a beaucoup vu peut avoir beaucoup retenu.</t>
  </si>
  <si>
    <t>Sujets de cours</t>
  </si>
  <si>
    <t>Le soir, nous admirions le coucher du soleil sur la mer.</t>
  </si>
  <si>
    <t>Dans la rue du village, on voyait des groupes joyeux.</t>
  </si>
  <si>
    <t>Maître Corbeau, sur un arbre perché, tenait en son bec un fromage.</t>
  </si>
  <si>
    <t>Les aviateurs, en panne dans le désert, signalèrent leur position.</t>
  </si>
  <si>
    <t>Le chasseur, à l'abri derrière le buisson, guette le gibier.</t>
  </si>
  <si>
    <t>Le sujet du verbe</t>
  </si>
  <si>
    <t>Nous (prendre) .................... ensuite un car pour aller jusqu'au village.</t>
  </si>
  <si>
    <t>On se sent tout joyeux quand (revenir) .................... les beaux jours.</t>
  </si>
  <si>
    <t>Ma sœur et mon frère (partir) .................... de bonne heure à l'école.</t>
  </si>
  <si>
    <t>Que (faire) .................... vos parents ? Que (dire)  .................... votre frère ?</t>
  </si>
  <si>
    <t>1 - Soulignez le sujet des verbes dans chacune des phrases suivantes :</t>
  </si>
  <si>
    <t>2 - Soulignez le sujet des verbes dans chacune des phrases suivantes :</t>
  </si>
  <si>
    <t>3 - Mettez les verbes à l'indicatif présent et faites-les accorder avec leurs sujets :</t>
  </si>
  <si>
    <t>4 - Trouvez le sujet qui convient et soulignez le verbe correspondant :</t>
  </si>
  <si>
    <t>5 - Dites si le sujet est un nom, un pronom ou un infinitif et soulignez le verbe correspondant :</t>
  </si>
  <si>
    <t>Pierre et Paul (aller) ....................cueillir des châtaignes et des pommes.</t>
  </si>
</sst>
</file>

<file path=xl/styles.xml><?xml version="1.0" encoding="utf-8"?>
<styleSheet xmlns="http://schemas.openxmlformats.org/spreadsheetml/2006/main">
  <numFmts count="1">
    <numFmt numFmtId="164" formatCode="0.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70C0"/>
      <name val="Arial"/>
      <family val="2"/>
    </font>
    <font>
      <sz val="12"/>
      <color rgb="FF00B050"/>
      <name val="Arial"/>
      <family val="2"/>
    </font>
    <font>
      <sz val="12"/>
      <color theme="1"/>
      <name val="Arial"/>
      <family val="2"/>
    </font>
    <font>
      <sz val="12"/>
      <color theme="0" tint="-0.249977111117893"/>
      <name val="Arial"/>
      <family val="2"/>
    </font>
    <font>
      <sz val="12"/>
      <color theme="0" tint="-0.3499862666707357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70C0"/>
      <name val="Arial"/>
      <family val="2"/>
    </font>
    <font>
      <b/>
      <u/>
      <sz val="11"/>
      <color rgb="FFFF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18" fillId="0" borderId="0" xfId="0" applyFont="1" applyFill="1" applyAlignment="1">
      <alignment horizontal="center"/>
    </xf>
    <xf numFmtId="0" fontId="18" fillId="33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19" fillId="0" borderId="0" xfId="0" applyFont="1" applyFill="1" applyAlignment="1">
      <alignment horizontal="left"/>
    </xf>
    <xf numFmtId="0" fontId="20" fillId="0" borderId="0" xfId="0" applyFont="1" applyFill="1" applyAlignment="1">
      <alignment horizontal="center"/>
    </xf>
    <xf numFmtId="0" fontId="20" fillId="33" borderId="0" xfId="0" applyFont="1" applyFill="1" applyAlignment="1">
      <alignment horizontal="center"/>
    </xf>
    <xf numFmtId="49" fontId="20" fillId="0" borderId="0" xfId="0" applyNumberFormat="1" applyFont="1" applyFill="1" applyAlignment="1">
      <alignment horizontal="left"/>
    </xf>
    <xf numFmtId="0" fontId="21" fillId="0" borderId="0" xfId="0" applyFont="1" applyFill="1" applyAlignment="1">
      <alignment horizontal="center"/>
    </xf>
    <xf numFmtId="0" fontId="18" fillId="0" borderId="0" xfId="0" applyFont="1" applyFill="1"/>
    <xf numFmtId="0" fontId="21" fillId="0" borderId="0" xfId="0" applyFont="1" applyFill="1" applyAlignment="1">
      <alignment horizontal="left"/>
    </xf>
    <xf numFmtId="0" fontId="21" fillId="0" borderId="0" xfId="0" applyFont="1" applyFill="1"/>
    <xf numFmtId="0" fontId="22" fillId="0" borderId="0" xfId="0" applyFont="1" applyFill="1" applyAlignment="1">
      <alignment horizontal="center"/>
    </xf>
    <xf numFmtId="0" fontId="22" fillId="0" borderId="0" xfId="0" applyFont="1" applyFill="1" applyAlignment="1">
      <alignment horizontal="left"/>
    </xf>
    <xf numFmtId="49" fontId="22" fillId="0" borderId="0" xfId="0" applyNumberFormat="1" applyFont="1" applyFill="1" applyAlignment="1">
      <alignment horizontal="left"/>
    </xf>
    <xf numFmtId="0" fontId="22" fillId="33" borderId="0" xfId="0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left"/>
    </xf>
    <xf numFmtId="49" fontId="23" fillId="0" borderId="0" xfId="0" applyNumberFormat="1" applyFont="1" applyFill="1" applyAlignment="1">
      <alignment horizontal="center"/>
    </xf>
    <xf numFmtId="49" fontId="23" fillId="0" borderId="0" xfId="0" applyNumberFormat="1" applyFont="1" applyFill="1" applyAlignment="1" applyProtection="1">
      <alignment horizontal="left"/>
    </xf>
    <xf numFmtId="0" fontId="23" fillId="0" borderId="0" xfId="0" applyFont="1" applyAlignment="1">
      <alignment horizontal="left"/>
    </xf>
    <xf numFmtId="49" fontId="24" fillId="0" borderId="0" xfId="0" applyNumberFormat="1" applyFont="1" applyFill="1" applyAlignment="1">
      <alignment horizontal="center"/>
    </xf>
    <xf numFmtId="49" fontId="23" fillId="0" borderId="0" xfId="0" applyNumberFormat="1" applyFont="1" applyFill="1"/>
    <xf numFmtId="0" fontId="23" fillId="0" borderId="0" xfId="0" applyFont="1" applyFill="1"/>
    <xf numFmtId="0" fontId="20" fillId="0" borderId="0" xfId="0" applyFont="1"/>
    <xf numFmtId="0" fontId="20" fillId="0" borderId="0" xfId="0" applyFont="1" applyFill="1"/>
    <xf numFmtId="0" fontId="21" fillId="0" borderId="0" xfId="0" applyFont="1"/>
    <xf numFmtId="49" fontId="18" fillId="0" borderId="0" xfId="0" applyNumberFormat="1" applyFont="1" applyFill="1" applyAlignment="1">
      <alignment horizontal="left"/>
    </xf>
    <xf numFmtId="0" fontId="21" fillId="0" borderId="0" xfId="0" applyFont="1" applyAlignment="1">
      <alignment horizontal="center"/>
    </xf>
    <xf numFmtId="0" fontId="25" fillId="0" borderId="0" xfId="0" applyFont="1" applyAlignment="1">
      <alignment vertical="top"/>
    </xf>
    <xf numFmtId="0" fontId="25" fillId="0" borderId="0" xfId="0" applyFont="1" applyAlignment="1">
      <alignment vertical="top" wrapText="1"/>
    </xf>
    <xf numFmtId="0" fontId="26" fillId="0" borderId="0" xfId="0" applyFont="1" applyAlignment="1">
      <alignment vertical="top" wrapText="1"/>
    </xf>
    <xf numFmtId="1" fontId="25" fillId="0" borderId="0" xfId="0" applyNumberFormat="1" applyFont="1" applyAlignment="1">
      <alignment vertical="top" wrapText="1"/>
    </xf>
    <xf numFmtId="164" fontId="25" fillId="0" borderId="0" xfId="0" applyNumberFormat="1" applyFont="1" applyAlignment="1">
      <alignment vertical="top" wrapText="1"/>
    </xf>
    <xf numFmtId="0" fontId="27" fillId="0" borderId="0" xfId="0" applyFont="1" applyAlignment="1">
      <alignment wrapText="1"/>
    </xf>
    <xf numFmtId="49" fontId="28" fillId="0" borderId="0" xfId="0" applyNumberFormat="1" applyFont="1" applyAlignment="1">
      <alignment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patternFill>
          <bgColor rgb="FFFFC000"/>
        </patternFill>
      </fill>
    </dxf>
    <dxf>
      <font>
        <color theme="0"/>
      </font>
    </dxf>
    <dxf>
      <font>
        <color theme="0" tint="-0.14996795556505021"/>
      </font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37"/>
  <sheetViews>
    <sheetView tabSelected="1" topLeftCell="A10" zoomScale="145" zoomScaleNormal="145" workbookViewId="0">
      <selection activeCell="B12" sqref="B12"/>
    </sheetView>
  </sheetViews>
  <sheetFormatPr baseColWidth="10" defaultRowHeight="14.25"/>
  <cols>
    <col min="1" max="1" width="44.5703125" style="29" customWidth="1"/>
    <col min="2" max="2" width="68.28515625" style="30" customWidth="1"/>
    <col min="3" max="16384" width="11.42578125" style="29"/>
  </cols>
  <sheetData>
    <row r="1" spans="2:2" ht="15">
      <c r="B1" s="35" t="s">
        <v>207</v>
      </c>
    </row>
    <row r="2" spans="2:2" ht="28.5">
      <c r="B2" s="34" t="s">
        <v>212</v>
      </c>
    </row>
    <row r="3" spans="2:2">
      <c r="B3" s="30" t="s">
        <v>202</v>
      </c>
    </row>
    <row r="4" spans="2:2">
      <c r="B4" s="30" t="s">
        <v>203</v>
      </c>
    </row>
    <row r="5" spans="2:2">
      <c r="B5" s="30" t="s">
        <v>204</v>
      </c>
    </row>
    <row r="6" spans="2:2">
      <c r="B6" s="30" t="s">
        <v>206</v>
      </c>
    </row>
    <row r="7" spans="2:2">
      <c r="B7" s="30" t="s">
        <v>205</v>
      </c>
    </row>
    <row r="8" spans="2:2" ht="28.5">
      <c r="B8" s="34" t="s">
        <v>213</v>
      </c>
    </row>
    <row r="9" spans="2:2">
      <c r="B9" s="30" t="s">
        <v>186</v>
      </c>
    </row>
    <row r="10" spans="2:2">
      <c r="B10" s="31" t="s">
        <v>187</v>
      </c>
    </row>
    <row r="11" spans="2:2">
      <c r="B11" s="30" t="s">
        <v>188</v>
      </c>
    </row>
    <row r="12" spans="2:2">
      <c r="B12" s="30" t="s">
        <v>189</v>
      </c>
    </row>
    <row r="13" spans="2:2">
      <c r="B13" s="30" t="s">
        <v>190</v>
      </c>
    </row>
    <row r="14" spans="2:2" ht="28.5">
      <c r="B14" s="34" t="s">
        <v>214</v>
      </c>
    </row>
    <row r="15" spans="2:2">
      <c r="B15" s="30" t="s">
        <v>208</v>
      </c>
    </row>
    <row r="16" spans="2:2" ht="28.5">
      <c r="B16" s="30" t="s">
        <v>217</v>
      </c>
    </row>
    <row r="17" spans="2:2">
      <c r="B17" s="30" t="s">
        <v>209</v>
      </c>
    </row>
    <row r="18" spans="2:2">
      <c r="B18" s="31" t="s">
        <v>210</v>
      </c>
    </row>
    <row r="19" spans="2:2" ht="28.5">
      <c r="B19" s="30" t="s">
        <v>211</v>
      </c>
    </row>
    <row r="20" spans="2:2">
      <c r="B20" s="34" t="s">
        <v>215</v>
      </c>
    </row>
    <row r="21" spans="2:2">
      <c r="B21" s="30" t="s">
        <v>191</v>
      </c>
    </row>
    <row r="22" spans="2:2" ht="28.5">
      <c r="B22" s="30" t="s">
        <v>192</v>
      </c>
    </row>
    <row r="23" spans="2:2">
      <c r="B23" s="30" t="s">
        <v>193</v>
      </c>
    </row>
    <row r="24" spans="2:2">
      <c r="B24" s="30" t="s">
        <v>194</v>
      </c>
    </row>
    <row r="25" spans="2:2">
      <c r="B25" s="30" t="s">
        <v>195</v>
      </c>
    </row>
    <row r="26" spans="2:2" ht="28.5">
      <c r="B26" s="34" t="s">
        <v>216</v>
      </c>
    </row>
    <row r="27" spans="2:2">
      <c r="B27" s="30" t="s">
        <v>196</v>
      </c>
    </row>
    <row r="28" spans="2:2">
      <c r="B28" s="30" t="s">
        <v>197</v>
      </c>
    </row>
    <row r="29" spans="2:2">
      <c r="B29" s="30" t="s">
        <v>198</v>
      </c>
    </row>
    <row r="30" spans="2:2">
      <c r="B30" s="30" t="s">
        <v>199</v>
      </c>
    </row>
    <row r="31" spans="2:2">
      <c r="B31" s="30" t="s">
        <v>200</v>
      </c>
    </row>
    <row r="34" spans="2:2">
      <c r="B34" s="32"/>
    </row>
    <row r="35" spans="2:2">
      <c r="B35" s="32"/>
    </row>
    <row r="36" spans="2:2">
      <c r="B36" s="32"/>
    </row>
    <row r="37" spans="2:2">
      <c r="B37" s="33"/>
    </row>
  </sheetData>
  <pageMargins left="0.23622047244094491" right="0.23622047244094491" top="0.23622047244094491" bottom="0.23622047244094491" header="0.23" footer="0.23"/>
  <pageSetup paperSize="1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H172"/>
  <sheetViews>
    <sheetView zoomScale="115" zoomScaleNormal="115" workbookViewId="0">
      <pane xSplit="1" ySplit="1" topLeftCell="B143" activePane="bottomRight" state="frozen"/>
      <selection pane="topRight" activeCell="B1" sqref="B1"/>
      <selection pane="bottomLeft" activeCell="A4" sqref="A4"/>
      <selection pane="bottomRight" activeCell="E1" sqref="E1:U172"/>
    </sheetView>
  </sheetViews>
  <sheetFormatPr baseColWidth="10" defaultRowHeight="15"/>
  <cols>
    <col min="1" max="1" width="6.5703125" style="22" customWidth="1"/>
    <col min="2" max="2" width="7.42578125" style="17" customWidth="1"/>
    <col min="3" max="3" width="7.42578125" style="23" customWidth="1"/>
    <col min="4" max="4" width="43.85546875" style="23" customWidth="1"/>
    <col min="5" max="5" width="8.28515625" style="11" customWidth="1"/>
    <col min="6" max="6" width="35.5703125" style="24" customWidth="1"/>
    <col min="7" max="7" width="8.5703125" style="17" customWidth="1"/>
    <col min="8" max="8" width="9.140625" style="8" customWidth="1"/>
    <col min="9" max="9" width="5.7109375" style="25" customWidth="1"/>
    <col min="10" max="10" width="5.7109375" style="24" customWidth="1"/>
    <col min="11" max="11" width="5.7109375" style="25" customWidth="1"/>
    <col min="12" max="12" width="5.7109375" style="24" customWidth="1"/>
    <col min="13" max="13" width="5.7109375" style="25" customWidth="1"/>
    <col min="14" max="14" width="5.7109375" style="24" customWidth="1"/>
    <col min="15" max="15" width="5.7109375" style="25" customWidth="1"/>
    <col min="16" max="16" width="5.7109375" style="24" customWidth="1"/>
    <col min="17" max="17" width="5.7109375" style="25" customWidth="1"/>
    <col min="18" max="20" width="5.7109375" style="24" customWidth="1"/>
    <col min="21" max="21" width="11.42578125" style="24"/>
    <col min="22" max="23" width="11.42578125" style="26"/>
    <col min="24" max="24" width="7" style="24" customWidth="1"/>
    <col min="25" max="25" width="7.5703125" style="24" customWidth="1"/>
    <col min="26" max="26" width="7" style="24" customWidth="1"/>
    <col min="27" max="27" width="7.5703125" style="24" customWidth="1"/>
    <col min="28" max="28" width="7" style="24" customWidth="1"/>
    <col min="29" max="29" width="7.5703125" style="24" customWidth="1"/>
    <col min="30" max="30" width="7" style="24" customWidth="1"/>
    <col min="31" max="31" width="7.5703125" style="24" customWidth="1"/>
    <col min="32" max="32" width="7" style="24" customWidth="1"/>
    <col min="33" max="33" width="7.5703125" style="24" customWidth="1"/>
    <col min="34" max="34" width="7" style="24" customWidth="1"/>
    <col min="35" max="16384" width="11.42578125" style="24"/>
  </cols>
  <sheetData>
    <row r="1" spans="1:34" s="9" customFormat="1">
      <c r="A1" s="18"/>
      <c r="B1" s="17"/>
      <c r="C1" s="16"/>
      <c r="D1" s="16"/>
      <c r="E1" s="8" t="s">
        <v>184</v>
      </c>
      <c r="F1" s="19" t="s">
        <v>201</v>
      </c>
      <c r="G1" s="17" t="s">
        <v>37</v>
      </c>
      <c r="H1" s="8" t="s">
        <v>37</v>
      </c>
      <c r="I1" s="1" t="s">
        <v>0</v>
      </c>
      <c r="J1" s="2" t="s">
        <v>1</v>
      </c>
      <c r="K1" s="1" t="s">
        <v>2</v>
      </c>
      <c r="L1" s="2" t="s">
        <v>3</v>
      </c>
      <c r="M1" s="1" t="s">
        <v>4</v>
      </c>
      <c r="N1" s="2" t="s">
        <v>5</v>
      </c>
      <c r="O1" s="1" t="s">
        <v>6</v>
      </c>
      <c r="P1" s="2" t="s">
        <v>7</v>
      </c>
      <c r="Q1" s="1" t="s">
        <v>8</v>
      </c>
      <c r="R1" s="2" t="s">
        <v>9</v>
      </c>
      <c r="S1" s="1" t="s">
        <v>10</v>
      </c>
      <c r="T1" s="2" t="s">
        <v>11</v>
      </c>
      <c r="V1" s="8"/>
      <c r="W1" s="1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s="4" customFormat="1">
      <c r="A2" s="18"/>
      <c r="B2" s="17"/>
      <c r="C2" s="16"/>
      <c r="D2" s="16"/>
      <c r="E2" s="8">
        <v>118</v>
      </c>
      <c r="F2" s="7" t="s">
        <v>133</v>
      </c>
      <c r="G2" s="20" t="str">
        <f>VLOOKUP(H2,Niveaux!$C$2:$D$12,2,FALSE)</f>
        <v>CP</v>
      </c>
      <c r="H2" s="28">
        <f t="shared" ref="H2:H33" si="0">SUM(I2:T2)-1</f>
        <v>11</v>
      </c>
      <c r="I2" s="5">
        <v>1</v>
      </c>
      <c r="J2" s="6">
        <v>1</v>
      </c>
      <c r="K2" s="5">
        <v>1</v>
      </c>
      <c r="L2" s="6">
        <v>1</v>
      </c>
      <c r="M2" s="5">
        <v>1</v>
      </c>
      <c r="N2" s="6">
        <v>1</v>
      </c>
      <c r="O2" s="5">
        <v>1</v>
      </c>
      <c r="P2" s="6">
        <v>1</v>
      </c>
      <c r="Q2" s="5">
        <v>1</v>
      </c>
      <c r="R2" s="6">
        <v>1</v>
      </c>
      <c r="S2" s="5">
        <v>1</v>
      </c>
      <c r="T2" s="6">
        <v>1</v>
      </c>
      <c r="U2" s="27" t="s">
        <v>185</v>
      </c>
      <c r="V2" s="8"/>
      <c r="W2" s="10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s="4" customFormat="1">
      <c r="A3" s="18"/>
      <c r="B3" s="17"/>
      <c r="C3" s="16"/>
      <c r="D3" s="16"/>
      <c r="E3" s="8">
        <v>42</v>
      </c>
      <c r="F3" s="7" t="s">
        <v>77</v>
      </c>
      <c r="G3" s="20" t="str">
        <f>VLOOKUP(H3,Niveaux!$C$2:$D$12,2,FALSE)</f>
        <v>CP</v>
      </c>
      <c r="H3" s="28">
        <f t="shared" si="0"/>
        <v>11</v>
      </c>
      <c r="I3" s="5">
        <v>1</v>
      </c>
      <c r="J3" s="6">
        <v>1</v>
      </c>
      <c r="K3" s="5">
        <v>1</v>
      </c>
      <c r="L3" s="6">
        <v>1</v>
      </c>
      <c r="M3" s="5">
        <v>1</v>
      </c>
      <c r="N3" s="6">
        <v>1</v>
      </c>
      <c r="O3" s="5">
        <v>1</v>
      </c>
      <c r="P3" s="6">
        <v>1</v>
      </c>
      <c r="Q3" s="5">
        <v>1</v>
      </c>
      <c r="R3" s="6">
        <v>1</v>
      </c>
      <c r="S3" s="5">
        <v>1</v>
      </c>
      <c r="T3" s="6">
        <v>1</v>
      </c>
      <c r="V3" s="8"/>
      <c r="W3" s="10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s="4" customFormat="1">
      <c r="A4" s="18"/>
      <c r="B4" s="17"/>
      <c r="C4" s="16"/>
      <c r="D4" s="16"/>
      <c r="E4" s="8">
        <v>73</v>
      </c>
      <c r="F4" s="7" t="s">
        <v>107</v>
      </c>
      <c r="G4" s="20" t="str">
        <f>VLOOKUP(H4,Niveaux!$C$2:$D$12,2,FALSE)</f>
        <v>CE2</v>
      </c>
      <c r="H4" s="28">
        <f t="shared" si="0"/>
        <v>9</v>
      </c>
      <c r="I4" s="5"/>
      <c r="J4" s="6"/>
      <c r="K4" s="5">
        <v>1</v>
      </c>
      <c r="L4" s="6">
        <v>1</v>
      </c>
      <c r="M4" s="5">
        <v>1</v>
      </c>
      <c r="N4" s="6">
        <v>1</v>
      </c>
      <c r="O4" s="5">
        <v>1</v>
      </c>
      <c r="P4" s="6">
        <v>1</v>
      </c>
      <c r="Q4" s="5">
        <v>1</v>
      </c>
      <c r="R4" s="6">
        <v>1</v>
      </c>
      <c r="S4" s="5">
        <v>1</v>
      </c>
      <c r="T4" s="6">
        <v>1</v>
      </c>
      <c r="V4" s="8"/>
      <c r="W4" s="10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s="4" customFormat="1">
      <c r="A5" s="18"/>
      <c r="B5" s="17"/>
      <c r="C5" s="16"/>
      <c r="D5" s="16"/>
      <c r="E5" s="8">
        <v>155</v>
      </c>
      <c r="F5" s="7" t="s">
        <v>168</v>
      </c>
      <c r="G5" s="20" t="str">
        <f>VLOOKUP(H5,Niveaux!$C$2:$D$12,2,FALSE)</f>
        <v>CM1</v>
      </c>
      <c r="H5" s="28">
        <f t="shared" si="0"/>
        <v>8</v>
      </c>
      <c r="I5" s="5"/>
      <c r="J5" s="6"/>
      <c r="K5" s="5"/>
      <c r="L5" s="6">
        <v>1</v>
      </c>
      <c r="M5" s="5">
        <v>1</v>
      </c>
      <c r="N5" s="6">
        <v>1</v>
      </c>
      <c r="O5" s="5">
        <v>1</v>
      </c>
      <c r="P5" s="6">
        <v>1</v>
      </c>
      <c r="Q5" s="5">
        <v>1</v>
      </c>
      <c r="R5" s="6">
        <v>1</v>
      </c>
      <c r="S5" s="5">
        <v>1</v>
      </c>
      <c r="T5" s="6">
        <v>1</v>
      </c>
      <c r="U5" s="27" t="s">
        <v>185</v>
      </c>
      <c r="V5" s="8"/>
      <c r="W5" s="10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s="4" customFormat="1">
      <c r="A6" s="18"/>
      <c r="B6" s="17"/>
      <c r="C6" s="16"/>
      <c r="D6" s="16"/>
      <c r="E6" s="8">
        <v>78</v>
      </c>
      <c r="F6" s="7" t="s">
        <v>112</v>
      </c>
      <c r="G6" s="20" t="str">
        <f>VLOOKUP(H6,Niveaux!$C$2:$D$12,2,FALSE)</f>
        <v>CM1</v>
      </c>
      <c r="H6" s="28">
        <f t="shared" si="0"/>
        <v>8</v>
      </c>
      <c r="I6" s="5"/>
      <c r="J6" s="6"/>
      <c r="K6" s="5"/>
      <c r="L6" s="6">
        <v>1</v>
      </c>
      <c r="M6" s="5">
        <v>1</v>
      </c>
      <c r="N6" s="6">
        <v>1</v>
      </c>
      <c r="O6" s="5">
        <v>1</v>
      </c>
      <c r="P6" s="6">
        <v>1</v>
      </c>
      <c r="Q6" s="5">
        <v>1</v>
      </c>
      <c r="R6" s="6">
        <v>1</v>
      </c>
      <c r="S6" s="5">
        <v>1</v>
      </c>
      <c r="T6" s="6">
        <v>1</v>
      </c>
      <c r="V6" s="8"/>
      <c r="W6" s="10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s="4" customFormat="1">
      <c r="A7" s="18"/>
      <c r="B7" s="17"/>
      <c r="C7" s="16"/>
      <c r="D7" s="16"/>
      <c r="E7" s="8">
        <v>76</v>
      </c>
      <c r="F7" s="7" t="s">
        <v>110</v>
      </c>
      <c r="G7" s="20" t="str">
        <f>VLOOKUP(H7,Niveaux!$C$2:$D$12,2,FALSE)</f>
        <v>CM1</v>
      </c>
      <c r="H7" s="28">
        <f t="shared" si="0"/>
        <v>8</v>
      </c>
      <c r="I7" s="5"/>
      <c r="J7" s="6"/>
      <c r="K7" s="5"/>
      <c r="L7" s="6">
        <v>1</v>
      </c>
      <c r="M7" s="5">
        <v>1</v>
      </c>
      <c r="N7" s="6">
        <v>1</v>
      </c>
      <c r="O7" s="5">
        <v>1</v>
      </c>
      <c r="P7" s="6">
        <v>1</v>
      </c>
      <c r="Q7" s="5">
        <v>1</v>
      </c>
      <c r="R7" s="6">
        <v>1</v>
      </c>
      <c r="S7" s="5">
        <v>1</v>
      </c>
      <c r="T7" s="6">
        <v>1</v>
      </c>
      <c r="V7" s="8"/>
      <c r="W7" s="10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s="4" customFormat="1">
      <c r="A8" s="18"/>
      <c r="B8" s="17"/>
      <c r="C8" s="16"/>
      <c r="D8" s="16"/>
      <c r="E8" s="8">
        <v>157</v>
      </c>
      <c r="F8" s="7" t="s">
        <v>170</v>
      </c>
      <c r="G8" s="20" t="str">
        <f>VLOOKUP(H8,Niveaux!$C$2:$D$12,2,FALSE)</f>
        <v>CE2</v>
      </c>
      <c r="H8" s="28">
        <f t="shared" si="0"/>
        <v>9</v>
      </c>
      <c r="I8" s="5"/>
      <c r="J8" s="6"/>
      <c r="K8" s="5">
        <v>1</v>
      </c>
      <c r="L8" s="6">
        <v>1</v>
      </c>
      <c r="M8" s="5">
        <v>1</v>
      </c>
      <c r="N8" s="6">
        <v>1</v>
      </c>
      <c r="O8" s="5">
        <v>1</v>
      </c>
      <c r="P8" s="6">
        <v>1</v>
      </c>
      <c r="Q8" s="5">
        <v>1</v>
      </c>
      <c r="R8" s="6">
        <v>1</v>
      </c>
      <c r="S8" s="5">
        <v>1</v>
      </c>
      <c r="T8" s="6">
        <v>1</v>
      </c>
      <c r="U8" s="27" t="s">
        <v>185</v>
      </c>
      <c r="V8" s="8"/>
      <c r="W8" s="10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s="4" customFormat="1">
      <c r="A9" s="18"/>
      <c r="B9" s="17"/>
      <c r="C9" s="16"/>
      <c r="D9" s="16"/>
      <c r="E9" s="8">
        <v>158</v>
      </c>
      <c r="F9" s="7" t="s">
        <v>171</v>
      </c>
      <c r="G9" s="20" t="str">
        <f>VLOOKUP(H9,Niveaux!$C$2:$D$12,2,FALSE)</f>
        <v>CE2</v>
      </c>
      <c r="H9" s="28">
        <f t="shared" si="0"/>
        <v>9</v>
      </c>
      <c r="I9" s="5"/>
      <c r="J9" s="6"/>
      <c r="K9" s="5">
        <v>1</v>
      </c>
      <c r="L9" s="6">
        <v>1</v>
      </c>
      <c r="M9" s="5">
        <v>1</v>
      </c>
      <c r="N9" s="6">
        <v>1</v>
      </c>
      <c r="O9" s="5">
        <v>1</v>
      </c>
      <c r="P9" s="6">
        <v>1</v>
      </c>
      <c r="Q9" s="5">
        <v>1</v>
      </c>
      <c r="R9" s="6">
        <v>1</v>
      </c>
      <c r="S9" s="5">
        <v>1</v>
      </c>
      <c r="T9" s="6">
        <v>1</v>
      </c>
      <c r="U9" s="27" t="s">
        <v>185</v>
      </c>
      <c r="V9" s="8"/>
      <c r="W9" s="10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s="4" customFormat="1">
      <c r="A10" s="18"/>
      <c r="B10" s="17"/>
      <c r="C10" s="16"/>
      <c r="D10" s="16"/>
      <c r="E10" s="8">
        <v>71</v>
      </c>
      <c r="F10" s="7" t="s">
        <v>105</v>
      </c>
      <c r="G10" s="20" t="str">
        <f>VLOOKUP(H10,Niveaux!$C$2:$D$12,2,FALSE)</f>
        <v>CE2</v>
      </c>
      <c r="H10" s="28">
        <f t="shared" si="0"/>
        <v>9</v>
      </c>
      <c r="I10" s="5"/>
      <c r="J10" s="6"/>
      <c r="K10" s="5">
        <v>1</v>
      </c>
      <c r="L10" s="6">
        <v>1</v>
      </c>
      <c r="M10" s="5">
        <v>1</v>
      </c>
      <c r="N10" s="6">
        <v>1</v>
      </c>
      <c r="O10" s="5">
        <v>1</v>
      </c>
      <c r="P10" s="6">
        <v>1</v>
      </c>
      <c r="Q10" s="5">
        <v>1</v>
      </c>
      <c r="R10" s="6">
        <v>1</v>
      </c>
      <c r="S10" s="5">
        <v>1</v>
      </c>
      <c r="T10" s="6">
        <v>1</v>
      </c>
      <c r="V10" s="8"/>
      <c r="W10" s="10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s="4" customFormat="1">
      <c r="A11" s="18"/>
      <c r="B11" s="17"/>
      <c r="C11" s="16"/>
      <c r="D11" s="16"/>
      <c r="E11" s="8">
        <v>79</v>
      </c>
      <c r="F11" s="7" t="s">
        <v>113</v>
      </c>
      <c r="G11" s="20" t="str">
        <f>VLOOKUP(H11,Niveaux!$C$2:$D$12,2,FALSE)</f>
        <v>CM1</v>
      </c>
      <c r="H11" s="28">
        <f t="shared" si="0"/>
        <v>8</v>
      </c>
      <c r="I11" s="5"/>
      <c r="J11" s="6"/>
      <c r="K11" s="5"/>
      <c r="L11" s="6">
        <v>1</v>
      </c>
      <c r="M11" s="5">
        <v>1</v>
      </c>
      <c r="N11" s="6">
        <v>1</v>
      </c>
      <c r="O11" s="5">
        <v>1</v>
      </c>
      <c r="P11" s="6">
        <v>1</v>
      </c>
      <c r="Q11" s="5">
        <v>1</v>
      </c>
      <c r="R11" s="6">
        <v>1</v>
      </c>
      <c r="S11" s="5">
        <v>1</v>
      </c>
      <c r="T11" s="6">
        <v>1</v>
      </c>
      <c r="V11" s="8"/>
      <c r="W11" s="10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s="4" customFormat="1">
      <c r="A12" s="18"/>
      <c r="B12" s="17"/>
      <c r="C12" s="16"/>
      <c r="D12" s="16"/>
      <c r="E12" s="8">
        <v>84</v>
      </c>
      <c r="F12" s="7" t="s">
        <v>118</v>
      </c>
      <c r="G12" s="20" t="str">
        <f>VLOOKUP(H12,Niveaux!$C$2:$D$12,2,FALSE)</f>
        <v>CM1</v>
      </c>
      <c r="H12" s="28">
        <f t="shared" si="0"/>
        <v>8</v>
      </c>
      <c r="I12" s="5"/>
      <c r="J12" s="6"/>
      <c r="K12" s="5"/>
      <c r="L12" s="6">
        <v>1</v>
      </c>
      <c r="M12" s="5">
        <v>1</v>
      </c>
      <c r="N12" s="6">
        <v>1</v>
      </c>
      <c r="O12" s="5">
        <v>1</v>
      </c>
      <c r="P12" s="6">
        <v>1</v>
      </c>
      <c r="Q12" s="5">
        <v>1</v>
      </c>
      <c r="R12" s="6">
        <v>1</v>
      </c>
      <c r="S12" s="5">
        <v>1</v>
      </c>
      <c r="T12" s="6">
        <v>1</v>
      </c>
      <c r="V12" s="8"/>
      <c r="W12" s="10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s="4" customFormat="1">
      <c r="A13" s="18"/>
      <c r="B13" s="17"/>
      <c r="C13" s="16"/>
      <c r="D13" s="16"/>
      <c r="E13" s="8">
        <v>86</v>
      </c>
      <c r="F13" s="7" t="s">
        <v>120</v>
      </c>
      <c r="G13" s="20" t="str">
        <f>VLOOKUP(H13,Niveaux!$C$2:$D$12,2,FALSE)</f>
        <v>CM1</v>
      </c>
      <c r="H13" s="28">
        <f t="shared" si="0"/>
        <v>8</v>
      </c>
      <c r="I13" s="5"/>
      <c r="J13" s="6"/>
      <c r="K13" s="5"/>
      <c r="L13" s="6">
        <v>1</v>
      </c>
      <c r="M13" s="5">
        <v>1</v>
      </c>
      <c r="N13" s="6">
        <v>1</v>
      </c>
      <c r="O13" s="5">
        <v>1</v>
      </c>
      <c r="P13" s="6">
        <v>1</v>
      </c>
      <c r="Q13" s="5">
        <v>1</v>
      </c>
      <c r="R13" s="6">
        <v>1</v>
      </c>
      <c r="S13" s="5">
        <v>1</v>
      </c>
      <c r="T13" s="6">
        <v>1</v>
      </c>
      <c r="V13" s="8"/>
      <c r="W13" s="10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s="4" customFormat="1">
      <c r="A14" s="18"/>
      <c r="B14" s="17"/>
      <c r="C14" s="16"/>
      <c r="D14" s="16"/>
      <c r="E14" s="8">
        <v>82</v>
      </c>
      <c r="F14" s="7" t="s">
        <v>116</v>
      </c>
      <c r="G14" s="20" t="str">
        <f>VLOOKUP(H14,Niveaux!$C$2:$D$12,2,FALSE)</f>
        <v>CM1</v>
      </c>
      <c r="H14" s="28">
        <f t="shared" si="0"/>
        <v>8</v>
      </c>
      <c r="I14" s="5"/>
      <c r="J14" s="6"/>
      <c r="K14" s="5"/>
      <c r="L14" s="6">
        <v>1</v>
      </c>
      <c r="M14" s="5">
        <v>1</v>
      </c>
      <c r="N14" s="6">
        <v>1</v>
      </c>
      <c r="O14" s="5">
        <v>1</v>
      </c>
      <c r="P14" s="6">
        <v>1</v>
      </c>
      <c r="Q14" s="5">
        <v>1</v>
      </c>
      <c r="R14" s="6">
        <v>1</v>
      </c>
      <c r="S14" s="5">
        <v>1</v>
      </c>
      <c r="T14" s="6">
        <v>1</v>
      </c>
      <c r="V14" s="8"/>
      <c r="W14" s="10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s="4" customFormat="1">
      <c r="A15" s="18"/>
      <c r="B15" s="17"/>
      <c r="C15" s="16"/>
      <c r="D15" s="16"/>
      <c r="E15" s="8">
        <v>80</v>
      </c>
      <c r="F15" s="7" t="s">
        <v>114</v>
      </c>
      <c r="G15" s="20" t="str">
        <f>VLOOKUP(H15,Niveaux!$C$2:$D$12,2,FALSE)</f>
        <v>CM1</v>
      </c>
      <c r="H15" s="28">
        <f t="shared" si="0"/>
        <v>8</v>
      </c>
      <c r="I15" s="5"/>
      <c r="J15" s="6"/>
      <c r="K15" s="5"/>
      <c r="L15" s="6">
        <v>1</v>
      </c>
      <c r="M15" s="5">
        <v>1</v>
      </c>
      <c r="N15" s="6">
        <v>1</v>
      </c>
      <c r="O15" s="5">
        <v>1</v>
      </c>
      <c r="P15" s="6">
        <v>1</v>
      </c>
      <c r="Q15" s="5">
        <v>1</v>
      </c>
      <c r="R15" s="6">
        <v>1</v>
      </c>
      <c r="S15" s="5">
        <v>1</v>
      </c>
      <c r="T15" s="6">
        <v>1</v>
      </c>
      <c r="V15" s="8"/>
      <c r="W15" s="10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s="4" customFormat="1">
      <c r="A16" s="18"/>
      <c r="B16" s="17"/>
      <c r="C16" s="16"/>
      <c r="D16" s="16"/>
      <c r="E16" s="8">
        <v>85</v>
      </c>
      <c r="F16" s="7" t="s">
        <v>119</v>
      </c>
      <c r="G16" s="20" t="str">
        <f>VLOOKUP(H16,Niveaux!$C$2:$D$12,2,FALSE)</f>
        <v>CM1</v>
      </c>
      <c r="H16" s="28">
        <f t="shared" si="0"/>
        <v>8</v>
      </c>
      <c r="I16" s="5"/>
      <c r="J16" s="6"/>
      <c r="K16" s="5"/>
      <c r="L16" s="6">
        <v>1</v>
      </c>
      <c r="M16" s="5">
        <v>1</v>
      </c>
      <c r="N16" s="6">
        <v>1</v>
      </c>
      <c r="O16" s="5">
        <v>1</v>
      </c>
      <c r="P16" s="6">
        <v>1</v>
      </c>
      <c r="Q16" s="5">
        <v>1</v>
      </c>
      <c r="R16" s="6">
        <v>1</v>
      </c>
      <c r="S16" s="5">
        <v>1</v>
      </c>
      <c r="T16" s="6">
        <v>1</v>
      </c>
      <c r="V16" s="8"/>
      <c r="W16" s="10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s="4" customFormat="1">
      <c r="A17" s="18"/>
      <c r="B17" s="17"/>
      <c r="C17" s="16"/>
      <c r="D17" s="16"/>
      <c r="E17" s="8">
        <v>83</v>
      </c>
      <c r="F17" s="7" t="s">
        <v>117</v>
      </c>
      <c r="G17" s="20" t="str">
        <f>VLOOKUP(H17,Niveaux!$C$2:$D$12,2,FALSE)</f>
        <v>CM1</v>
      </c>
      <c r="H17" s="28">
        <f t="shared" si="0"/>
        <v>8</v>
      </c>
      <c r="I17" s="5"/>
      <c r="J17" s="6"/>
      <c r="K17" s="5"/>
      <c r="L17" s="6">
        <v>1</v>
      </c>
      <c r="M17" s="5">
        <v>1</v>
      </c>
      <c r="N17" s="6">
        <v>1</v>
      </c>
      <c r="O17" s="5">
        <v>1</v>
      </c>
      <c r="P17" s="6">
        <v>1</v>
      </c>
      <c r="Q17" s="5">
        <v>1</v>
      </c>
      <c r="R17" s="6">
        <v>1</v>
      </c>
      <c r="S17" s="5">
        <v>1</v>
      </c>
      <c r="T17" s="6">
        <v>1</v>
      </c>
      <c r="V17" s="8"/>
      <c r="W17" s="10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s="4" customFormat="1">
      <c r="A18" s="18"/>
      <c r="B18" s="17"/>
      <c r="C18" s="16"/>
      <c r="D18" s="16"/>
      <c r="E18" s="8">
        <v>81</v>
      </c>
      <c r="F18" s="7" t="s">
        <v>115</v>
      </c>
      <c r="G18" s="20" t="str">
        <f>VLOOKUP(H18,Niveaux!$C$2:$D$12,2,FALSE)</f>
        <v>CM1</v>
      </c>
      <c r="H18" s="28">
        <f t="shared" si="0"/>
        <v>8</v>
      </c>
      <c r="I18" s="5"/>
      <c r="J18" s="6"/>
      <c r="K18" s="5"/>
      <c r="L18" s="6">
        <v>1</v>
      </c>
      <c r="M18" s="5">
        <v>1</v>
      </c>
      <c r="N18" s="6">
        <v>1</v>
      </c>
      <c r="O18" s="5">
        <v>1</v>
      </c>
      <c r="P18" s="6">
        <v>1</v>
      </c>
      <c r="Q18" s="5">
        <v>1</v>
      </c>
      <c r="R18" s="6">
        <v>1</v>
      </c>
      <c r="S18" s="5">
        <v>1</v>
      </c>
      <c r="T18" s="6">
        <v>1</v>
      </c>
      <c r="V18" s="8"/>
      <c r="W18" s="10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s="4" customFormat="1">
      <c r="A19" s="18"/>
      <c r="B19" s="17"/>
      <c r="C19" s="16"/>
      <c r="D19" s="16"/>
      <c r="E19" s="8">
        <v>87</v>
      </c>
      <c r="F19" s="7" t="s">
        <v>121</v>
      </c>
      <c r="G19" s="20" t="str">
        <f>VLOOKUP(H19,Niveaux!$C$2:$D$12,2,FALSE)</f>
        <v>CM1</v>
      </c>
      <c r="H19" s="28">
        <f t="shared" si="0"/>
        <v>8</v>
      </c>
      <c r="I19" s="5"/>
      <c r="J19" s="6"/>
      <c r="K19" s="5"/>
      <c r="L19" s="6">
        <v>1</v>
      </c>
      <c r="M19" s="5">
        <v>1</v>
      </c>
      <c r="N19" s="6">
        <v>1</v>
      </c>
      <c r="O19" s="5">
        <v>1</v>
      </c>
      <c r="P19" s="6">
        <v>1</v>
      </c>
      <c r="Q19" s="5">
        <v>1</v>
      </c>
      <c r="R19" s="6">
        <v>1</v>
      </c>
      <c r="S19" s="5">
        <v>1</v>
      </c>
      <c r="T19" s="6">
        <v>1</v>
      </c>
      <c r="V19" s="8"/>
      <c r="W19" s="10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s="4" customFormat="1">
      <c r="A20" s="18"/>
      <c r="B20" s="17"/>
      <c r="C20" s="16"/>
      <c r="D20" s="16"/>
      <c r="E20" s="8">
        <v>159</v>
      </c>
      <c r="F20" s="7" t="s">
        <v>172</v>
      </c>
      <c r="G20" s="20" t="str">
        <f>VLOOKUP(H20,Niveaux!$C$2:$D$12,2,FALSE)</f>
        <v>CM1</v>
      </c>
      <c r="H20" s="28">
        <f t="shared" si="0"/>
        <v>8</v>
      </c>
      <c r="I20" s="5"/>
      <c r="J20" s="6"/>
      <c r="K20" s="5"/>
      <c r="L20" s="6">
        <v>1</v>
      </c>
      <c r="M20" s="5">
        <v>1</v>
      </c>
      <c r="N20" s="6">
        <v>1</v>
      </c>
      <c r="O20" s="5">
        <v>1</v>
      </c>
      <c r="P20" s="6">
        <v>1</v>
      </c>
      <c r="Q20" s="5">
        <v>1</v>
      </c>
      <c r="R20" s="6">
        <v>1</v>
      </c>
      <c r="S20" s="5">
        <v>1</v>
      </c>
      <c r="T20" s="6">
        <v>1</v>
      </c>
      <c r="U20" s="27" t="s">
        <v>185</v>
      </c>
      <c r="V20" s="8"/>
      <c r="W20" s="10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s="4" customFormat="1">
      <c r="A21" s="18"/>
      <c r="B21" s="17"/>
      <c r="C21" s="16"/>
      <c r="D21" s="16"/>
      <c r="E21" s="8">
        <v>47</v>
      </c>
      <c r="F21" s="7" t="s">
        <v>14</v>
      </c>
      <c r="G21" s="20" t="str">
        <f>VLOOKUP(H21,Niveaux!$C$2:$D$12,2,FALSE)</f>
        <v>CE2</v>
      </c>
      <c r="H21" s="28">
        <f t="shared" si="0"/>
        <v>9</v>
      </c>
      <c r="I21" s="5"/>
      <c r="J21" s="6"/>
      <c r="K21" s="5">
        <v>1</v>
      </c>
      <c r="L21" s="6">
        <v>1</v>
      </c>
      <c r="M21" s="5">
        <v>1</v>
      </c>
      <c r="N21" s="6">
        <v>1</v>
      </c>
      <c r="O21" s="5">
        <v>1</v>
      </c>
      <c r="P21" s="6">
        <v>1</v>
      </c>
      <c r="Q21" s="5">
        <v>1</v>
      </c>
      <c r="R21" s="6">
        <v>1</v>
      </c>
      <c r="S21" s="5">
        <v>1</v>
      </c>
      <c r="T21" s="6">
        <v>1</v>
      </c>
      <c r="V21" s="8"/>
      <c r="W21" s="10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s="4" customFormat="1">
      <c r="A22" s="18"/>
      <c r="B22" s="17"/>
      <c r="C22" s="16"/>
      <c r="D22" s="16"/>
      <c r="E22" s="8">
        <v>113</v>
      </c>
      <c r="F22" s="14" t="s">
        <v>21</v>
      </c>
      <c r="G22" s="20" t="str">
        <f>VLOOKUP(H22,Niveaux!$C$2:$D$12,2,FALSE)</f>
        <v>CE2</v>
      </c>
      <c r="H22" s="28">
        <f t="shared" si="0"/>
        <v>9</v>
      </c>
      <c r="I22" s="12"/>
      <c r="J22" s="15"/>
      <c r="K22" s="12">
        <v>1</v>
      </c>
      <c r="L22" s="15">
        <v>1</v>
      </c>
      <c r="M22" s="12">
        <v>1</v>
      </c>
      <c r="N22" s="15">
        <v>1</v>
      </c>
      <c r="O22" s="12">
        <v>1</v>
      </c>
      <c r="P22" s="15">
        <v>1</v>
      </c>
      <c r="Q22" s="12">
        <v>1</v>
      </c>
      <c r="R22" s="15">
        <v>1</v>
      </c>
      <c r="S22" s="12">
        <v>1</v>
      </c>
      <c r="T22" s="15">
        <v>1</v>
      </c>
      <c r="U22" s="13"/>
      <c r="V22" s="8"/>
      <c r="W22" s="10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s="4" customFormat="1">
      <c r="A23" s="18"/>
      <c r="B23" s="17"/>
      <c r="C23" s="16"/>
      <c r="D23" s="16"/>
      <c r="E23" s="8">
        <v>167</v>
      </c>
      <c r="F23" s="7" t="s">
        <v>180</v>
      </c>
      <c r="G23" s="20" t="str">
        <f>VLOOKUP(H23,Niveaux!$C$2:$D$12,2,FALSE)</f>
        <v>CM1</v>
      </c>
      <c r="H23" s="28">
        <f t="shared" si="0"/>
        <v>8</v>
      </c>
      <c r="I23" s="5"/>
      <c r="J23" s="6"/>
      <c r="K23" s="5"/>
      <c r="L23" s="6">
        <v>1</v>
      </c>
      <c r="M23" s="5">
        <v>1</v>
      </c>
      <c r="N23" s="6">
        <v>1</v>
      </c>
      <c r="O23" s="5">
        <v>1</v>
      </c>
      <c r="P23" s="6">
        <v>1</v>
      </c>
      <c r="Q23" s="5">
        <v>1</v>
      </c>
      <c r="R23" s="6">
        <v>1</v>
      </c>
      <c r="S23" s="5">
        <v>1</v>
      </c>
      <c r="T23" s="6">
        <v>1</v>
      </c>
      <c r="U23" s="27" t="s">
        <v>185</v>
      </c>
      <c r="V23" s="8"/>
      <c r="W23" s="10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s="4" customFormat="1">
      <c r="A24" s="18"/>
      <c r="B24" s="17"/>
      <c r="C24" s="16"/>
      <c r="D24" s="16"/>
      <c r="E24" s="8">
        <v>121</v>
      </c>
      <c r="F24" s="7" t="s">
        <v>136</v>
      </c>
      <c r="G24" s="20" t="str">
        <f>VLOOKUP(H24,Niveaux!$C$2:$D$12,2,FALSE)</f>
        <v>CP</v>
      </c>
      <c r="H24" s="28">
        <f t="shared" si="0"/>
        <v>11</v>
      </c>
      <c r="I24" s="5">
        <v>1</v>
      </c>
      <c r="J24" s="6">
        <v>1</v>
      </c>
      <c r="K24" s="5">
        <v>1</v>
      </c>
      <c r="L24" s="6">
        <v>1</v>
      </c>
      <c r="M24" s="5">
        <v>1</v>
      </c>
      <c r="N24" s="6">
        <v>1</v>
      </c>
      <c r="O24" s="5">
        <v>1</v>
      </c>
      <c r="P24" s="6">
        <v>1</v>
      </c>
      <c r="Q24" s="5">
        <v>1</v>
      </c>
      <c r="R24" s="6">
        <v>1</v>
      </c>
      <c r="S24" s="5">
        <v>1</v>
      </c>
      <c r="T24" s="6">
        <v>1</v>
      </c>
      <c r="U24" s="27" t="s">
        <v>185</v>
      </c>
      <c r="V24" s="8"/>
      <c r="W24" s="10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s="4" customFormat="1">
      <c r="A25" s="18"/>
      <c r="B25" s="17"/>
      <c r="C25" s="16"/>
      <c r="D25" s="16"/>
      <c r="E25" s="8">
        <v>170</v>
      </c>
      <c r="F25" s="7" t="s">
        <v>183</v>
      </c>
      <c r="G25" s="20" t="str">
        <f>VLOOKUP(H25,Niveaux!$C$2:$D$12,2,FALSE)</f>
        <v>CM1</v>
      </c>
      <c r="H25" s="28">
        <f t="shared" si="0"/>
        <v>8</v>
      </c>
      <c r="I25" s="5"/>
      <c r="J25" s="6"/>
      <c r="K25" s="5"/>
      <c r="L25" s="6">
        <v>1</v>
      </c>
      <c r="M25" s="5">
        <v>1</v>
      </c>
      <c r="N25" s="6">
        <v>1</v>
      </c>
      <c r="O25" s="5">
        <v>1</v>
      </c>
      <c r="P25" s="6">
        <v>1</v>
      </c>
      <c r="Q25" s="5">
        <v>1</v>
      </c>
      <c r="R25" s="6">
        <v>1</v>
      </c>
      <c r="S25" s="5">
        <v>1</v>
      </c>
      <c r="T25" s="6">
        <v>1</v>
      </c>
      <c r="U25" s="27" t="s">
        <v>185</v>
      </c>
      <c r="V25" s="8"/>
      <c r="W25" s="10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s="4" customFormat="1">
      <c r="A26" s="18"/>
      <c r="B26" s="17"/>
      <c r="C26" s="16"/>
      <c r="D26" s="16"/>
      <c r="E26" s="8">
        <v>25</v>
      </c>
      <c r="F26" s="7" t="s">
        <v>61</v>
      </c>
      <c r="G26" s="20" t="str">
        <f>VLOOKUP(H26,Niveaux!$C$2:$D$12,2,FALSE)</f>
        <v>CM1</v>
      </c>
      <c r="H26" s="28">
        <f t="shared" si="0"/>
        <v>8</v>
      </c>
      <c r="I26" s="5"/>
      <c r="J26" s="6"/>
      <c r="K26" s="5"/>
      <c r="L26" s="6">
        <v>1</v>
      </c>
      <c r="M26" s="5">
        <v>1</v>
      </c>
      <c r="N26" s="6">
        <v>1</v>
      </c>
      <c r="O26" s="5">
        <v>1</v>
      </c>
      <c r="P26" s="6">
        <v>1</v>
      </c>
      <c r="Q26" s="5">
        <v>1</v>
      </c>
      <c r="R26" s="6">
        <v>1</v>
      </c>
      <c r="S26" s="5">
        <v>1</v>
      </c>
      <c r="T26" s="6">
        <v>1</v>
      </c>
      <c r="V26" s="8"/>
      <c r="W26" s="10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s="4" customFormat="1">
      <c r="A27" s="18"/>
      <c r="B27" s="17"/>
      <c r="C27" s="16"/>
      <c r="D27" s="16"/>
      <c r="E27" s="8">
        <v>36</v>
      </c>
      <c r="F27" s="7" t="s">
        <v>71</v>
      </c>
      <c r="G27" s="20" t="str">
        <f>VLOOKUP(H27,Niveaux!$C$2:$D$12,2,FALSE)</f>
        <v>CM1</v>
      </c>
      <c r="H27" s="28">
        <f t="shared" si="0"/>
        <v>8</v>
      </c>
      <c r="I27" s="5"/>
      <c r="J27" s="6"/>
      <c r="K27" s="5"/>
      <c r="L27" s="6">
        <v>1</v>
      </c>
      <c r="M27" s="5">
        <v>1</v>
      </c>
      <c r="N27" s="6">
        <v>1</v>
      </c>
      <c r="O27" s="5">
        <v>1</v>
      </c>
      <c r="P27" s="6">
        <v>1</v>
      </c>
      <c r="Q27" s="5">
        <v>1</v>
      </c>
      <c r="R27" s="6">
        <v>1</v>
      </c>
      <c r="S27" s="5">
        <v>1</v>
      </c>
      <c r="T27" s="6">
        <v>1</v>
      </c>
      <c r="V27" s="8"/>
      <c r="W27" s="10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s="4" customFormat="1">
      <c r="A28" s="18"/>
      <c r="B28" s="17"/>
      <c r="C28" s="16"/>
      <c r="D28" s="16"/>
      <c r="E28" s="8">
        <v>38</v>
      </c>
      <c r="F28" s="7" t="s">
        <v>73</v>
      </c>
      <c r="G28" s="20" t="str">
        <f>VLOOKUP(H28,Niveaux!$C$2:$D$12,2,FALSE)</f>
        <v>CM1</v>
      </c>
      <c r="H28" s="28">
        <f t="shared" si="0"/>
        <v>8</v>
      </c>
      <c r="I28" s="5"/>
      <c r="J28" s="6"/>
      <c r="K28" s="5"/>
      <c r="L28" s="6">
        <v>1</v>
      </c>
      <c r="M28" s="5">
        <v>1</v>
      </c>
      <c r="N28" s="6">
        <v>1</v>
      </c>
      <c r="O28" s="5">
        <v>1</v>
      </c>
      <c r="P28" s="6">
        <v>1</v>
      </c>
      <c r="Q28" s="5">
        <v>1</v>
      </c>
      <c r="R28" s="6">
        <v>1</v>
      </c>
      <c r="S28" s="5">
        <v>1</v>
      </c>
      <c r="T28" s="6">
        <v>1</v>
      </c>
      <c r="V28" s="8"/>
      <c r="W28" s="10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s="4" customFormat="1">
      <c r="A29" s="18"/>
      <c r="B29" s="17"/>
      <c r="C29" s="16"/>
      <c r="D29" s="16"/>
      <c r="E29" s="8">
        <v>37</v>
      </c>
      <c r="F29" s="7" t="s">
        <v>72</v>
      </c>
      <c r="G29" s="20" t="str">
        <f>VLOOKUP(H29,Niveaux!$C$2:$D$12,2,FALSE)</f>
        <v>CM1</v>
      </c>
      <c r="H29" s="28">
        <f t="shared" si="0"/>
        <v>8</v>
      </c>
      <c r="I29" s="5"/>
      <c r="J29" s="6"/>
      <c r="K29" s="5"/>
      <c r="L29" s="6">
        <v>1</v>
      </c>
      <c r="M29" s="5">
        <v>1</v>
      </c>
      <c r="N29" s="6">
        <v>1</v>
      </c>
      <c r="O29" s="5">
        <v>1</v>
      </c>
      <c r="P29" s="6">
        <v>1</v>
      </c>
      <c r="Q29" s="5">
        <v>1</v>
      </c>
      <c r="R29" s="6">
        <v>1</v>
      </c>
      <c r="S29" s="5">
        <v>1</v>
      </c>
      <c r="T29" s="6">
        <v>1</v>
      </c>
      <c r="V29" s="8"/>
      <c r="W29" s="10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s="4" customFormat="1">
      <c r="A30" s="18"/>
      <c r="B30" s="17"/>
      <c r="C30" s="16"/>
      <c r="D30" s="16"/>
      <c r="E30" s="8">
        <v>39</v>
      </c>
      <c r="F30" s="7" t="s">
        <v>74</v>
      </c>
      <c r="G30" s="20" t="str">
        <f>VLOOKUP(H30,Niveaux!$C$2:$D$12,2,FALSE)</f>
        <v>CM1</v>
      </c>
      <c r="H30" s="28">
        <f t="shared" si="0"/>
        <v>8</v>
      </c>
      <c r="I30" s="5"/>
      <c r="J30" s="6"/>
      <c r="K30" s="5"/>
      <c r="L30" s="6">
        <v>1</v>
      </c>
      <c r="M30" s="5">
        <v>1</v>
      </c>
      <c r="N30" s="6">
        <v>1</v>
      </c>
      <c r="O30" s="5">
        <v>1</v>
      </c>
      <c r="P30" s="6">
        <v>1</v>
      </c>
      <c r="Q30" s="5">
        <v>1</v>
      </c>
      <c r="R30" s="6">
        <v>1</v>
      </c>
      <c r="S30" s="5">
        <v>1</v>
      </c>
      <c r="T30" s="6">
        <v>1</v>
      </c>
      <c r="V30" s="8"/>
      <c r="W30" s="10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s="4" customFormat="1">
      <c r="A31" s="18"/>
      <c r="B31" s="17"/>
      <c r="C31" s="16"/>
      <c r="D31" s="16"/>
      <c r="E31" s="8">
        <v>40</v>
      </c>
      <c r="F31" s="7" t="s">
        <v>75</v>
      </c>
      <c r="G31" s="20" t="str">
        <f>VLOOKUP(H31,Niveaux!$C$2:$D$12,2,FALSE)</f>
        <v>CM1</v>
      </c>
      <c r="H31" s="28">
        <f t="shared" si="0"/>
        <v>8</v>
      </c>
      <c r="I31" s="5"/>
      <c r="J31" s="6"/>
      <c r="K31" s="5"/>
      <c r="L31" s="6">
        <v>1</v>
      </c>
      <c r="M31" s="5">
        <v>1</v>
      </c>
      <c r="N31" s="6">
        <v>1</v>
      </c>
      <c r="O31" s="5">
        <v>1</v>
      </c>
      <c r="P31" s="6">
        <v>1</v>
      </c>
      <c r="Q31" s="5">
        <v>1</v>
      </c>
      <c r="R31" s="6">
        <v>1</v>
      </c>
      <c r="S31" s="5">
        <v>1</v>
      </c>
      <c r="T31" s="6">
        <v>1</v>
      </c>
      <c r="V31" s="8"/>
      <c r="W31" s="10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s="4" customFormat="1">
      <c r="A32" s="18"/>
      <c r="B32" s="17"/>
      <c r="C32" s="16"/>
      <c r="D32" s="16"/>
      <c r="E32" s="8">
        <v>33</v>
      </c>
      <c r="F32" s="7" t="s">
        <v>68</v>
      </c>
      <c r="G32" s="20" t="str">
        <f>VLOOKUP(H32,Niveaux!$C$2:$D$12,2,FALSE)</f>
        <v>CE1</v>
      </c>
      <c r="H32" s="28">
        <f t="shared" si="0"/>
        <v>10</v>
      </c>
      <c r="I32" s="5"/>
      <c r="J32" s="6">
        <v>1</v>
      </c>
      <c r="K32" s="5">
        <v>1</v>
      </c>
      <c r="L32" s="6">
        <v>1</v>
      </c>
      <c r="M32" s="5">
        <v>1</v>
      </c>
      <c r="N32" s="6">
        <v>1</v>
      </c>
      <c r="O32" s="5">
        <v>1</v>
      </c>
      <c r="P32" s="6">
        <v>1</v>
      </c>
      <c r="Q32" s="5">
        <v>1</v>
      </c>
      <c r="R32" s="6">
        <v>1</v>
      </c>
      <c r="S32" s="5">
        <v>1</v>
      </c>
      <c r="T32" s="6">
        <v>1</v>
      </c>
      <c r="V32" s="8"/>
      <c r="W32" s="10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s="4" customFormat="1">
      <c r="A33" s="18"/>
      <c r="B33" s="17"/>
      <c r="C33" s="16"/>
      <c r="D33" s="16"/>
      <c r="E33" s="8">
        <v>34</v>
      </c>
      <c r="F33" s="7" t="s">
        <v>69</v>
      </c>
      <c r="G33" s="20" t="str">
        <f>VLOOKUP(H33,Niveaux!$C$2:$D$12,2,FALSE)</f>
        <v>CE1</v>
      </c>
      <c r="H33" s="28">
        <f t="shared" si="0"/>
        <v>10</v>
      </c>
      <c r="I33" s="5"/>
      <c r="J33" s="6">
        <v>1</v>
      </c>
      <c r="K33" s="5">
        <v>1</v>
      </c>
      <c r="L33" s="6">
        <v>1</v>
      </c>
      <c r="M33" s="5">
        <v>1</v>
      </c>
      <c r="N33" s="6">
        <v>1</v>
      </c>
      <c r="O33" s="5">
        <v>1</v>
      </c>
      <c r="P33" s="6">
        <v>1</v>
      </c>
      <c r="Q33" s="5">
        <v>1</v>
      </c>
      <c r="R33" s="6">
        <v>1</v>
      </c>
      <c r="S33" s="5">
        <v>1</v>
      </c>
      <c r="T33" s="6">
        <v>1</v>
      </c>
      <c r="V33" s="8"/>
      <c r="W33" s="10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s="4" customFormat="1">
      <c r="A34" s="18"/>
      <c r="B34" s="17"/>
      <c r="C34" s="16"/>
      <c r="D34" s="16"/>
      <c r="E34" s="8">
        <v>35</v>
      </c>
      <c r="F34" s="7" t="s">
        <v>70</v>
      </c>
      <c r="G34" s="20" t="str">
        <f>VLOOKUP(H34,Niveaux!$C$2:$D$12,2,FALSE)</f>
        <v>CM1</v>
      </c>
      <c r="H34" s="28">
        <f t="shared" ref="H34:H65" si="1">SUM(I34:T34)-1</f>
        <v>8</v>
      </c>
      <c r="I34" s="5"/>
      <c r="J34" s="6"/>
      <c r="K34" s="5"/>
      <c r="L34" s="6">
        <v>1</v>
      </c>
      <c r="M34" s="5">
        <v>1</v>
      </c>
      <c r="N34" s="6">
        <v>1</v>
      </c>
      <c r="O34" s="5">
        <v>1</v>
      </c>
      <c r="P34" s="6">
        <v>1</v>
      </c>
      <c r="Q34" s="5">
        <v>1</v>
      </c>
      <c r="R34" s="6">
        <v>1</v>
      </c>
      <c r="S34" s="5">
        <v>1</v>
      </c>
      <c r="T34" s="6">
        <v>1</v>
      </c>
      <c r="V34" s="8"/>
      <c r="W34" s="10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s="4" customFormat="1">
      <c r="A35" s="18"/>
      <c r="B35" s="17"/>
      <c r="C35" s="16"/>
      <c r="D35" s="16"/>
      <c r="E35" s="8">
        <v>6</v>
      </c>
      <c r="F35" s="7" t="s">
        <v>43</v>
      </c>
      <c r="G35" s="20" t="str">
        <f>VLOOKUP(H35,Niveaux!$C$2:$D$12,2,FALSE)</f>
        <v>CM2</v>
      </c>
      <c r="H35" s="28">
        <f t="shared" si="1"/>
        <v>7</v>
      </c>
      <c r="I35" s="5"/>
      <c r="J35" s="6"/>
      <c r="K35" s="5"/>
      <c r="L35" s="6"/>
      <c r="M35" s="5">
        <v>1</v>
      </c>
      <c r="N35" s="6">
        <v>1</v>
      </c>
      <c r="O35" s="5">
        <v>1</v>
      </c>
      <c r="P35" s="6">
        <v>1</v>
      </c>
      <c r="Q35" s="5">
        <v>1</v>
      </c>
      <c r="R35" s="6">
        <v>1</v>
      </c>
      <c r="S35" s="5">
        <v>1</v>
      </c>
      <c r="T35" s="6">
        <v>1</v>
      </c>
      <c r="V35" s="8"/>
      <c r="W35" s="10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s="4" customFormat="1">
      <c r="A36" s="18"/>
      <c r="B36" s="17"/>
      <c r="C36" s="16"/>
      <c r="D36" s="16"/>
      <c r="E36" s="8">
        <v>5</v>
      </c>
      <c r="F36" s="7" t="s">
        <v>42</v>
      </c>
      <c r="G36" s="20" t="s">
        <v>1</v>
      </c>
      <c r="H36" s="28">
        <f t="shared" si="1"/>
        <v>9</v>
      </c>
      <c r="I36" s="5"/>
      <c r="J36" s="6"/>
      <c r="K36" s="5">
        <v>1</v>
      </c>
      <c r="L36" s="6">
        <v>1</v>
      </c>
      <c r="M36" s="5">
        <v>1</v>
      </c>
      <c r="N36" s="6">
        <v>1</v>
      </c>
      <c r="O36" s="5">
        <v>1</v>
      </c>
      <c r="P36" s="6">
        <v>1</v>
      </c>
      <c r="Q36" s="5">
        <v>1</v>
      </c>
      <c r="R36" s="6">
        <v>1</v>
      </c>
      <c r="S36" s="5">
        <v>1</v>
      </c>
      <c r="T36" s="6">
        <v>1</v>
      </c>
      <c r="V36" s="8"/>
      <c r="W36" s="10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s="4" customFormat="1">
      <c r="A37" s="18"/>
      <c r="B37" s="17"/>
      <c r="C37" s="16"/>
      <c r="D37" s="16"/>
      <c r="E37" s="8">
        <v>43</v>
      </c>
      <c r="F37" s="7" t="s">
        <v>78</v>
      </c>
      <c r="G37" s="20" t="str">
        <f>VLOOKUP(H37,Niveaux!$C$2:$D$12,2,FALSE)</f>
        <v>CM1</v>
      </c>
      <c r="H37" s="28">
        <f t="shared" si="1"/>
        <v>8</v>
      </c>
      <c r="I37" s="5"/>
      <c r="J37" s="6"/>
      <c r="K37" s="5"/>
      <c r="L37" s="6">
        <v>1</v>
      </c>
      <c r="M37" s="5">
        <v>1</v>
      </c>
      <c r="N37" s="6">
        <v>1</v>
      </c>
      <c r="O37" s="5">
        <v>1</v>
      </c>
      <c r="P37" s="6">
        <v>1</v>
      </c>
      <c r="Q37" s="5">
        <v>1</v>
      </c>
      <c r="R37" s="6">
        <v>1</v>
      </c>
      <c r="S37" s="5">
        <v>1</v>
      </c>
      <c r="T37" s="6">
        <v>1</v>
      </c>
      <c r="V37" s="8"/>
      <c r="W37" s="10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s="4" customFormat="1">
      <c r="A38" s="18"/>
      <c r="B38" s="17"/>
      <c r="C38" s="16"/>
      <c r="D38" s="16"/>
      <c r="E38" s="8">
        <v>15</v>
      </c>
      <c r="F38" s="7" t="s">
        <v>51</v>
      </c>
      <c r="G38" s="20" t="str">
        <f>VLOOKUP(H38,Niveaux!$C$2:$D$12,2,FALSE)</f>
        <v>CM1</v>
      </c>
      <c r="H38" s="28">
        <f t="shared" si="1"/>
        <v>8</v>
      </c>
      <c r="I38" s="5"/>
      <c r="J38" s="6"/>
      <c r="K38" s="5"/>
      <c r="L38" s="6">
        <v>1</v>
      </c>
      <c r="M38" s="5">
        <v>1</v>
      </c>
      <c r="N38" s="6">
        <v>1</v>
      </c>
      <c r="O38" s="5">
        <v>1</v>
      </c>
      <c r="P38" s="6">
        <v>1</v>
      </c>
      <c r="Q38" s="5">
        <v>1</v>
      </c>
      <c r="R38" s="6">
        <v>1</v>
      </c>
      <c r="S38" s="5">
        <v>1</v>
      </c>
      <c r="T38" s="6">
        <v>1</v>
      </c>
      <c r="V38" s="8"/>
      <c r="W38" s="10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s="4" customFormat="1">
      <c r="A39" s="18"/>
      <c r="B39" s="17"/>
      <c r="C39" s="16"/>
      <c r="D39" s="16"/>
      <c r="E39" s="8">
        <v>23</v>
      </c>
      <c r="F39" s="7" t="s">
        <v>59</v>
      </c>
      <c r="G39" s="20" t="str">
        <f>VLOOKUP(H39,Niveaux!$C$2:$D$12,2,FALSE)</f>
        <v>CM1</v>
      </c>
      <c r="H39" s="28">
        <f t="shared" si="1"/>
        <v>8</v>
      </c>
      <c r="I39" s="5"/>
      <c r="J39" s="6"/>
      <c r="K39" s="5"/>
      <c r="L39" s="6">
        <v>1</v>
      </c>
      <c r="M39" s="5">
        <v>1</v>
      </c>
      <c r="N39" s="6">
        <v>1</v>
      </c>
      <c r="O39" s="5">
        <v>1</v>
      </c>
      <c r="P39" s="6">
        <v>1</v>
      </c>
      <c r="Q39" s="5">
        <v>1</v>
      </c>
      <c r="R39" s="6">
        <v>1</v>
      </c>
      <c r="S39" s="5">
        <v>1</v>
      </c>
      <c r="T39" s="6">
        <v>1</v>
      </c>
      <c r="V39" s="8"/>
      <c r="W39" s="10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s="4" customFormat="1">
      <c r="A40" s="18"/>
      <c r="B40" s="17"/>
      <c r="C40" s="16"/>
      <c r="D40" s="16"/>
      <c r="E40" s="8">
        <v>21</v>
      </c>
      <c r="F40" s="7" t="s">
        <v>57</v>
      </c>
      <c r="G40" s="20" t="str">
        <f>VLOOKUP(H40,Niveaux!$C$2:$D$12,2,FALSE)</f>
        <v>CM1</v>
      </c>
      <c r="H40" s="28">
        <f t="shared" si="1"/>
        <v>8</v>
      </c>
      <c r="I40" s="5"/>
      <c r="J40" s="6"/>
      <c r="K40" s="5"/>
      <c r="L40" s="6">
        <v>1</v>
      </c>
      <c r="M40" s="5">
        <v>1</v>
      </c>
      <c r="N40" s="6">
        <v>1</v>
      </c>
      <c r="O40" s="5">
        <v>1</v>
      </c>
      <c r="P40" s="6">
        <v>1</v>
      </c>
      <c r="Q40" s="5">
        <v>1</v>
      </c>
      <c r="R40" s="6">
        <v>1</v>
      </c>
      <c r="S40" s="5">
        <v>1</v>
      </c>
      <c r="T40" s="6">
        <v>1</v>
      </c>
      <c r="V40" s="8"/>
      <c r="W40" s="10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s="4" customFormat="1">
      <c r="A41" s="18"/>
      <c r="B41" s="17"/>
      <c r="C41" s="16"/>
      <c r="D41" s="16"/>
      <c r="E41" s="8">
        <v>20</v>
      </c>
      <c r="F41" s="7" t="s">
        <v>56</v>
      </c>
      <c r="G41" s="20" t="str">
        <f>VLOOKUP(H41,Niveaux!$C$2:$D$12,2,FALSE)</f>
        <v>CM1</v>
      </c>
      <c r="H41" s="28">
        <f t="shared" si="1"/>
        <v>8</v>
      </c>
      <c r="I41" s="5"/>
      <c r="J41" s="6"/>
      <c r="K41" s="5"/>
      <c r="L41" s="6">
        <v>1</v>
      </c>
      <c r="M41" s="5">
        <v>1</v>
      </c>
      <c r="N41" s="6">
        <v>1</v>
      </c>
      <c r="O41" s="5">
        <v>1</v>
      </c>
      <c r="P41" s="6">
        <v>1</v>
      </c>
      <c r="Q41" s="5">
        <v>1</v>
      </c>
      <c r="R41" s="6">
        <v>1</v>
      </c>
      <c r="S41" s="5">
        <v>1</v>
      </c>
      <c r="T41" s="6">
        <v>1</v>
      </c>
      <c r="V41" s="8"/>
      <c r="W41" s="10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s="4" customFormat="1">
      <c r="A42" s="18"/>
      <c r="B42" s="17"/>
      <c r="C42" s="16"/>
      <c r="D42" s="16"/>
      <c r="E42" s="8">
        <v>19</v>
      </c>
      <c r="F42" s="7" t="s">
        <v>55</v>
      </c>
      <c r="G42" s="20" t="str">
        <f>VLOOKUP(H42,Niveaux!$C$2:$D$12,2,FALSE)</f>
        <v>CM1</v>
      </c>
      <c r="H42" s="28">
        <f t="shared" si="1"/>
        <v>8</v>
      </c>
      <c r="I42" s="5"/>
      <c r="J42" s="6"/>
      <c r="K42" s="5"/>
      <c r="L42" s="6">
        <v>1</v>
      </c>
      <c r="M42" s="5">
        <v>1</v>
      </c>
      <c r="N42" s="6">
        <v>1</v>
      </c>
      <c r="O42" s="5">
        <v>1</v>
      </c>
      <c r="P42" s="6">
        <v>1</v>
      </c>
      <c r="Q42" s="5">
        <v>1</v>
      </c>
      <c r="R42" s="6">
        <v>1</v>
      </c>
      <c r="S42" s="5">
        <v>1</v>
      </c>
      <c r="T42" s="6">
        <v>1</v>
      </c>
      <c r="V42" s="8"/>
      <c r="W42" s="10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s="4" customFormat="1">
      <c r="A43" s="18"/>
      <c r="B43" s="17"/>
      <c r="C43" s="16"/>
      <c r="D43" s="16"/>
      <c r="E43" s="8">
        <v>16</v>
      </c>
      <c r="F43" s="7" t="s">
        <v>52</v>
      </c>
      <c r="G43" s="20" t="str">
        <f>VLOOKUP(H43,Niveaux!$C$2:$D$12,2,FALSE)</f>
        <v>CM1</v>
      </c>
      <c r="H43" s="28">
        <f t="shared" si="1"/>
        <v>8</v>
      </c>
      <c r="I43" s="5"/>
      <c r="J43" s="6"/>
      <c r="K43" s="5"/>
      <c r="L43" s="6">
        <v>1</v>
      </c>
      <c r="M43" s="5">
        <v>1</v>
      </c>
      <c r="N43" s="6">
        <v>1</v>
      </c>
      <c r="O43" s="5">
        <v>1</v>
      </c>
      <c r="P43" s="6">
        <v>1</v>
      </c>
      <c r="Q43" s="5">
        <v>1</v>
      </c>
      <c r="R43" s="6">
        <v>1</v>
      </c>
      <c r="S43" s="5">
        <v>1</v>
      </c>
      <c r="T43" s="6">
        <v>1</v>
      </c>
      <c r="V43" s="8"/>
      <c r="W43" s="10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s="4" customFormat="1">
      <c r="A44" s="18"/>
      <c r="B44" s="17"/>
      <c r="C44" s="16"/>
      <c r="D44" s="16"/>
      <c r="E44" s="8">
        <v>17</v>
      </c>
      <c r="F44" s="7" t="s">
        <v>53</v>
      </c>
      <c r="G44" s="20" t="str">
        <f>VLOOKUP(H44,Niveaux!$C$2:$D$12,2,FALSE)</f>
        <v>CM1</v>
      </c>
      <c r="H44" s="28">
        <f t="shared" si="1"/>
        <v>8</v>
      </c>
      <c r="I44" s="5"/>
      <c r="J44" s="6"/>
      <c r="K44" s="5"/>
      <c r="L44" s="6">
        <v>1</v>
      </c>
      <c r="M44" s="5">
        <v>1</v>
      </c>
      <c r="N44" s="6">
        <v>1</v>
      </c>
      <c r="O44" s="5">
        <v>1</v>
      </c>
      <c r="P44" s="6">
        <v>1</v>
      </c>
      <c r="Q44" s="5">
        <v>1</v>
      </c>
      <c r="R44" s="6">
        <v>1</v>
      </c>
      <c r="S44" s="5">
        <v>1</v>
      </c>
      <c r="T44" s="6">
        <v>1</v>
      </c>
      <c r="V44" s="8"/>
      <c r="W44" s="10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s="4" customFormat="1">
      <c r="A45" s="18"/>
      <c r="B45" s="17"/>
      <c r="C45" s="16"/>
      <c r="D45" s="16"/>
      <c r="E45" s="8">
        <v>24</v>
      </c>
      <c r="F45" s="7" t="s">
        <v>60</v>
      </c>
      <c r="G45" s="20" t="str">
        <f>VLOOKUP(H45,Niveaux!$C$2:$D$12,2,FALSE)</f>
        <v>CM1</v>
      </c>
      <c r="H45" s="28">
        <f t="shared" si="1"/>
        <v>8</v>
      </c>
      <c r="I45" s="5"/>
      <c r="J45" s="6"/>
      <c r="K45" s="5"/>
      <c r="L45" s="6">
        <v>1</v>
      </c>
      <c r="M45" s="5">
        <v>1</v>
      </c>
      <c r="N45" s="6">
        <v>1</v>
      </c>
      <c r="O45" s="5">
        <v>1</v>
      </c>
      <c r="P45" s="6">
        <v>1</v>
      </c>
      <c r="Q45" s="5">
        <v>1</v>
      </c>
      <c r="R45" s="6">
        <v>1</v>
      </c>
      <c r="S45" s="5">
        <v>1</v>
      </c>
      <c r="T45" s="6">
        <v>1</v>
      </c>
      <c r="V45" s="8"/>
      <c r="W45" s="10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s="4" customFormat="1">
      <c r="A46" s="18"/>
      <c r="B46" s="17"/>
      <c r="C46" s="16"/>
      <c r="D46" s="16"/>
      <c r="E46" s="8">
        <v>22</v>
      </c>
      <c r="F46" s="7" t="s">
        <v>58</v>
      </c>
      <c r="G46" s="20" t="str">
        <f>VLOOKUP(H46,Niveaux!$C$2:$D$12,2,FALSE)</f>
        <v>CM1</v>
      </c>
      <c r="H46" s="28">
        <f t="shared" si="1"/>
        <v>8</v>
      </c>
      <c r="I46" s="5"/>
      <c r="J46" s="6"/>
      <c r="K46" s="5"/>
      <c r="L46" s="6">
        <v>1</v>
      </c>
      <c r="M46" s="5">
        <v>1</v>
      </c>
      <c r="N46" s="6">
        <v>1</v>
      </c>
      <c r="O46" s="5">
        <v>1</v>
      </c>
      <c r="P46" s="6">
        <v>1</v>
      </c>
      <c r="Q46" s="5">
        <v>1</v>
      </c>
      <c r="R46" s="6">
        <v>1</v>
      </c>
      <c r="S46" s="5">
        <v>1</v>
      </c>
      <c r="T46" s="6">
        <v>1</v>
      </c>
      <c r="V46" s="8"/>
      <c r="W46" s="10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s="4" customFormat="1">
      <c r="A47" s="18"/>
      <c r="B47" s="17"/>
      <c r="C47" s="16"/>
      <c r="D47" s="16"/>
      <c r="E47" s="8">
        <v>18</v>
      </c>
      <c r="F47" s="7" t="s">
        <v>54</v>
      </c>
      <c r="G47" s="20" t="str">
        <f>VLOOKUP(H47,Niveaux!$C$2:$D$12,2,FALSE)</f>
        <v>CM1</v>
      </c>
      <c r="H47" s="28">
        <f t="shared" si="1"/>
        <v>8</v>
      </c>
      <c r="I47" s="5"/>
      <c r="J47" s="6"/>
      <c r="K47" s="5"/>
      <c r="L47" s="6">
        <v>1</v>
      </c>
      <c r="M47" s="5">
        <v>1</v>
      </c>
      <c r="N47" s="6">
        <v>1</v>
      </c>
      <c r="O47" s="5">
        <v>1</v>
      </c>
      <c r="P47" s="6">
        <v>1</v>
      </c>
      <c r="Q47" s="5">
        <v>1</v>
      </c>
      <c r="R47" s="6">
        <v>1</v>
      </c>
      <c r="S47" s="5">
        <v>1</v>
      </c>
      <c r="T47" s="6">
        <v>1</v>
      </c>
      <c r="V47" s="8"/>
      <c r="W47" s="10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s="4" customFormat="1">
      <c r="A48" s="18"/>
      <c r="B48" s="17"/>
      <c r="C48" s="16"/>
      <c r="D48" s="16"/>
      <c r="E48" s="8">
        <v>8</v>
      </c>
      <c r="F48" s="7" t="s">
        <v>45</v>
      </c>
      <c r="G48" s="20" t="str">
        <f>VLOOKUP(H48,Niveaux!$C$2:$D$12,2,FALSE)</f>
        <v>CM1</v>
      </c>
      <c r="H48" s="28">
        <f t="shared" si="1"/>
        <v>8</v>
      </c>
      <c r="I48" s="5"/>
      <c r="J48" s="6"/>
      <c r="K48" s="5"/>
      <c r="L48" s="6">
        <v>1</v>
      </c>
      <c r="M48" s="5">
        <v>1</v>
      </c>
      <c r="N48" s="6">
        <v>1</v>
      </c>
      <c r="O48" s="5">
        <v>1</v>
      </c>
      <c r="P48" s="6">
        <v>1</v>
      </c>
      <c r="Q48" s="5">
        <v>1</v>
      </c>
      <c r="R48" s="6">
        <v>1</v>
      </c>
      <c r="S48" s="5">
        <v>1</v>
      </c>
      <c r="T48" s="6">
        <v>1</v>
      </c>
      <c r="V48" s="8"/>
      <c r="W48" s="10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s="4" customFormat="1">
      <c r="A49" s="18"/>
      <c r="B49" s="17"/>
      <c r="C49" s="16"/>
      <c r="D49" s="16"/>
      <c r="E49" s="8">
        <v>13</v>
      </c>
      <c r="F49" s="7" t="s">
        <v>49</v>
      </c>
      <c r="G49" s="20" t="str">
        <f>VLOOKUP(H49,Niveaux!$C$2:$D$12,2,FALSE)</f>
        <v>CE2</v>
      </c>
      <c r="H49" s="28">
        <f t="shared" si="1"/>
        <v>9</v>
      </c>
      <c r="I49" s="5"/>
      <c r="J49" s="6"/>
      <c r="K49" s="5">
        <v>1</v>
      </c>
      <c r="L49" s="6">
        <v>1</v>
      </c>
      <c r="M49" s="5">
        <v>1</v>
      </c>
      <c r="N49" s="6">
        <v>1</v>
      </c>
      <c r="O49" s="5">
        <v>1</v>
      </c>
      <c r="P49" s="6">
        <v>1</v>
      </c>
      <c r="Q49" s="5">
        <v>1</v>
      </c>
      <c r="R49" s="6">
        <v>1</v>
      </c>
      <c r="S49" s="5">
        <v>1</v>
      </c>
      <c r="T49" s="6">
        <v>1</v>
      </c>
      <c r="V49" s="8"/>
      <c r="W49" s="10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s="4" customFormat="1">
      <c r="A50" s="18"/>
      <c r="B50" s="17"/>
      <c r="C50" s="16"/>
      <c r="D50" s="16"/>
      <c r="E50" s="8">
        <v>14</v>
      </c>
      <c r="F50" s="7" t="s">
        <v>50</v>
      </c>
      <c r="G50" s="20" t="str">
        <f>VLOOKUP(H50,Niveaux!$C$2:$D$12,2,FALSE)</f>
        <v>CM2</v>
      </c>
      <c r="H50" s="28">
        <f t="shared" si="1"/>
        <v>7</v>
      </c>
      <c r="I50" s="5"/>
      <c r="J50" s="6"/>
      <c r="K50" s="5"/>
      <c r="L50" s="6"/>
      <c r="M50" s="5">
        <v>1</v>
      </c>
      <c r="N50" s="6">
        <v>1</v>
      </c>
      <c r="O50" s="5">
        <v>1</v>
      </c>
      <c r="P50" s="6">
        <v>1</v>
      </c>
      <c r="Q50" s="5">
        <v>1</v>
      </c>
      <c r="R50" s="6">
        <v>1</v>
      </c>
      <c r="S50" s="5">
        <v>1</v>
      </c>
      <c r="T50" s="6">
        <v>1</v>
      </c>
      <c r="V50" s="8"/>
      <c r="W50" s="10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s="4" customFormat="1">
      <c r="A51" s="18"/>
      <c r="B51" s="17"/>
      <c r="C51" s="16"/>
      <c r="D51" s="16"/>
      <c r="E51" s="8">
        <v>9</v>
      </c>
      <c r="F51" s="7" t="s">
        <v>46</v>
      </c>
      <c r="G51" s="20" t="str">
        <f>VLOOKUP(H51,Niveaux!$C$2:$D$12,2,FALSE)</f>
        <v>CE2</v>
      </c>
      <c r="H51" s="28">
        <f t="shared" si="1"/>
        <v>9</v>
      </c>
      <c r="I51" s="5"/>
      <c r="J51" s="6"/>
      <c r="K51" s="5">
        <v>1</v>
      </c>
      <c r="L51" s="6">
        <v>1</v>
      </c>
      <c r="M51" s="5">
        <v>1</v>
      </c>
      <c r="N51" s="6">
        <v>1</v>
      </c>
      <c r="O51" s="5">
        <v>1</v>
      </c>
      <c r="P51" s="6">
        <v>1</v>
      </c>
      <c r="Q51" s="5">
        <v>1</v>
      </c>
      <c r="R51" s="6">
        <v>1</v>
      </c>
      <c r="S51" s="5">
        <v>1</v>
      </c>
      <c r="T51" s="6">
        <v>1</v>
      </c>
      <c r="V51" s="8"/>
      <c r="W51" s="10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s="4" customFormat="1">
      <c r="A52" s="18"/>
      <c r="B52" s="17"/>
      <c r="C52" s="16"/>
      <c r="D52" s="16"/>
      <c r="E52" s="8">
        <v>10</v>
      </c>
      <c r="F52" s="7" t="s">
        <v>47</v>
      </c>
      <c r="G52" s="20" t="str">
        <f>VLOOKUP(H52,Niveaux!$C$2:$D$12,2,FALSE)</f>
        <v>CE2</v>
      </c>
      <c r="H52" s="28">
        <f t="shared" si="1"/>
        <v>9</v>
      </c>
      <c r="I52" s="5"/>
      <c r="J52" s="6"/>
      <c r="K52" s="5">
        <v>1</v>
      </c>
      <c r="L52" s="6">
        <v>1</v>
      </c>
      <c r="M52" s="5">
        <v>1</v>
      </c>
      <c r="N52" s="6">
        <v>1</v>
      </c>
      <c r="O52" s="5">
        <v>1</v>
      </c>
      <c r="P52" s="6">
        <v>1</v>
      </c>
      <c r="Q52" s="5">
        <v>1</v>
      </c>
      <c r="R52" s="6">
        <v>1</v>
      </c>
      <c r="S52" s="5">
        <v>1</v>
      </c>
      <c r="T52" s="6">
        <v>1</v>
      </c>
      <c r="V52" s="8"/>
      <c r="W52" s="10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s="4" customFormat="1">
      <c r="A53" s="18"/>
      <c r="B53" s="17"/>
      <c r="C53" s="16"/>
      <c r="D53" s="16"/>
      <c r="E53" s="8">
        <v>11</v>
      </c>
      <c r="F53" s="7" t="s">
        <v>48</v>
      </c>
      <c r="G53" s="20" t="str">
        <f>VLOOKUP(H53,Niveaux!$C$2:$D$12,2,FALSE)</f>
        <v>CE2</v>
      </c>
      <c r="H53" s="28">
        <f t="shared" si="1"/>
        <v>9</v>
      </c>
      <c r="I53" s="5"/>
      <c r="J53" s="6"/>
      <c r="K53" s="5">
        <v>1</v>
      </c>
      <c r="L53" s="6">
        <v>1</v>
      </c>
      <c r="M53" s="5">
        <v>1</v>
      </c>
      <c r="N53" s="6">
        <v>1</v>
      </c>
      <c r="O53" s="5">
        <v>1</v>
      </c>
      <c r="P53" s="6">
        <v>1</v>
      </c>
      <c r="Q53" s="5">
        <v>1</v>
      </c>
      <c r="R53" s="6">
        <v>1</v>
      </c>
      <c r="S53" s="5">
        <v>1</v>
      </c>
      <c r="T53" s="6">
        <v>1</v>
      </c>
      <c r="V53" s="8"/>
      <c r="W53" s="10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s="4" customFormat="1">
      <c r="A54" s="18"/>
      <c r="B54" s="17"/>
      <c r="C54" s="16"/>
      <c r="D54" s="16"/>
      <c r="E54" s="8">
        <v>12</v>
      </c>
      <c r="F54" s="7" t="s">
        <v>17</v>
      </c>
      <c r="G54" s="20" t="str">
        <f>VLOOKUP(H54,Niveaux!$C$2:$D$12,2,FALSE)</f>
        <v>CM2</v>
      </c>
      <c r="H54" s="28">
        <f t="shared" si="1"/>
        <v>7</v>
      </c>
      <c r="I54" s="5"/>
      <c r="J54" s="6"/>
      <c r="K54" s="5"/>
      <c r="L54" s="6"/>
      <c r="M54" s="5">
        <v>1</v>
      </c>
      <c r="N54" s="6">
        <v>1</v>
      </c>
      <c r="O54" s="5">
        <v>1</v>
      </c>
      <c r="P54" s="6">
        <v>1</v>
      </c>
      <c r="Q54" s="5">
        <v>1</v>
      </c>
      <c r="R54" s="6">
        <v>1</v>
      </c>
      <c r="S54" s="5">
        <v>1</v>
      </c>
      <c r="T54" s="6">
        <v>1</v>
      </c>
      <c r="V54" s="8"/>
      <c r="W54" s="10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s="4" customFormat="1">
      <c r="A55" s="18"/>
      <c r="B55" s="17"/>
      <c r="C55" s="16"/>
      <c r="D55" s="16"/>
      <c r="E55" s="8">
        <v>7</v>
      </c>
      <c r="F55" s="7" t="s">
        <v>44</v>
      </c>
      <c r="G55" s="20" t="str">
        <f>VLOOKUP(H55,Niveaux!$C$2:$D$12,2,FALSE)</f>
        <v>CM1</v>
      </c>
      <c r="H55" s="28">
        <f t="shared" si="1"/>
        <v>8</v>
      </c>
      <c r="I55" s="5"/>
      <c r="J55" s="6"/>
      <c r="K55" s="5"/>
      <c r="L55" s="6">
        <v>1</v>
      </c>
      <c r="M55" s="5">
        <v>1</v>
      </c>
      <c r="N55" s="6">
        <v>1</v>
      </c>
      <c r="O55" s="5">
        <v>1</v>
      </c>
      <c r="P55" s="6">
        <v>1</v>
      </c>
      <c r="Q55" s="5">
        <v>1</v>
      </c>
      <c r="R55" s="6">
        <v>1</v>
      </c>
      <c r="S55" s="5">
        <v>1</v>
      </c>
      <c r="T55" s="6">
        <v>1</v>
      </c>
      <c r="V55" s="8"/>
      <c r="W55" s="10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s="4" customFormat="1">
      <c r="A56" s="18"/>
      <c r="B56" s="17"/>
      <c r="C56" s="16"/>
      <c r="D56" s="16"/>
      <c r="E56" s="8">
        <v>147</v>
      </c>
      <c r="F56" s="7" t="s">
        <v>161</v>
      </c>
      <c r="G56" s="20" t="str">
        <f>VLOOKUP(H56,Niveaux!$C$2:$D$12,2,FALSE)</f>
        <v>CM2</v>
      </c>
      <c r="H56" s="28">
        <f t="shared" si="1"/>
        <v>7</v>
      </c>
      <c r="I56" s="5"/>
      <c r="J56" s="6"/>
      <c r="K56" s="5"/>
      <c r="L56" s="6"/>
      <c r="M56" s="5">
        <v>1</v>
      </c>
      <c r="N56" s="6">
        <v>1</v>
      </c>
      <c r="O56" s="5">
        <v>1</v>
      </c>
      <c r="P56" s="6">
        <v>1</v>
      </c>
      <c r="Q56" s="5">
        <v>1</v>
      </c>
      <c r="R56" s="6">
        <v>1</v>
      </c>
      <c r="S56" s="5">
        <v>1</v>
      </c>
      <c r="T56" s="6">
        <v>1</v>
      </c>
      <c r="U56" s="27" t="s">
        <v>185</v>
      </c>
      <c r="V56" s="8"/>
      <c r="W56" s="10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s="4" customFormat="1">
      <c r="A57" s="18"/>
      <c r="B57" s="17"/>
      <c r="C57" s="16"/>
      <c r="D57" s="16"/>
      <c r="E57" s="8">
        <v>134</v>
      </c>
      <c r="F57" s="7" t="s">
        <v>148</v>
      </c>
      <c r="G57" s="20" t="str">
        <f>VLOOKUP(H57,Niveaux!$C$2:$D$12,2,FALSE)</f>
        <v>CM1</v>
      </c>
      <c r="H57" s="28">
        <f t="shared" si="1"/>
        <v>8</v>
      </c>
      <c r="I57" s="5"/>
      <c r="J57" s="6"/>
      <c r="K57" s="5"/>
      <c r="L57" s="6">
        <v>1</v>
      </c>
      <c r="M57" s="5">
        <v>1</v>
      </c>
      <c r="N57" s="6">
        <v>1</v>
      </c>
      <c r="O57" s="5">
        <v>1</v>
      </c>
      <c r="P57" s="6">
        <v>1</v>
      </c>
      <c r="Q57" s="5">
        <v>1</v>
      </c>
      <c r="R57" s="6">
        <v>1</v>
      </c>
      <c r="S57" s="5">
        <v>1</v>
      </c>
      <c r="T57" s="6">
        <v>1</v>
      </c>
      <c r="U57" s="27" t="s">
        <v>185</v>
      </c>
      <c r="V57" s="8"/>
      <c r="W57" s="10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s="4" customFormat="1">
      <c r="A58" s="18"/>
      <c r="B58" s="17"/>
      <c r="C58" s="16"/>
      <c r="D58" s="16"/>
      <c r="E58" s="8">
        <v>90</v>
      </c>
      <c r="F58" s="7" t="s">
        <v>124</v>
      </c>
      <c r="G58" s="20" t="str">
        <f>VLOOKUP(H58,Niveaux!$C$2:$D$12,2,FALSE)</f>
        <v>CE2</v>
      </c>
      <c r="H58" s="28">
        <f t="shared" si="1"/>
        <v>9</v>
      </c>
      <c r="I58" s="5"/>
      <c r="J58" s="6"/>
      <c r="K58" s="5">
        <v>1</v>
      </c>
      <c r="L58" s="6">
        <v>1</v>
      </c>
      <c r="M58" s="5">
        <v>1</v>
      </c>
      <c r="N58" s="6">
        <v>1</v>
      </c>
      <c r="O58" s="5">
        <v>1</v>
      </c>
      <c r="P58" s="6">
        <v>1</v>
      </c>
      <c r="Q58" s="5">
        <v>1</v>
      </c>
      <c r="R58" s="6">
        <v>1</v>
      </c>
      <c r="S58" s="5">
        <v>1</v>
      </c>
      <c r="T58" s="6">
        <v>1</v>
      </c>
      <c r="V58" s="8"/>
      <c r="W58" s="10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s="4" customFormat="1">
      <c r="A59" s="18"/>
      <c r="B59" s="17"/>
      <c r="C59" s="16"/>
      <c r="D59" s="16"/>
      <c r="E59" s="8">
        <v>91</v>
      </c>
      <c r="F59" s="7" t="s">
        <v>125</v>
      </c>
      <c r="G59" s="20" t="str">
        <f>VLOOKUP(H59,Niveaux!$C$2:$D$12,2,FALSE)</f>
        <v>CM2</v>
      </c>
      <c r="H59" s="28">
        <f t="shared" si="1"/>
        <v>7</v>
      </c>
      <c r="I59" s="5"/>
      <c r="J59" s="6"/>
      <c r="K59" s="5"/>
      <c r="L59" s="6"/>
      <c r="M59" s="5">
        <v>1</v>
      </c>
      <c r="N59" s="6">
        <v>1</v>
      </c>
      <c r="O59" s="5">
        <v>1</v>
      </c>
      <c r="P59" s="6">
        <v>1</v>
      </c>
      <c r="Q59" s="5">
        <v>1</v>
      </c>
      <c r="R59" s="6">
        <v>1</v>
      </c>
      <c r="S59" s="5">
        <v>1</v>
      </c>
      <c r="T59" s="6">
        <v>1</v>
      </c>
      <c r="V59" s="8"/>
      <c r="W59" s="10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s="4" customFormat="1">
      <c r="A60" s="18"/>
      <c r="B60" s="17"/>
      <c r="C60" s="16"/>
      <c r="D60" s="16"/>
      <c r="E60" s="8">
        <v>32</v>
      </c>
      <c r="F60" s="7" t="s">
        <v>67</v>
      </c>
      <c r="G60" s="20" t="str">
        <f>VLOOKUP(H60,Niveaux!$C$2:$D$12,2,FALSE)</f>
        <v>CE2</v>
      </c>
      <c r="H60" s="28">
        <f t="shared" si="1"/>
        <v>9</v>
      </c>
      <c r="I60" s="5"/>
      <c r="J60" s="6"/>
      <c r="K60" s="5">
        <v>1</v>
      </c>
      <c r="L60" s="6">
        <v>1</v>
      </c>
      <c r="M60" s="5">
        <v>1</v>
      </c>
      <c r="N60" s="6">
        <v>1</v>
      </c>
      <c r="O60" s="5">
        <v>1</v>
      </c>
      <c r="P60" s="6">
        <v>1</v>
      </c>
      <c r="Q60" s="5">
        <v>1</v>
      </c>
      <c r="R60" s="6">
        <v>1</v>
      </c>
      <c r="S60" s="5">
        <v>1</v>
      </c>
      <c r="T60" s="6">
        <v>1</v>
      </c>
      <c r="V60" s="8"/>
      <c r="W60" s="10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s="4" customFormat="1">
      <c r="A61" s="18"/>
      <c r="B61" s="17"/>
      <c r="C61" s="16"/>
      <c r="D61" s="16"/>
      <c r="E61" s="8">
        <v>115</v>
      </c>
      <c r="F61" s="7" t="s">
        <v>12</v>
      </c>
      <c r="G61" s="20" t="str">
        <f>VLOOKUP(H61,Niveaux!$C$2:$D$12,2,FALSE)</f>
        <v>CP</v>
      </c>
      <c r="H61" s="28">
        <f t="shared" si="1"/>
        <v>11</v>
      </c>
      <c r="I61" s="5">
        <v>1</v>
      </c>
      <c r="J61" s="6">
        <v>1</v>
      </c>
      <c r="K61" s="5">
        <v>1</v>
      </c>
      <c r="L61" s="6">
        <v>1</v>
      </c>
      <c r="M61" s="5">
        <v>1</v>
      </c>
      <c r="N61" s="6">
        <v>1</v>
      </c>
      <c r="O61" s="5">
        <v>1</v>
      </c>
      <c r="P61" s="6">
        <v>1</v>
      </c>
      <c r="Q61" s="5">
        <v>1</v>
      </c>
      <c r="R61" s="6">
        <v>1</v>
      </c>
      <c r="S61" s="5">
        <v>1</v>
      </c>
      <c r="T61" s="6">
        <v>1</v>
      </c>
      <c r="U61" s="27" t="s">
        <v>185</v>
      </c>
      <c r="V61" s="8"/>
      <c r="W61" s="10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s="4" customFormat="1">
      <c r="A62" s="18"/>
      <c r="B62" s="17"/>
      <c r="C62" s="16"/>
      <c r="D62" s="16"/>
      <c r="E62" s="8">
        <v>117</v>
      </c>
      <c r="F62" s="7" t="s">
        <v>132</v>
      </c>
      <c r="G62" s="20" t="str">
        <f>VLOOKUP(H62,Niveaux!$C$2:$D$12,2,FALSE)</f>
        <v>CE1</v>
      </c>
      <c r="H62" s="28">
        <f t="shared" si="1"/>
        <v>10</v>
      </c>
      <c r="I62" s="5"/>
      <c r="J62" s="6">
        <v>1</v>
      </c>
      <c r="K62" s="5">
        <v>1</v>
      </c>
      <c r="L62" s="6">
        <v>1</v>
      </c>
      <c r="M62" s="5">
        <v>1</v>
      </c>
      <c r="N62" s="6">
        <v>1</v>
      </c>
      <c r="O62" s="5">
        <v>1</v>
      </c>
      <c r="P62" s="6">
        <v>1</v>
      </c>
      <c r="Q62" s="5">
        <v>1</v>
      </c>
      <c r="R62" s="6">
        <v>1</v>
      </c>
      <c r="S62" s="5">
        <v>1</v>
      </c>
      <c r="T62" s="6">
        <v>1</v>
      </c>
      <c r="U62" s="27" t="s">
        <v>185</v>
      </c>
      <c r="V62" s="8"/>
      <c r="W62" s="10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s="4" customFormat="1">
      <c r="A63" s="18"/>
      <c r="B63" s="17"/>
      <c r="C63" s="16"/>
      <c r="D63" s="16"/>
      <c r="E63" s="8">
        <v>169</v>
      </c>
      <c r="F63" s="7" t="s">
        <v>182</v>
      </c>
      <c r="G63" s="20" t="str">
        <f>VLOOKUP(H63,Niveaux!$C$2:$D$12,2,FALSE)</f>
        <v>CE2</v>
      </c>
      <c r="H63" s="28">
        <f t="shared" si="1"/>
        <v>9</v>
      </c>
      <c r="I63" s="5"/>
      <c r="J63" s="6"/>
      <c r="K63" s="5">
        <v>1</v>
      </c>
      <c r="L63" s="6">
        <v>1</v>
      </c>
      <c r="M63" s="5">
        <v>1</v>
      </c>
      <c r="N63" s="6">
        <v>1</v>
      </c>
      <c r="O63" s="5">
        <v>1</v>
      </c>
      <c r="P63" s="6">
        <v>1</v>
      </c>
      <c r="Q63" s="5">
        <v>1</v>
      </c>
      <c r="R63" s="6">
        <v>1</v>
      </c>
      <c r="S63" s="5">
        <v>1</v>
      </c>
      <c r="T63" s="6">
        <v>1</v>
      </c>
      <c r="U63" s="27" t="s">
        <v>185</v>
      </c>
      <c r="V63" s="8"/>
      <c r="W63" s="10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4" customFormat="1">
      <c r="A64" s="18"/>
      <c r="B64" s="17"/>
      <c r="C64" s="16"/>
      <c r="D64" s="16"/>
      <c r="E64" s="8">
        <v>123</v>
      </c>
      <c r="F64" s="7" t="s">
        <v>138</v>
      </c>
      <c r="G64" s="20" t="str">
        <f>VLOOKUP(H64,Niveaux!$C$2:$D$12,2,FALSE)</f>
        <v>CP</v>
      </c>
      <c r="H64" s="28">
        <f t="shared" si="1"/>
        <v>11</v>
      </c>
      <c r="I64" s="5">
        <v>1</v>
      </c>
      <c r="J64" s="6">
        <v>1</v>
      </c>
      <c r="K64" s="5">
        <v>1</v>
      </c>
      <c r="L64" s="6">
        <v>1</v>
      </c>
      <c r="M64" s="5">
        <v>1</v>
      </c>
      <c r="N64" s="6">
        <v>1</v>
      </c>
      <c r="O64" s="5">
        <v>1</v>
      </c>
      <c r="P64" s="6">
        <v>1</v>
      </c>
      <c r="Q64" s="5">
        <v>1</v>
      </c>
      <c r="R64" s="6">
        <v>1</v>
      </c>
      <c r="S64" s="5">
        <v>1</v>
      </c>
      <c r="T64" s="6">
        <v>1</v>
      </c>
      <c r="U64" s="27" t="s">
        <v>185</v>
      </c>
      <c r="V64" s="8"/>
      <c r="W64" s="10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s="4" customFormat="1">
      <c r="A65" s="18"/>
      <c r="B65" s="17"/>
      <c r="C65" s="16"/>
      <c r="D65" s="16"/>
      <c r="E65" s="8">
        <v>41</v>
      </c>
      <c r="F65" s="7" t="s">
        <v>76</v>
      </c>
      <c r="G65" s="20" t="str">
        <f>VLOOKUP(H65,Niveaux!$C$2:$D$12,2,FALSE)</f>
        <v>CM1</v>
      </c>
      <c r="H65" s="28">
        <f t="shared" si="1"/>
        <v>8</v>
      </c>
      <c r="I65" s="5"/>
      <c r="J65" s="6"/>
      <c r="K65" s="5"/>
      <c r="L65" s="6">
        <v>1</v>
      </c>
      <c r="M65" s="5">
        <v>1</v>
      </c>
      <c r="N65" s="6">
        <v>1</v>
      </c>
      <c r="O65" s="5">
        <v>1</v>
      </c>
      <c r="P65" s="6">
        <v>1</v>
      </c>
      <c r="Q65" s="5">
        <v>1</v>
      </c>
      <c r="R65" s="6">
        <v>1</v>
      </c>
      <c r="S65" s="5">
        <v>1</v>
      </c>
      <c r="T65" s="6">
        <v>1</v>
      </c>
      <c r="V65" s="8"/>
      <c r="W65" s="10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s="4" customFormat="1">
      <c r="A66" s="18"/>
      <c r="B66" s="17"/>
      <c r="C66" s="16"/>
      <c r="D66" s="16"/>
      <c r="E66" s="8">
        <v>129</v>
      </c>
      <c r="F66" s="7" t="s">
        <v>143</v>
      </c>
      <c r="G66" s="20" t="str">
        <f>VLOOKUP(H66,Niveaux!$C$2:$D$12,2,FALSE)</f>
        <v>CE2</v>
      </c>
      <c r="H66" s="28">
        <f t="shared" ref="H66:H97" si="2">SUM(I66:T66)-1</f>
        <v>9</v>
      </c>
      <c r="I66" s="5"/>
      <c r="J66" s="6"/>
      <c r="K66" s="5">
        <v>1</v>
      </c>
      <c r="L66" s="6">
        <v>1</v>
      </c>
      <c r="M66" s="5">
        <v>1</v>
      </c>
      <c r="N66" s="6">
        <v>1</v>
      </c>
      <c r="O66" s="5">
        <v>1</v>
      </c>
      <c r="P66" s="6">
        <v>1</v>
      </c>
      <c r="Q66" s="5">
        <v>1</v>
      </c>
      <c r="R66" s="6">
        <v>1</v>
      </c>
      <c r="S66" s="5">
        <v>1</v>
      </c>
      <c r="T66" s="6">
        <v>1</v>
      </c>
      <c r="U66" s="27" t="s">
        <v>185</v>
      </c>
      <c r="V66" s="8"/>
      <c r="W66" s="10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s="4" customFormat="1">
      <c r="A67" s="18"/>
      <c r="B67" s="17"/>
      <c r="C67" s="16"/>
      <c r="D67" s="16"/>
      <c r="E67" s="8">
        <v>130</v>
      </c>
      <c r="F67" s="7" t="s">
        <v>144</v>
      </c>
      <c r="G67" s="20" t="str">
        <f>VLOOKUP(H67,Niveaux!$C$2:$D$12,2,FALSE)</f>
        <v>CE2</v>
      </c>
      <c r="H67" s="28">
        <f t="shared" si="2"/>
        <v>9</v>
      </c>
      <c r="I67" s="5"/>
      <c r="J67" s="6"/>
      <c r="K67" s="5">
        <v>1</v>
      </c>
      <c r="L67" s="6">
        <v>1</v>
      </c>
      <c r="M67" s="5">
        <v>1</v>
      </c>
      <c r="N67" s="6">
        <v>1</v>
      </c>
      <c r="O67" s="5">
        <v>1</v>
      </c>
      <c r="P67" s="6">
        <v>1</v>
      </c>
      <c r="Q67" s="5">
        <v>1</v>
      </c>
      <c r="R67" s="6">
        <v>1</v>
      </c>
      <c r="S67" s="5">
        <v>1</v>
      </c>
      <c r="T67" s="6">
        <v>1</v>
      </c>
      <c r="U67" s="27" t="s">
        <v>185</v>
      </c>
      <c r="V67" s="8"/>
      <c r="W67" s="10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4" customFormat="1">
      <c r="A68" s="18"/>
      <c r="B68" s="17"/>
      <c r="C68" s="16"/>
      <c r="D68" s="16"/>
      <c r="E68" s="8">
        <v>131</v>
      </c>
      <c r="F68" s="7" t="s">
        <v>145</v>
      </c>
      <c r="G68" s="20" t="str">
        <f>VLOOKUP(H68,Niveaux!$C$2:$D$12,2,FALSE)</f>
        <v>CM1</v>
      </c>
      <c r="H68" s="28">
        <f t="shared" si="2"/>
        <v>8</v>
      </c>
      <c r="I68" s="5"/>
      <c r="J68" s="6"/>
      <c r="K68" s="5"/>
      <c r="L68" s="6">
        <v>1</v>
      </c>
      <c r="M68" s="5">
        <v>1</v>
      </c>
      <c r="N68" s="6">
        <v>1</v>
      </c>
      <c r="O68" s="5">
        <v>1</v>
      </c>
      <c r="P68" s="6">
        <v>1</v>
      </c>
      <c r="Q68" s="5">
        <v>1</v>
      </c>
      <c r="R68" s="6">
        <v>1</v>
      </c>
      <c r="S68" s="5">
        <v>1</v>
      </c>
      <c r="T68" s="6">
        <v>1</v>
      </c>
      <c r="U68" s="27" t="s">
        <v>185</v>
      </c>
      <c r="V68" s="8"/>
      <c r="W68" s="10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s="4" customFormat="1">
      <c r="A69" s="18"/>
      <c r="B69" s="17"/>
      <c r="C69" s="16"/>
      <c r="D69" s="16"/>
      <c r="E69" s="8">
        <v>146</v>
      </c>
      <c r="F69" s="7" t="s">
        <v>160</v>
      </c>
      <c r="G69" s="20" t="str">
        <f>VLOOKUP(H69,Niveaux!$C$2:$D$12,2,FALSE)</f>
        <v>CM1</v>
      </c>
      <c r="H69" s="28">
        <f t="shared" si="2"/>
        <v>8</v>
      </c>
      <c r="I69" s="5"/>
      <c r="J69" s="6"/>
      <c r="K69" s="5"/>
      <c r="L69" s="6">
        <v>1</v>
      </c>
      <c r="M69" s="5">
        <v>1</v>
      </c>
      <c r="N69" s="6">
        <v>1</v>
      </c>
      <c r="O69" s="5">
        <v>1</v>
      </c>
      <c r="P69" s="6">
        <v>1</v>
      </c>
      <c r="Q69" s="5">
        <v>1</v>
      </c>
      <c r="R69" s="6">
        <v>1</v>
      </c>
      <c r="S69" s="5">
        <v>1</v>
      </c>
      <c r="T69" s="6">
        <v>1</v>
      </c>
      <c r="U69" s="27" t="s">
        <v>185</v>
      </c>
      <c r="V69" s="8"/>
      <c r="W69" s="10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s="4" customFormat="1">
      <c r="A70" s="18"/>
      <c r="B70" s="17"/>
      <c r="C70" s="16"/>
      <c r="D70" s="16"/>
      <c r="E70" s="8">
        <v>145</v>
      </c>
      <c r="F70" s="7" t="s">
        <v>159</v>
      </c>
      <c r="G70" s="20" t="str">
        <f>VLOOKUP(H70,Niveaux!$C$2:$D$12,2,FALSE)</f>
        <v>CE1</v>
      </c>
      <c r="H70" s="28">
        <f t="shared" si="2"/>
        <v>10</v>
      </c>
      <c r="I70" s="5"/>
      <c r="J70" s="6">
        <v>1</v>
      </c>
      <c r="K70" s="5">
        <v>1</v>
      </c>
      <c r="L70" s="6">
        <v>1</v>
      </c>
      <c r="M70" s="5">
        <v>1</v>
      </c>
      <c r="N70" s="6">
        <v>1</v>
      </c>
      <c r="O70" s="5">
        <v>1</v>
      </c>
      <c r="P70" s="6">
        <v>1</v>
      </c>
      <c r="Q70" s="5">
        <v>1</v>
      </c>
      <c r="R70" s="6">
        <v>1</v>
      </c>
      <c r="S70" s="5">
        <v>1</v>
      </c>
      <c r="T70" s="6">
        <v>1</v>
      </c>
      <c r="U70" s="27" t="s">
        <v>185</v>
      </c>
      <c r="V70" s="8"/>
      <c r="W70" s="10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s="4" customFormat="1">
      <c r="A71" s="18"/>
      <c r="B71" s="17"/>
      <c r="C71" s="16"/>
      <c r="D71" s="16"/>
      <c r="E71" s="8">
        <v>124</v>
      </c>
      <c r="F71" s="7" t="s">
        <v>139</v>
      </c>
      <c r="G71" s="20" t="str">
        <f>VLOOKUP(H71,Niveaux!$C$2:$D$12,2,FALSE)</f>
        <v>CE1</v>
      </c>
      <c r="H71" s="28">
        <f t="shared" si="2"/>
        <v>10</v>
      </c>
      <c r="I71" s="5"/>
      <c r="J71" s="6">
        <v>1</v>
      </c>
      <c r="K71" s="5">
        <v>1</v>
      </c>
      <c r="L71" s="6">
        <v>1</v>
      </c>
      <c r="M71" s="5">
        <v>1</v>
      </c>
      <c r="N71" s="6">
        <v>1</v>
      </c>
      <c r="O71" s="5">
        <v>1</v>
      </c>
      <c r="P71" s="6">
        <v>1</v>
      </c>
      <c r="Q71" s="5">
        <v>1</v>
      </c>
      <c r="R71" s="6">
        <v>1</v>
      </c>
      <c r="S71" s="5">
        <v>1</v>
      </c>
      <c r="T71" s="6">
        <v>1</v>
      </c>
      <c r="U71" s="27" t="s">
        <v>185</v>
      </c>
      <c r="V71" s="8"/>
      <c r="W71" s="10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s="4" customFormat="1">
      <c r="A72" s="18"/>
      <c r="B72" s="17"/>
      <c r="C72" s="16"/>
      <c r="D72" s="16"/>
      <c r="E72" s="8">
        <v>137</v>
      </c>
      <c r="F72" s="7" t="s">
        <v>151</v>
      </c>
      <c r="G72" s="20" t="str">
        <f>VLOOKUP(H72,Niveaux!$C$2:$D$12,2,FALSE)</f>
        <v>CM1</v>
      </c>
      <c r="H72" s="28">
        <f t="shared" si="2"/>
        <v>8</v>
      </c>
      <c r="I72" s="5"/>
      <c r="J72" s="6"/>
      <c r="K72" s="5"/>
      <c r="L72" s="6">
        <v>1</v>
      </c>
      <c r="M72" s="5">
        <v>1</v>
      </c>
      <c r="N72" s="6">
        <v>1</v>
      </c>
      <c r="O72" s="5">
        <v>1</v>
      </c>
      <c r="P72" s="6">
        <v>1</v>
      </c>
      <c r="Q72" s="5">
        <v>1</v>
      </c>
      <c r="R72" s="6">
        <v>1</v>
      </c>
      <c r="S72" s="5">
        <v>1</v>
      </c>
      <c r="T72" s="6">
        <v>1</v>
      </c>
      <c r="U72" s="27" t="s">
        <v>185</v>
      </c>
      <c r="V72" s="8"/>
      <c r="W72" s="10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s="4" customFormat="1">
      <c r="A73" s="18"/>
      <c r="B73" s="17"/>
      <c r="C73" s="16"/>
      <c r="D73" s="16"/>
      <c r="E73" s="8">
        <v>151</v>
      </c>
      <c r="F73" s="7" t="s">
        <v>165</v>
      </c>
      <c r="G73" s="20" t="str">
        <f>VLOOKUP(H73,Niveaux!$C$2:$D$12,2,FALSE)</f>
        <v>CE2</v>
      </c>
      <c r="H73" s="28">
        <f t="shared" si="2"/>
        <v>9</v>
      </c>
      <c r="I73" s="5"/>
      <c r="J73" s="6"/>
      <c r="K73" s="5">
        <v>1</v>
      </c>
      <c r="L73" s="6">
        <v>1</v>
      </c>
      <c r="M73" s="5">
        <v>1</v>
      </c>
      <c r="N73" s="6">
        <v>1</v>
      </c>
      <c r="O73" s="5">
        <v>1</v>
      </c>
      <c r="P73" s="6">
        <v>1</v>
      </c>
      <c r="Q73" s="5">
        <v>1</v>
      </c>
      <c r="R73" s="6">
        <v>1</v>
      </c>
      <c r="S73" s="5">
        <v>1</v>
      </c>
      <c r="T73" s="6">
        <v>1</v>
      </c>
      <c r="U73" s="27" t="s">
        <v>185</v>
      </c>
      <c r="V73" s="8"/>
      <c r="W73" s="10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s="4" customFormat="1">
      <c r="A74" s="18"/>
      <c r="B74" s="17"/>
      <c r="C74" s="16"/>
      <c r="D74" s="16"/>
      <c r="E74" s="8">
        <v>153</v>
      </c>
      <c r="F74" s="7" t="s">
        <v>16</v>
      </c>
      <c r="G74" s="20" t="str">
        <f>VLOOKUP(H74,Niveaux!$C$2:$D$12,2,FALSE)</f>
        <v>CM1</v>
      </c>
      <c r="H74" s="28">
        <f t="shared" si="2"/>
        <v>8</v>
      </c>
      <c r="I74" s="5"/>
      <c r="J74" s="6"/>
      <c r="K74" s="5"/>
      <c r="L74" s="6">
        <v>1</v>
      </c>
      <c r="M74" s="5">
        <v>1</v>
      </c>
      <c r="N74" s="6">
        <v>1</v>
      </c>
      <c r="O74" s="5">
        <v>1</v>
      </c>
      <c r="P74" s="6">
        <v>1</v>
      </c>
      <c r="Q74" s="5">
        <v>1</v>
      </c>
      <c r="R74" s="6">
        <v>1</v>
      </c>
      <c r="S74" s="5">
        <v>1</v>
      </c>
      <c r="T74" s="6">
        <v>1</v>
      </c>
      <c r="U74" s="27" t="s">
        <v>185</v>
      </c>
      <c r="V74" s="8"/>
      <c r="W74" s="10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s="4" customFormat="1">
      <c r="A75" s="18"/>
      <c r="B75" s="17"/>
      <c r="C75" s="16"/>
      <c r="D75" s="16"/>
      <c r="E75" s="8">
        <v>149</v>
      </c>
      <c r="F75" s="7" t="s">
        <v>163</v>
      </c>
      <c r="G75" s="20" t="str">
        <f>VLOOKUP(H75,Niveaux!$C$2:$D$12,2,FALSE)</f>
        <v>CE2</v>
      </c>
      <c r="H75" s="28">
        <f t="shared" si="2"/>
        <v>9</v>
      </c>
      <c r="I75" s="5"/>
      <c r="J75" s="6"/>
      <c r="K75" s="5">
        <v>1</v>
      </c>
      <c r="L75" s="6">
        <v>1</v>
      </c>
      <c r="M75" s="5">
        <v>1</v>
      </c>
      <c r="N75" s="6">
        <v>1</v>
      </c>
      <c r="O75" s="5">
        <v>1</v>
      </c>
      <c r="P75" s="6">
        <v>1</v>
      </c>
      <c r="Q75" s="5">
        <v>1</v>
      </c>
      <c r="R75" s="6">
        <v>1</v>
      </c>
      <c r="S75" s="5">
        <v>1</v>
      </c>
      <c r="T75" s="6">
        <v>1</v>
      </c>
      <c r="U75" s="27" t="s">
        <v>185</v>
      </c>
      <c r="V75" s="8"/>
      <c r="W75" s="10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s="4" customFormat="1">
      <c r="A76" s="18"/>
      <c r="B76" s="17"/>
      <c r="C76" s="16"/>
      <c r="D76" s="16"/>
      <c r="E76" s="8">
        <v>152</v>
      </c>
      <c r="F76" s="7" t="s">
        <v>166</v>
      </c>
      <c r="G76" s="20" t="str">
        <f>VLOOKUP(H76,Niveaux!$C$2:$D$12,2,FALSE)</f>
        <v>CE2</v>
      </c>
      <c r="H76" s="28">
        <f t="shared" si="2"/>
        <v>9</v>
      </c>
      <c r="I76" s="5"/>
      <c r="J76" s="6"/>
      <c r="K76" s="5">
        <v>1</v>
      </c>
      <c r="L76" s="6">
        <v>1</v>
      </c>
      <c r="M76" s="5">
        <v>1</v>
      </c>
      <c r="N76" s="6">
        <v>1</v>
      </c>
      <c r="O76" s="5">
        <v>1</v>
      </c>
      <c r="P76" s="6">
        <v>1</v>
      </c>
      <c r="Q76" s="5">
        <v>1</v>
      </c>
      <c r="R76" s="6">
        <v>1</v>
      </c>
      <c r="S76" s="5">
        <v>1</v>
      </c>
      <c r="T76" s="6">
        <v>1</v>
      </c>
      <c r="U76" s="27" t="s">
        <v>185</v>
      </c>
      <c r="V76" s="8"/>
      <c r="W76" s="10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s="4" customFormat="1">
      <c r="A77" s="18"/>
      <c r="B77" s="17"/>
      <c r="C77" s="16"/>
      <c r="D77" s="16"/>
      <c r="E77" s="8">
        <v>150</v>
      </c>
      <c r="F77" s="7" t="s">
        <v>164</v>
      </c>
      <c r="G77" s="20" t="str">
        <f>VLOOKUP(H77,Niveaux!$C$2:$D$12,2,FALSE)</f>
        <v>CE2</v>
      </c>
      <c r="H77" s="28">
        <f t="shared" si="2"/>
        <v>9</v>
      </c>
      <c r="I77" s="5"/>
      <c r="J77" s="6"/>
      <c r="K77" s="5">
        <v>1</v>
      </c>
      <c r="L77" s="6">
        <v>1</v>
      </c>
      <c r="M77" s="5">
        <v>1</v>
      </c>
      <c r="N77" s="6">
        <v>1</v>
      </c>
      <c r="O77" s="5">
        <v>1</v>
      </c>
      <c r="P77" s="6">
        <v>1</v>
      </c>
      <c r="Q77" s="5">
        <v>1</v>
      </c>
      <c r="R77" s="6">
        <v>1</v>
      </c>
      <c r="S77" s="5">
        <v>1</v>
      </c>
      <c r="T77" s="6">
        <v>1</v>
      </c>
      <c r="U77" s="27" t="s">
        <v>185</v>
      </c>
      <c r="V77" s="8"/>
      <c r="W77" s="10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s="4" customFormat="1">
      <c r="A78" s="18"/>
      <c r="B78" s="17"/>
      <c r="C78" s="16"/>
      <c r="D78" s="16"/>
      <c r="E78" s="8">
        <v>148</v>
      </c>
      <c r="F78" s="7" t="s">
        <v>162</v>
      </c>
      <c r="G78" s="20" t="str">
        <f>VLOOKUP(H78,Niveaux!$C$2:$D$12,2,FALSE)</f>
        <v>CE2</v>
      </c>
      <c r="H78" s="28">
        <f t="shared" si="2"/>
        <v>9</v>
      </c>
      <c r="I78" s="5"/>
      <c r="J78" s="6"/>
      <c r="K78" s="5">
        <v>1</v>
      </c>
      <c r="L78" s="6">
        <v>1</v>
      </c>
      <c r="M78" s="5">
        <v>1</v>
      </c>
      <c r="N78" s="6">
        <v>1</v>
      </c>
      <c r="O78" s="5">
        <v>1</v>
      </c>
      <c r="P78" s="6">
        <v>1</v>
      </c>
      <c r="Q78" s="5">
        <v>1</v>
      </c>
      <c r="R78" s="6">
        <v>1</v>
      </c>
      <c r="S78" s="5">
        <v>1</v>
      </c>
      <c r="T78" s="6">
        <v>1</v>
      </c>
      <c r="U78" s="27" t="s">
        <v>185</v>
      </c>
      <c r="V78" s="8"/>
      <c r="W78" s="10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s="4" customFormat="1">
      <c r="A79" s="18"/>
      <c r="B79" s="17"/>
      <c r="C79" s="16"/>
      <c r="D79" s="16"/>
      <c r="E79" s="8">
        <v>53</v>
      </c>
      <c r="F79" s="7" t="s">
        <v>87</v>
      </c>
      <c r="G79" s="20" t="str">
        <f>VLOOKUP(H79,Niveaux!$C$2:$D$12,2,FALSE)</f>
        <v>CE1</v>
      </c>
      <c r="H79" s="28">
        <f t="shared" si="2"/>
        <v>10</v>
      </c>
      <c r="I79" s="5"/>
      <c r="J79" s="6">
        <v>1</v>
      </c>
      <c r="K79" s="5">
        <v>1</v>
      </c>
      <c r="L79" s="6">
        <v>1</v>
      </c>
      <c r="M79" s="5">
        <v>1</v>
      </c>
      <c r="N79" s="6">
        <v>1</v>
      </c>
      <c r="O79" s="5">
        <v>1</v>
      </c>
      <c r="P79" s="6">
        <v>1</v>
      </c>
      <c r="Q79" s="5">
        <v>1</v>
      </c>
      <c r="R79" s="6">
        <v>1</v>
      </c>
      <c r="S79" s="5">
        <v>1</v>
      </c>
      <c r="T79" s="6">
        <v>1</v>
      </c>
      <c r="V79" s="8"/>
      <c r="W79" s="10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s="4" customFormat="1">
      <c r="A80" s="18"/>
      <c r="B80" s="17"/>
      <c r="C80" s="16"/>
      <c r="D80" s="16"/>
      <c r="E80" s="8">
        <v>165</v>
      </c>
      <c r="F80" s="7" t="s">
        <v>178</v>
      </c>
      <c r="G80" s="20" t="str">
        <f>VLOOKUP(H80,Niveaux!$C$2:$D$12,2,FALSE)</f>
        <v>CM1</v>
      </c>
      <c r="H80" s="28">
        <f t="shared" si="2"/>
        <v>8</v>
      </c>
      <c r="I80" s="5"/>
      <c r="J80" s="6"/>
      <c r="K80" s="5"/>
      <c r="L80" s="6">
        <v>1</v>
      </c>
      <c r="M80" s="5">
        <v>1</v>
      </c>
      <c r="N80" s="6">
        <v>1</v>
      </c>
      <c r="O80" s="5">
        <v>1</v>
      </c>
      <c r="P80" s="6">
        <v>1</v>
      </c>
      <c r="Q80" s="5">
        <v>1</v>
      </c>
      <c r="R80" s="6">
        <v>1</v>
      </c>
      <c r="S80" s="5">
        <v>1</v>
      </c>
      <c r="T80" s="6">
        <v>1</v>
      </c>
      <c r="U80" s="27" t="s">
        <v>185</v>
      </c>
      <c r="V80" s="8"/>
      <c r="W80" s="10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s="4" customFormat="1">
      <c r="A81" s="18"/>
      <c r="B81" s="17"/>
      <c r="C81" s="16"/>
      <c r="D81" s="16"/>
      <c r="E81" s="8">
        <v>166</v>
      </c>
      <c r="F81" s="7" t="s">
        <v>179</v>
      </c>
      <c r="G81" s="20" t="str">
        <f>VLOOKUP(H81,Niveaux!$C$2:$D$12,2,FALSE)</f>
        <v>CM1</v>
      </c>
      <c r="H81" s="28">
        <f t="shared" si="2"/>
        <v>8</v>
      </c>
      <c r="I81" s="5"/>
      <c r="J81" s="6"/>
      <c r="K81" s="5"/>
      <c r="L81" s="6">
        <v>1</v>
      </c>
      <c r="M81" s="5">
        <v>1</v>
      </c>
      <c r="N81" s="6">
        <v>1</v>
      </c>
      <c r="O81" s="5">
        <v>1</v>
      </c>
      <c r="P81" s="6">
        <v>1</v>
      </c>
      <c r="Q81" s="5">
        <v>1</v>
      </c>
      <c r="R81" s="6">
        <v>1</v>
      </c>
      <c r="S81" s="5">
        <v>1</v>
      </c>
      <c r="T81" s="6">
        <v>1</v>
      </c>
      <c r="U81" s="27" t="s">
        <v>185</v>
      </c>
      <c r="V81" s="8"/>
      <c r="W81" s="10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s="4" customFormat="1">
      <c r="A82" s="18"/>
      <c r="B82" s="17"/>
      <c r="C82" s="16"/>
      <c r="D82" s="16"/>
      <c r="E82" s="8">
        <v>163</v>
      </c>
      <c r="F82" s="7" t="s">
        <v>176</v>
      </c>
      <c r="G82" s="20" t="str">
        <f>VLOOKUP(H82,Niveaux!$C$2:$D$12,2,FALSE)</f>
        <v>CE2</v>
      </c>
      <c r="H82" s="28">
        <f t="shared" si="2"/>
        <v>9</v>
      </c>
      <c r="I82" s="5"/>
      <c r="J82" s="6"/>
      <c r="K82" s="5">
        <v>1</v>
      </c>
      <c r="L82" s="6">
        <v>1</v>
      </c>
      <c r="M82" s="5">
        <v>1</v>
      </c>
      <c r="N82" s="6">
        <v>1</v>
      </c>
      <c r="O82" s="5">
        <v>1</v>
      </c>
      <c r="P82" s="6">
        <v>1</v>
      </c>
      <c r="Q82" s="5">
        <v>1</v>
      </c>
      <c r="R82" s="6">
        <v>1</v>
      </c>
      <c r="S82" s="5">
        <v>1</v>
      </c>
      <c r="T82" s="6">
        <v>1</v>
      </c>
      <c r="U82" s="27" t="s">
        <v>185</v>
      </c>
      <c r="V82" s="8"/>
      <c r="W82" s="10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s="4" customFormat="1">
      <c r="A83" s="18"/>
      <c r="B83" s="17"/>
      <c r="C83" s="16"/>
      <c r="D83" s="16"/>
      <c r="E83" s="8">
        <v>164</v>
      </c>
      <c r="F83" s="7" t="s">
        <v>177</v>
      </c>
      <c r="G83" s="20" t="str">
        <f>VLOOKUP(H83,Niveaux!$C$2:$D$12,2,FALSE)</f>
        <v>CM1</v>
      </c>
      <c r="H83" s="28">
        <f t="shared" si="2"/>
        <v>8</v>
      </c>
      <c r="I83" s="5"/>
      <c r="J83" s="6"/>
      <c r="K83" s="5"/>
      <c r="L83" s="6">
        <v>1</v>
      </c>
      <c r="M83" s="5">
        <v>1</v>
      </c>
      <c r="N83" s="6">
        <v>1</v>
      </c>
      <c r="O83" s="5">
        <v>1</v>
      </c>
      <c r="P83" s="6">
        <v>1</v>
      </c>
      <c r="Q83" s="5">
        <v>1</v>
      </c>
      <c r="R83" s="6">
        <v>1</v>
      </c>
      <c r="S83" s="5">
        <v>1</v>
      </c>
      <c r="T83" s="6">
        <v>1</v>
      </c>
      <c r="U83" s="27" t="s">
        <v>185</v>
      </c>
      <c r="V83" s="8"/>
      <c r="W83" s="10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s="4" customFormat="1">
      <c r="A84" s="18"/>
      <c r="B84" s="17"/>
      <c r="C84" s="16"/>
      <c r="D84" s="16"/>
      <c r="E84" s="8">
        <v>141</v>
      </c>
      <c r="F84" s="7" t="s">
        <v>155</v>
      </c>
      <c r="G84" s="20" t="str">
        <f>VLOOKUP(H84,Niveaux!$C$2:$D$12,2,FALSE)</f>
        <v>CE1</v>
      </c>
      <c r="H84" s="28">
        <f t="shared" si="2"/>
        <v>10</v>
      </c>
      <c r="I84" s="5"/>
      <c r="J84" s="6">
        <v>1</v>
      </c>
      <c r="K84" s="5">
        <v>1</v>
      </c>
      <c r="L84" s="6">
        <v>1</v>
      </c>
      <c r="M84" s="5">
        <v>1</v>
      </c>
      <c r="N84" s="6">
        <v>1</v>
      </c>
      <c r="O84" s="5">
        <v>1</v>
      </c>
      <c r="P84" s="6">
        <v>1</v>
      </c>
      <c r="Q84" s="5">
        <v>1</v>
      </c>
      <c r="R84" s="6">
        <v>1</v>
      </c>
      <c r="S84" s="5">
        <v>1</v>
      </c>
      <c r="T84" s="6">
        <v>1</v>
      </c>
      <c r="U84" s="27" t="s">
        <v>185</v>
      </c>
      <c r="V84" s="8"/>
      <c r="W84" s="10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s="4" customFormat="1">
      <c r="A85" s="18"/>
      <c r="B85" s="17"/>
      <c r="C85" s="16"/>
      <c r="D85" s="16"/>
      <c r="E85" s="8">
        <v>135</v>
      </c>
      <c r="F85" s="7" t="s">
        <v>149</v>
      </c>
      <c r="G85" s="20" t="str">
        <f>VLOOKUP(H85,Niveaux!$C$2:$D$12,2,FALSE)</f>
        <v>CM1</v>
      </c>
      <c r="H85" s="28">
        <f t="shared" si="2"/>
        <v>8</v>
      </c>
      <c r="I85" s="5"/>
      <c r="J85" s="6"/>
      <c r="K85" s="5"/>
      <c r="L85" s="6">
        <v>1</v>
      </c>
      <c r="M85" s="5">
        <v>1</v>
      </c>
      <c r="N85" s="6">
        <v>1</v>
      </c>
      <c r="O85" s="5">
        <v>1</v>
      </c>
      <c r="P85" s="6">
        <v>1</v>
      </c>
      <c r="Q85" s="5">
        <v>1</v>
      </c>
      <c r="R85" s="6">
        <v>1</v>
      </c>
      <c r="S85" s="5">
        <v>1</v>
      </c>
      <c r="T85" s="6">
        <v>1</v>
      </c>
      <c r="U85" s="27" t="s">
        <v>185</v>
      </c>
      <c r="V85" s="8"/>
      <c r="W85" s="10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s="4" customFormat="1">
      <c r="A86" s="18"/>
      <c r="B86" s="17"/>
      <c r="C86" s="16"/>
      <c r="D86" s="16"/>
      <c r="E86" s="8">
        <v>133</v>
      </c>
      <c r="F86" s="7" t="s">
        <v>147</v>
      </c>
      <c r="G86" s="20" t="str">
        <f>VLOOKUP(H86,Niveaux!$C$2:$D$12,2,FALSE)</f>
        <v>CM1</v>
      </c>
      <c r="H86" s="28">
        <f t="shared" si="2"/>
        <v>8</v>
      </c>
      <c r="I86" s="5"/>
      <c r="J86" s="6"/>
      <c r="K86" s="5"/>
      <c r="L86" s="6">
        <v>1</v>
      </c>
      <c r="M86" s="5">
        <v>1</v>
      </c>
      <c r="N86" s="6">
        <v>1</v>
      </c>
      <c r="O86" s="5">
        <v>1</v>
      </c>
      <c r="P86" s="6">
        <v>1</v>
      </c>
      <c r="Q86" s="5">
        <v>1</v>
      </c>
      <c r="R86" s="6">
        <v>1</v>
      </c>
      <c r="S86" s="5">
        <v>1</v>
      </c>
      <c r="T86" s="6">
        <v>1</v>
      </c>
      <c r="U86" s="27" t="s">
        <v>185</v>
      </c>
      <c r="V86" s="8"/>
      <c r="W86" s="10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s="4" customFormat="1">
      <c r="A87" s="18"/>
      <c r="B87" s="17"/>
      <c r="C87" s="16"/>
      <c r="D87" s="16"/>
      <c r="E87" s="8">
        <v>61</v>
      </c>
      <c r="F87" s="7" t="s">
        <v>95</v>
      </c>
      <c r="G87" s="20" t="str">
        <f>VLOOKUP(H87,Niveaux!$C$2:$D$12,2,FALSE)</f>
        <v>CM1</v>
      </c>
      <c r="H87" s="28">
        <f t="shared" si="2"/>
        <v>8</v>
      </c>
      <c r="I87" s="5"/>
      <c r="J87" s="6"/>
      <c r="K87" s="5"/>
      <c r="L87" s="6">
        <v>1</v>
      </c>
      <c r="M87" s="5">
        <v>1</v>
      </c>
      <c r="N87" s="6">
        <v>1</v>
      </c>
      <c r="O87" s="5">
        <v>1</v>
      </c>
      <c r="P87" s="6">
        <v>1</v>
      </c>
      <c r="Q87" s="5">
        <v>1</v>
      </c>
      <c r="R87" s="6">
        <v>1</v>
      </c>
      <c r="S87" s="5">
        <v>1</v>
      </c>
      <c r="T87" s="6">
        <v>1</v>
      </c>
      <c r="V87" s="8"/>
      <c r="W87" s="10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s="4" customFormat="1">
      <c r="A88" s="18"/>
      <c r="B88" s="17"/>
      <c r="C88" s="16"/>
      <c r="D88" s="16"/>
      <c r="E88" s="8">
        <v>92</v>
      </c>
      <c r="F88" s="7" t="s">
        <v>126</v>
      </c>
      <c r="G88" s="20" t="str">
        <f>VLOOKUP(H88,Niveaux!$C$2:$D$12,2,FALSE)</f>
        <v>CM1</v>
      </c>
      <c r="H88" s="28">
        <f t="shared" si="2"/>
        <v>8</v>
      </c>
      <c r="I88" s="5"/>
      <c r="J88" s="6"/>
      <c r="K88" s="5"/>
      <c r="L88" s="6">
        <v>1</v>
      </c>
      <c r="M88" s="5">
        <v>1</v>
      </c>
      <c r="N88" s="6">
        <v>1</v>
      </c>
      <c r="O88" s="5">
        <v>1</v>
      </c>
      <c r="P88" s="6">
        <v>1</v>
      </c>
      <c r="Q88" s="5">
        <v>1</v>
      </c>
      <c r="R88" s="6">
        <v>1</v>
      </c>
      <c r="S88" s="5">
        <v>1</v>
      </c>
      <c r="T88" s="6">
        <v>1</v>
      </c>
      <c r="V88" s="8"/>
      <c r="W88" s="10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s="4" customFormat="1">
      <c r="A89" s="18"/>
      <c r="B89" s="17"/>
      <c r="C89" s="16"/>
      <c r="D89" s="16"/>
      <c r="E89" s="8">
        <v>128</v>
      </c>
      <c r="F89" s="7" t="s">
        <v>13</v>
      </c>
      <c r="G89" s="20" t="str">
        <f>VLOOKUP(H89,Niveaux!$C$2:$D$12,2,FALSE)</f>
        <v>CM1</v>
      </c>
      <c r="H89" s="28">
        <f t="shared" si="2"/>
        <v>8</v>
      </c>
      <c r="I89" s="5"/>
      <c r="J89" s="6"/>
      <c r="K89" s="5"/>
      <c r="L89" s="6">
        <v>1</v>
      </c>
      <c r="M89" s="5">
        <v>1</v>
      </c>
      <c r="N89" s="6">
        <v>1</v>
      </c>
      <c r="O89" s="5">
        <v>1</v>
      </c>
      <c r="P89" s="6">
        <v>1</v>
      </c>
      <c r="Q89" s="5">
        <v>1</v>
      </c>
      <c r="R89" s="6">
        <v>1</v>
      </c>
      <c r="S89" s="5">
        <v>1</v>
      </c>
      <c r="T89" s="6">
        <v>1</v>
      </c>
      <c r="U89" s="27" t="s">
        <v>185</v>
      </c>
      <c r="V89" s="8"/>
      <c r="W89" s="10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s="4" customFormat="1">
      <c r="A90" s="18"/>
      <c r="B90" s="17"/>
      <c r="C90" s="16"/>
      <c r="D90" s="16"/>
      <c r="E90" s="8">
        <v>93</v>
      </c>
      <c r="F90" s="7" t="s">
        <v>19</v>
      </c>
      <c r="G90" s="20" t="str">
        <f>VLOOKUP(H90,Niveaux!$C$2:$D$12,2,FALSE)</f>
        <v>CM2</v>
      </c>
      <c r="H90" s="28">
        <f t="shared" si="2"/>
        <v>7</v>
      </c>
      <c r="I90" s="5"/>
      <c r="J90" s="6"/>
      <c r="K90" s="5"/>
      <c r="L90" s="6"/>
      <c r="M90" s="5">
        <v>1</v>
      </c>
      <c r="N90" s="6">
        <v>1</v>
      </c>
      <c r="O90" s="5">
        <v>1</v>
      </c>
      <c r="P90" s="6">
        <v>1</v>
      </c>
      <c r="Q90" s="5">
        <v>1</v>
      </c>
      <c r="R90" s="6">
        <v>1</v>
      </c>
      <c r="S90" s="5">
        <v>1</v>
      </c>
      <c r="T90" s="6">
        <v>1</v>
      </c>
      <c r="V90" s="8"/>
      <c r="W90" s="10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s="4" customFormat="1">
      <c r="A91" s="18"/>
      <c r="B91" s="17"/>
      <c r="C91" s="16"/>
      <c r="D91" s="16"/>
      <c r="E91" s="8">
        <v>106</v>
      </c>
      <c r="F91" s="7" t="s">
        <v>30</v>
      </c>
      <c r="G91" s="20" t="str">
        <f>VLOOKUP(H91,Niveaux!$C$2:$D$12,2,FALSE)</f>
        <v>CM2</v>
      </c>
      <c r="H91" s="28">
        <f t="shared" si="2"/>
        <v>7</v>
      </c>
      <c r="I91" s="5"/>
      <c r="J91" s="6"/>
      <c r="K91" s="5"/>
      <c r="L91" s="6"/>
      <c r="M91" s="5">
        <v>1</v>
      </c>
      <c r="N91" s="6">
        <v>1</v>
      </c>
      <c r="O91" s="5">
        <v>1</v>
      </c>
      <c r="P91" s="6">
        <v>1</v>
      </c>
      <c r="Q91" s="5">
        <v>1</v>
      </c>
      <c r="R91" s="6">
        <v>1</v>
      </c>
      <c r="S91" s="5">
        <v>1</v>
      </c>
      <c r="T91" s="6">
        <v>1</v>
      </c>
      <c r="V91" s="8"/>
      <c r="W91" s="10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s="4" customFormat="1">
      <c r="A92" s="18"/>
      <c r="B92" s="17"/>
      <c r="C92" s="16"/>
      <c r="D92" s="16"/>
      <c r="E92" s="8">
        <v>100</v>
      </c>
      <c r="F92" s="7" t="s">
        <v>24</v>
      </c>
      <c r="G92" s="20" t="str">
        <f>VLOOKUP(H92,Niveaux!$C$2:$D$12,2,FALSE)</f>
        <v>CM2</v>
      </c>
      <c r="H92" s="28">
        <f t="shared" si="2"/>
        <v>7</v>
      </c>
      <c r="I92" s="5"/>
      <c r="J92" s="6"/>
      <c r="K92" s="5"/>
      <c r="L92" s="6"/>
      <c r="M92" s="5">
        <v>1</v>
      </c>
      <c r="N92" s="6">
        <v>1</v>
      </c>
      <c r="O92" s="5">
        <v>1</v>
      </c>
      <c r="P92" s="6">
        <v>1</v>
      </c>
      <c r="Q92" s="5">
        <v>1</v>
      </c>
      <c r="R92" s="6">
        <v>1</v>
      </c>
      <c r="S92" s="5">
        <v>1</v>
      </c>
      <c r="T92" s="6">
        <v>1</v>
      </c>
      <c r="V92" s="8"/>
      <c r="W92" s="10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s="4" customFormat="1">
      <c r="A93" s="18"/>
      <c r="B93" s="17"/>
      <c r="C93" s="16"/>
      <c r="D93" s="16"/>
      <c r="E93" s="8">
        <v>105</v>
      </c>
      <c r="F93" s="7" t="s">
        <v>29</v>
      </c>
      <c r="G93" s="20" t="str">
        <f>VLOOKUP(H93,Niveaux!$C$2:$D$12,2,FALSE)</f>
        <v>CM2</v>
      </c>
      <c r="H93" s="28">
        <f t="shared" si="2"/>
        <v>7</v>
      </c>
      <c r="I93" s="5"/>
      <c r="J93" s="6"/>
      <c r="K93" s="5"/>
      <c r="L93" s="6"/>
      <c r="M93" s="5">
        <v>1</v>
      </c>
      <c r="N93" s="6">
        <v>1</v>
      </c>
      <c r="O93" s="5">
        <v>1</v>
      </c>
      <c r="P93" s="6">
        <v>1</v>
      </c>
      <c r="Q93" s="5">
        <v>1</v>
      </c>
      <c r="R93" s="6">
        <v>1</v>
      </c>
      <c r="S93" s="5">
        <v>1</v>
      </c>
      <c r="T93" s="6">
        <v>1</v>
      </c>
      <c r="V93" s="8"/>
      <c r="W93" s="10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4" customFormat="1">
      <c r="A94" s="18"/>
      <c r="B94" s="17"/>
      <c r="C94" s="16"/>
      <c r="D94" s="16"/>
      <c r="E94" s="8">
        <v>104</v>
      </c>
      <c r="F94" s="7" t="s">
        <v>28</v>
      </c>
      <c r="G94" s="20" t="str">
        <f>VLOOKUP(H94,Niveaux!$C$2:$D$12,2,FALSE)</f>
        <v>CM2</v>
      </c>
      <c r="H94" s="28">
        <f t="shared" si="2"/>
        <v>7</v>
      </c>
      <c r="I94" s="5"/>
      <c r="J94" s="6"/>
      <c r="K94" s="5"/>
      <c r="L94" s="6"/>
      <c r="M94" s="5">
        <v>1</v>
      </c>
      <c r="N94" s="6">
        <v>1</v>
      </c>
      <c r="O94" s="5">
        <v>1</v>
      </c>
      <c r="P94" s="6">
        <v>1</v>
      </c>
      <c r="Q94" s="5">
        <v>1</v>
      </c>
      <c r="R94" s="6">
        <v>1</v>
      </c>
      <c r="S94" s="5">
        <v>1</v>
      </c>
      <c r="T94" s="6">
        <v>1</v>
      </c>
      <c r="V94" s="8"/>
      <c r="W94" s="10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s="4" customFormat="1">
      <c r="A95" s="18"/>
      <c r="B95" s="17"/>
      <c r="C95" s="16"/>
      <c r="D95" s="16"/>
      <c r="E95" s="8">
        <v>101</v>
      </c>
      <c r="F95" s="7" t="s">
        <v>25</v>
      </c>
      <c r="G95" s="20" t="str">
        <f>VLOOKUP(H95,Niveaux!$C$2:$D$12,2,FALSE)</f>
        <v>CM2</v>
      </c>
      <c r="H95" s="28">
        <f t="shared" si="2"/>
        <v>7</v>
      </c>
      <c r="I95" s="5"/>
      <c r="J95" s="6"/>
      <c r="K95" s="5"/>
      <c r="L95" s="6"/>
      <c r="M95" s="5">
        <v>1</v>
      </c>
      <c r="N95" s="6">
        <v>1</v>
      </c>
      <c r="O95" s="5">
        <v>1</v>
      </c>
      <c r="P95" s="6">
        <v>1</v>
      </c>
      <c r="Q95" s="5">
        <v>1</v>
      </c>
      <c r="R95" s="6">
        <v>1</v>
      </c>
      <c r="S95" s="5">
        <v>1</v>
      </c>
      <c r="T95" s="6">
        <v>1</v>
      </c>
      <c r="V95" s="8"/>
      <c r="W95" s="10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s="4" customFormat="1">
      <c r="A96" s="18"/>
      <c r="B96" s="17"/>
      <c r="C96" s="16"/>
      <c r="D96" s="16"/>
      <c r="E96" s="8">
        <v>102</v>
      </c>
      <c r="F96" s="7" t="s">
        <v>26</v>
      </c>
      <c r="G96" s="20" t="str">
        <f>VLOOKUP(H96,Niveaux!$C$2:$D$12,2,FALSE)</f>
        <v>CM2</v>
      </c>
      <c r="H96" s="28">
        <f t="shared" si="2"/>
        <v>7</v>
      </c>
      <c r="I96" s="5"/>
      <c r="J96" s="6"/>
      <c r="K96" s="5"/>
      <c r="L96" s="6"/>
      <c r="M96" s="5">
        <v>1</v>
      </c>
      <c r="N96" s="6">
        <v>1</v>
      </c>
      <c r="O96" s="5">
        <v>1</v>
      </c>
      <c r="P96" s="6">
        <v>1</v>
      </c>
      <c r="Q96" s="5">
        <v>1</v>
      </c>
      <c r="R96" s="6">
        <v>1</v>
      </c>
      <c r="S96" s="5">
        <v>1</v>
      </c>
      <c r="T96" s="6">
        <v>1</v>
      </c>
      <c r="V96" s="8"/>
      <c r="W96" s="10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s="4" customFormat="1">
      <c r="A97" s="18"/>
      <c r="B97" s="17"/>
      <c r="C97" s="16"/>
      <c r="D97" s="16"/>
      <c r="E97" s="8">
        <v>103</v>
      </c>
      <c r="F97" s="7" t="s">
        <v>27</v>
      </c>
      <c r="G97" s="20" t="str">
        <f>VLOOKUP(H97,Niveaux!$C$2:$D$12,2,FALSE)</f>
        <v>CM2</v>
      </c>
      <c r="H97" s="28">
        <f t="shared" si="2"/>
        <v>7</v>
      </c>
      <c r="I97" s="5"/>
      <c r="J97" s="6"/>
      <c r="K97" s="5"/>
      <c r="L97" s="6"/>
      <c r="M97" s="5">
        <v>1</v>
      </c>
      <c r="N97" s="6">
        <v>1</v>
      </c>
      <c r="O97" s="5">
        <v>1</v>
      </c>
      <c r="P97" s="6">
        <v>1</v>
      </c>
      <c r="Q97" s="5">
        <v>1</v>
      </c>
      <c r="R97" s="6">
        <v>1</v>
      </c>
      <c r="S97" s="5">
        <v>1</v>
      </c>
      <c r="T97" s="6">
        <v>1</v>
      </c>
      <c r="V97" s="8"/>
      <c r="W97" s="10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s="4" customFormat="1">
      <c r="A98" s="18"/>
      <c r="B98" s="17"/>
      <c r="C98" s="16"/>
      <c r="D98" s="16"/>
      <c r="E98" s="8">
        <v>107</v>
      </c>
      <c r="F98" s="7" t="s">
        <v>31</v>
      </c>
      <c r="G98" s="20" t="str">
        <f>VLOOKUP(H98,Niveaux!$C$2:$D$12,2,FALSE)</f>
        <v>CM2</v>
      </c>
      <c r="H98" s="28">
        <f t="shared" ref="H98:H129" si="3">SUM(I98:T98)-1</f>
        <v>7</v>
      </c>
      <c r="I98" s="5"/>
      <c r="J98" s="6"/>
      <c r="K98" s="5"/>
      <c r="L98" s="6"/>
      <c r="M98" s="5">
        <v>1</v>
      </c>
      <c r="N98" s="6">
        <v>1</v>
      </c>
      <c r="O98" s="5">
        <v>1</v>
      </c>
      <c r="P98" s="6">
        <v>1</v>
      </c>
      <c r="Q98" s="5">
        <v>1</v>
      </c>
      <c r="R98" s="6">
        <v>1</v>
      </c>
      <c r="S98" s="5">
        <v>1</v>
      </c>
      <c r="T98" s="6">
        <v>1</v>
      </c>
      <c r="V98" s="8"/>
      <c r="W98" s="10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s="4" customFormat="1">
      <c r="A99" s="18"/>
      <c r="B99" s="17"/>
      <c r="C99" s="16"/>
      <c r="D99" s="16"/>
      <c r="E99" s="8">
        <v>99</v>
      </c>
      <c r="F99" s="7" t="s">
        <v>23</v>
      </c>
      <c r="G99" s="20" t="str">
        <f>VLOOKUP(H99,Niveaux!$C$2:$D$12,2,FALSE)</f>
        <v>6e</v>
      </c>
      <c r="H99" s="28">
        <f t="shared" si="3"/>
        <v>6</v>
      </c>
      <c r="I99" s="5"/>
      <c r="J99" s="6"/>
      <c r="K99" s="5"/>
      <c r="L99" s="6"/>
      <c r="M99" s="5"/>
      <c r="N99" s="6">
        <v>1</v>
      </c>
      <c r="O99" s="5">
        <v>1</v>
      </c>
      <c r="P99" s="6">
        <v>1</v>
      </c>
      <c r="Q99" s="5">
        <v>1</v>
      </c>
      <c r="R99" s="6">
        <v>1</v>
      </c>
      <c r="S99" s="5">
        <v>1</v>
      </c>
      <c r="T99" s="6">
        <v>1</v>
      </c>
      <c r="V99" s="8"/>
      <c r="W99" s="10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s="4" customFormat="1">
      <c r="A100" s="18"/>
      <c r="B100" s="17"/>
      <c r="C100" s="16"/>
      <c r="D100" s="16"/>
      <c r="E100" s="8">
        <v>108</v>
      </c>
      <c r="F100" s="7" t="s">
        <v>32</v>
      </c>
      <c r="G100" s="20" t="str">
        <f>VLOOKUP(H100,Niveaux!$C$2:$D$12,2,FALSE)</f>
        <v>6e</v>
      </c>
      <c r="H100" s="28">
        <f t="shared" si="3"/>
        <v>6</v>
      </c>
      <c r="I100" s="5"/>
      <c r="J100" s="6"/>
      <c r="K100" s="5"/>
      <c r="L100" s="6"/>
      <c r="M100" s="5"/>
      <c r="N100" s="6">
        <v>1</v>
      </c>
      <c r="O100" s="5">
        <v>1</v>
      </c>
      <c r="P100" s="6">
        <v>1</v>
      </c>
      <c r="Q100" s="5">
        <v>1</v>
      </c>
      <c r="R100" s="6">
        <v>1</v>
      </c>
      <c r="S100" s="5">
        <v>1</v>
      </c>
      <c r="T100" s="6">
        <v>1</v>
      </c>
      <c r="V100" s="8"/>
      <c r="W100" s="10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s="4" customFormat="1">
      <c r="A101" s="18"/>
      <c r="B101" s="17"/>
      <c r="C101" s="16"/>
      <c r="D101" s="16"/>
      <c r="E101" s="8">
        <v>110</v>
      </c>
      <c r="F101" s="7" t="s">
        <v>34</v>
      </c>
      <c r="G101" s="20" t="str">
        <f>VLOOKUP(H101,Niveaux!$C$2:$D$12,2,FALSE)</f>
        <v>6e</v>
      </c>
      <c r="H101" s="28">
        <f t="shared" si="3"/>
        <v>6</v>
      </c>
      <c r="I101" s="5"/>
      <c r="J101" s="6"/>
      <c r="K101" s="5"/>
      <c r="L101" s="6"/>
      <c r="M101" s="5"/>
      <c r="N101" s="6">
        <v>1</v>
      </c>
      <c r="O101" s="5">
        <v>1</v>
      </c>
      <c r="P101" s="6">
        <v>1</v>
      </c>
      <c r="Q101" s="5">
        <v>1</v>
      </c>
      <c r="R101" s="6">
        <v>1</v>
      </c>
      <c r="S101" s="5">
        <v>1</v>
      </c>
      <c r="T101" s="6">
        <v>1</v>
      </c>
      <c r="V101" s="8"/>
      <c r="W101" s="10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s="4" customFormat="1">
      <c r="A102" s="18"/>
      <c r="B102" s="17"/>
      <c r="C102" s="16"/>
      <c r="D102" s="16"/>
      <c r="E102" s="8">
        <v>109</v>
      </c>
      <c r="F102" s="7" t="s">
        <v>33</v>
      </c>
      <c r="G102" s="20" t="str">
        <f>VLOOKUP(H102,Niveaux!$C$2:$D$12,2,FALSE)</f>
        <v>6e</v>
      </c>
      <c r="H102" s="28">
        <f t="shared" si="3"/>
        <v>6</v>
      </c>
      <c r="I102" s="5"/>
      <c r="J102" s="6"/>
      <c r="K102" s="5"/>
      <c r="L102" s="6"/>
      <c r="M102" s="5"/>
      <c r="N102" s="6">
        <v>1</v>
      </c>
      <c r="O102" s="5">
        <v>1</v>
      </c>
      <c r="P102" s="6">
        <v>1</v>
      </c>
      <c r="Q102" s="5">
        <v>1</v>
      </c>
      <c r="R102" s="6">
        <v>1</v>
      </c>
      <c r="S102" s="5">
        <v>1</v>
      </c>
      <c r="T102" s="6">
        <v>1</v>
      </c>
      <c r="V102" s="8"/>
      <c r="W102" s="10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s="4" customFormat="1">
      <c r="A103" s="18"/>
      <c r="B103" s="17"/>
      <c r="C103" s="16"/>
      <c r="D103" s="16"/>
      <c r="E103" s="8">
        <v>98</v>
      </c>
      <c r="F103" s="7" t="s">
        <v>22</v>
      </c>
      <c r="G103" s="20" t="str">
        <f>VLOOKUP(H103,Niveaux!$C$2:$D$12,2,FALSE)</f>
        <v>6e</v>
      </c>
      <c r="H103" s="28">
        <f t="shared" si="3"/>
        <v>6</v>
      </c>
      <c r="I103" s="5"/>
      <c r="J103" s="6"/>
      <c r="K103" s="5"/>
      <c r="L103" s="6"/>
      <c r="M103" s="5"/>
      <c r="N103" s="6">
        <v>1</v>
      </c>
      <c r="O103" s="5">
        <v>1</v>
      </c>
      <c r="P103" s="6">
        <v>1</v>
      </c>
      <c r="Q103" s="5">
        <v>1</v>
      </c>
      <c r="R103" s="6">
        <v>1</v>
      </c>
      <c r="S103" s="5">
        <v>1</v>
      </c>
      <c r="T103" s="6">
        <v>1</v>
      </c>
      <c r="V103" s="8"/>
      <c r="W103" s="10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s="4" customFormat="1">
      <c r="A104" s="18"/>
      <c r="B104" s="17"/>
      <c r="C104" s="16"/>
      <c r="D104" s="16"/>
      <c r="E104" s="8">
        <v>114</v>
      </c>
      <c r="F104" s="7" t="s">
        <v>20</v>
      </c>
      <c r="G104" s="20" t="str">
        <f>VLOOKUP(H104,Niveaux!$C$2:$D$12,2,FALSE)</f>
        <v>CP</v>
      </c>
      <c r="H104" s="28">
        <f t="shared" si="3"/>
        <v>11</v>
      </c>
      <c r="I104" s="5">
        <v>1</v>
      </c>
      <c r="J104" s="6">
        <v>1</v>
      </c>
      <c r="K104" s="5">
        <v>1</v>
      </c>
      <c r="L104" s="6">
        <v>1</v>
      </c>
      <c r="M104" s="5">
        <v>1</v>
      </c>
      <c r="N104" s="6">
        <v>1</v>
      </c>
      <c r="O104" s="5">
        <v>1</v>
      </c>
      <c r="P104" s="6">
        <v>1</v>
      </c>
      <c r="Q104" s="5">
        <v>1</v>
      </c>
      <c r="R104" s="6">
        <v>1</v>
      </c>
      <c r="S104" s="5">
        <v>1</v>
      </c>
      <c r="T104" s="6">
        <v>1</v>
      </c>
      <c r="U104" s="27" t="s">
        <v>185</v>
      </c>
      <c r="V104" s="8"/>
      <c r="W104" s="10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s="4" customFormat="1">
      <c r="A105" s="18"/>
      <c r="B105" s="17"/>
      <c r="C105" s="16"/>
      <c r="D105" s="16"/>
      <c r="E105" s="8">
        <v>171</v>
      </c>
      <c r="F105" s="7" t="s">
        <v>18</v>
      </c>
      <c r="G105" s="20" t="str">
        <f>VLOOKUP(H105,Niveaux!$C$2:$D$12,2,FALSE)</f>
        <v>CM2</v>
      </c>
      <c r="H105" s="28">
        <f t="shared" si="3"/>
        <v>7</v>
      </c>
      <c r="I105" s="5"/>
      <c r="J105" s="6"/>
      <c r="K105" s="5"/>
      <c r="L105" s="6"/>
      <c r="M105" s="5">
        <v>1</v>
      </c>
      <c r="N105" s="6">
        <v>1</v>
      </c>
      <c r="O105" s="5">
        <v>1</v>
      </c>
      <c r="P105" s="6">
        <v>1</v>
      </c>
      <c r="Q105" s="5">
        <v>1</v>
      </c>
      <c r="R105" s="6">
        <v>1</v>
      </c>
      <c r="S105" s="5">
        <v>1</v>
      </c>
      <c r="T105" s="6">
        <v>1</v>
      </c>
      <c r="U105" s="27" t="s">
        <v>185</v>
      </c>
      <c r="V105" s="8"/>
      <c r="W105" s="10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s="4" customFormat="1">
      <c r="A106" s="18"/>
      <c r="B106" s="17"/>
      <c r="C106" s="16"/>
      <c r="D106" s="16"/>
      <c r="E106" s="8">
        <v>31</v>
      </c>
      <c r="F106" s="7" t="s">
        <v>15</v>
      </c>
      <c r="G106" s="20" t="str">
        <f>VLOOKUP(H106,Niveaux!$C$2:$D$12,2,FALSE)</f>
        <v>CM2</v>
      </c>
      <c r="H106" s="28">
        <f t="shared" si="3"/>
        <v>7</v>
      </c>
      <c r="I106" s="5"/>
      <c r="J106" s="6"/>
      <c r="K106" s="5"/>
      <c r="L106" s="6"/>
      <c r="M106" s="5">
        <v>1</v>
      </c>
      <c r="N106" s="6">
        <v>1</v>
      </c>
      <c r="O106" s="5">
        <v>1</v>
      </c>
      <c r="P106" s="6">
        <v>1</v>
      </c>
      <c r="Q106" s="5">
        <v>1</v>
      </c>
      <c r="R106" s="6">
        <v>1</v>
      </c>
      <c r="S106" s="5">
        <v>1</v>
      </c>
      <c r="T106" s="6">
        <v>1</v>
      </c>
      <c r="V106" s="8"/>
      <c r="W106" s="10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s="4" customFormat="1">
      <c r="A107" s="18"/>
      <c r="B107" s="17"/>
      <c r="C107" s="16"/>
      <c r="D107" s="16"/>
      <c r="E107" s="8">
        <v>112</v>
      </c>
      <c r="F107" s="14" t="s">
        <v>36</v>
      </c>
      <c r="G107" s="20" t="str">
        <f>VLOOKUP(H107,Niveaux!$C$2:$D$12,2,FALSE)</f>
        <v>CM2</v>
      </c>
      <c r="H107" s="28">
        <f t="shared" si="3"/>
        <v>7</v>
      </c>
      <c r="I107" s="12"/>
      <c r="J107" s="15"/>
      <c r="K107" s="12"/>
      <c r="L107" s="15"/>
      <c r="M107" s="12">
        <v>1</v>
      </c>
      <c r="N107" s="15">
        <v>1</v>
      </c>
      <c r="O107" s="12">
        <v>1</v>
      </c>
      <c r="P107" s="15">
        <v>1</v>
      </c>
      <c r="Q107" s="12">
        <v>1</v>
      </c>
      <c r="R107" s="15">
        <v>1</v>
      </c>
      <c r="S107" s="12">
        <v>1</v>
      </c>
      <c r="T107" s="15">
        <v>1</v>
      </c>
      <c r="U107" s="13"/>
      <c r="V107" s="8"/>
      <c r="W107" s="10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</row>
    <row r="108" spans="1:34" s="4" customFormat="1">
      <c r="A108" s="18"/>
      <c r="B108" s="17"/>
      <c r="C108" s="16"/>
      <c r="D108" s="16"/>
      <c r="E108" s="8">
        <v>122</v>
      </c>
      <c r="F108" s="7" t="s">
        <v>137</v>
      </c>
      <c r="G108" s="20" t="str">
        <f>VLOOKUP(H108,Niveaux!$C$2:$D$12,2,FALSE)</f>
        <v>CP</v>
      </c>
      <c r="H108" s="28">
        <f t="shared" si="3"/>
        <v>11</v>
      </c>
      <c r="I108" s="5">
        <v>1</v>
      </c>
      <c r="J108" s="6">
        <v>1</v>
      </c>
      <c r="K108" s="5">
        <v>1</v>
      </c>
      <c r="L108" s="6">
        <v>1</v>
      </c>
      <c r="M108" s="5">
        <v>1</v>
      </c>
      <c r="N108" s="6">
        <v>1</v>
      </c>
      <c r="O108" s="5">
        <v>1</v>
      </c>
      <c r="P108" s="6">
        <v>1</v>
      </c>
      <c r="Q108" s="5">
        <v>1</v>
      </c>
      <c r="R108" s="6">
        <v>1</v>
      </c>
      <c r="S108" s="5">
        <v>1</v>
      </c>
      <c r="T108" s="6">
        <v>1</v>
      </c>
      <c r="U108" s="27" t="s">
        <v>185</v>
      </c>
      <c r="V108" s="8"/>
      <c r="W108" s="10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</row>
    <row r="109" spans="1:34" s="4" customFormat="1">
      <c r="A109" s="18"/>
      <c r="B109" s="17"/>
      <c r="C109" s="16"/>
      <c r="D109" s="16"/>
      <c r="E109" s="8">
        <v>132</v>
      </c>
      <c r="F109" s="7" t="s">
        <v>146</v>
      </c>
      <c r="G109" s="20" t="str">
        <f>VLOOKUP(H109,Niveaux!$C$2:$D$12,2,FALSE)</f>
        <v>CM1</v>
      </c>
      <c r="H109" s="28">
        <f t="shared" si="3"/>
        <v>8</v>
      </c>
      <c r="I109" s="5"/>
      <c r="J109" s="6"/>
      <c r="K109" s="5"/>
      <c r="L109" s="6">
        <v>1</v>
      </c>
      <c r="M109" s="5">
        <v>1</v>
      </c>
      <c r="N109" s="6">
        <v>1</v>
      </c>
      <c r="O109" s="5">
        <v>1</v>
      </c>
      <c r="P109" s="6">
        <v>1</v>
      </c>
      <c r="Q109" s="5">
        <v>1</v>
      </c>
      <c r="R109" s="6">
        <v>1</v>
      </c>
      <c r="S109" s="5">
        <v>1</v>
      </c>
      <c r="T109" s="6">
        <v>1</v>
      </c>
      <c r="U109" s="27" t="s">
        <v>185</v>
      </c>
      <c r="V109" s="8"/>
      <c r="W109" s="10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</row>
    <row r="110" spans="1:34" s="4" customFormat="1">
      <c r="A110" s="18"/>
      <c r="B110" s="17"/>
      <c r="C110" s="16"/>
      <c r="D110" s="16"/>
      <c r="E110" s="8">
        <v>168</v>
      </c>
      <c r="F110" s="7" t="s">
        <v>181</v>
      </c>
      <c r="G110" s="20" t="str">
        <f>VLOOKUP(H110,Niveaux!$C$2:$D$12,2,FALSE)</f>
        <v>CM2</v>
      </c>
      <c r="H110" s="28">
        <f t="shared" si="3"/>
        <v>7</v>
      </c>
      <c r="I110" s="5"/>
      <c r="J110" s="6"/>
      <c r="K110" s="5"/>
      <c r="L110" s="6"/>
      <c r="M110" s="5">
        <v>1</v>
      </c>
      <c r="N110" s="6">
        <v>1</v>
      </c>
      <c r="O110" s="5">
        <v>1</v>
      </c>
      <c r="P110" s="6">
        <v>1</v>
      </c>
      <c r="Q110" s="5">
        <v>1</v>
      </c>
      <c r="R110" s="6">
        <v>1</v>
      </c>
      <c r="S110" s="5">
        <v>1</v>
      </c>
      <c r="T110" s="6">
        <v>1</v>
      </c>
      <c r="U110" s="27" t="s">
        <v>185</v>
      </c>
      <c r="V110" s="8"/>
      <c r="W110" s="10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</row>
    <row r="111" spans="1:34" s="4" customFormat="1">
      <c r="A111" s="18"/>
      <c r="B111" s="17"/>
      <c r="C111" s="16"/>
      <c r="D111" s="16"/>
      <c r="E111" s="8">
        <v>27</v>
      </c>
      <c r="F111" s="7" t="s">
        <v>63</v>
      </c>
      <c r="G111" s="20" t="str">
        <f>VLOOKUP(H111,Niveaux!$C$2:$D$12,2,FALSE)</f>
        <v>CE1</v>
      </c>
      <c r="H111" s="28">
        <f t="shared" si="3"/>
        <v>10</v>
      </c>
      <c r="I111" s="5"/>
      <c r="J111" s="6">
        <v>1</v>
      </c>
      <c r="K111" s="5">
        <v>1</v>
      </c>
      <c r="L111" s="6">
        <v>1</v>
      </c>
      <c r="M111" s="5">
        <v>1</v>
      </c>
      <c r="N111" s="6">
        <v>1</v>
      </c>
      <c r="O111" s="5">
        <v>1</v>
      </c>
      <c r="P111" s="6">
        <v>1</v>
      </c>
      <c r="Q111" s="5">
        <v>1</v>
      </c>
      <c r="R111" s="6">
        <v>1</v>
      </c>
      <c r="S111" s="5">
        <v>1</v>
      </c>
      <c r="T111" s="6">
        <v>1</v>
      </c>
      <c r="V111" s="8"/>
      <c r="W111" s="10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</row>
    <row r="112" spans="1:34" s="13" customFormat="1">
      <c r="A112" s="18"/>
      <c r="B112" s="17"/>
      <c r="C112" s="16"/>
      <c r="D112" s="16"/>
      <c r="E112" s="8">
        <v>28</v>
      </c>
      <c r="F112" s="7" t="s">
        <v>64</v>
      </c>
      <c r="G112" s="20" t="str">
        <f>VLOOKUP(H112,Niveaux!$C$2:$D$12,2,FALSE)</f>
        <v>CE1</v>
      </c>
      <c r="H112" s="28">
        <f t="shared" si="3"/>
        <v>10</v>
      </c>
      <c r="I112" s="5"/>
      <c r="J112" s="6">
        <v>1</v>
      </c>
      <c r="K112" s="5">
        <v>1</v>
      </c>
      <c r="L112" s="6">
        <v>1</v>
      </c>
      <c r="M112" s="5">
        <v>1</v>
      </c>
      <c r="N112" s="6">
        <v>1</v>
      </c>
      <c r="O112" s="5">
        <v>1</v>
      </c>
      <c r="P112" s="6">
        <v>1</v>
      </c>
      <c r="Q112" s="5">
        <v>1</v>
      </c>
      <c r="R112" s="6">
        <v>1</v>
      </c>
      <c r="S112" s="5">
        <v>1</v>
      </c>
      <c r="T112" s="6">
        <v>1</v>
      </c>
      <c r="U112" s="4"/>
      <c r="V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</row>
    <row r="113" spans="1:34" s="13" customFormat="1">
      <c r="A113" s="18"/>
      <c r="B113" s="17"/>
      <c r="C113" s="16"/>
      <c r="D113" s="16"/>
      <c r="E113" s="8">
        <v>127</v>
      </c>
      <c r="F113" s="7" t="s">
        <v>142</v>
      </c>
      <c r="G113" s="20" t="str">
        <f>VLOOKUP(H113,Niveaux!$C$2:$D$12,2,FALSE)</f>
        <v>CE1</v>
      </c>
      <c r="H113" s="28">
        <f t="shared" si="3"/>
        <v>10</v>
      </c>
      <c r="I113" s="5"/>
      <c r="J113" s="6">
        <v>1</v>
      </c>
      <c r="K113" s="5">
        <v>1</v>
      </c>
      <c r="L113" s="6">
        <v>1</v>
      </c>
      <c r="M113" s="5">
        <v>1</v>
      </c>
      <c r="N113" s="6">
        <v>1</v>
      </c>
      <c r="O113" s="5">
        <v>1</v>
      </c>
      <c r="P113" s="6">
        <v>1</v>
      </c>
      <c r="Q113" s="5">
        <v>1</v>
      </c>
      <c r="R113" s="6">
        <v>1</v>
      </c>
      <c r="S113" s="5">
        <v>1</v>
      </c>
      <c r="T113" s="6">
        <v>1</v>
      </c>
      <c r="U113" s="27" t="s">
        <v>185</v>
      </c>
      <c r="V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</row>
    <row r="114" spans="1:34" s="13" customFormat="1">
      <c r="A114" s="18"/>
      <c r="B114" s="17"/>
      <c r="C114" s="16"/>
      <c r="D114" s="16"/>
      <c r="E114" s="8">
        <v>26</v>
      </c>
      <c r="F114" s="7" t="s">
        <v>62</v>
      </c>
      <c r="G114" s="20" t="str">
        <f>VLOOKUP(H114,Niveaux!$C$2:$D$12,2,FALSE)</f>
        <v>CP</v>
      </c>
      <c r="H114" s="28">
        <f t="shared" si="3"/>
        <v>11</v>
      </c>
      <c r="I114" s="5">
        <v>1</v>
      </c>
      <c r="J114" s="6">
        <v>1</v>
      </c>
      <c r="K114" s="5">
        <v>1</v>
      </c>
      <c r="L114" s="6">
        <v>1</v>
      </c>
      <c r="M114" s="5">
        <v>1</v>
      </c>
      <c r="N114" s="6">
        <v>1</v>
      </c>
      <c r="O114" s="5">
        <v>1</v>
      </c>
      <c r="P114" s="6">
        <v>1</v>
      </c>
      <c r="Q114" s="5">
        <v>1</v>
      </c>
      <c r="R114" s="6">
        <v>1</v>
      </c>
      <c r="S114" s="5">
        <v>1</v>
      </c>
      <c r="T114" s="6">
        <v>1</v>
      </c>
      <c r="U114" s="4"/>
      <c r="V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</row>
    <row r="115" spans="1:34" s="4" customFormat="1" ht="15.75">
      <c r="A115" s="21"/>
      <c r="B115" s="21"/>
      <c r="C115" s="21"/>
      <c r="E115" s="8">
        <v>30</v>
      </c>
      <c r="F115" s="7" t="s">
        <v>66</v>
      </c>
      <c r="G115" s="20" t="str">
        <f>VLOOKUP(H115,Niveaux!$C$2:$D$12,2,FALSE)</f>
        <v>CE2</v>
      </c>
      <c r="H115" s="28">
        <f t="shared" si="3"/>
        <v>9</v>
      </c>
      <c r="I115" s="5"/>
      <c r="J115" s="6"/>
      <c r="K115" s="5">
        <v>1</v>
      </c>
      <c r="L115" s="6">
        <v>1</v>
      </c>
      <c r="M115" s="5">
        <v>1</v>
      </c>
      <c r="N115" s="6">
        <v>1</v>
      </c>
      <c r="O115" s="5">
        <v>1</v>
      </c>
      <c r="P115" s="6">
        <v>1</v>
      </c>
      <c r="Q115" s="5">
        <v>1</v>
      </c>
      <c r="R115" s="6">
        <v>1</v>
      </c>
      <c r="S115" s="5">
        <v>1</v>
      </c>
      <c r="T115" s="6">
        <v>1</v>
      </c>
      <c r="V115" s="8"/>
      <c r="W115" s="10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</row>
    <row r="116" spans="1:34" s="4" customFormat="1">
      <c r="A116" s="18"/>
      <c r="B116" s="17"/>
      <c r="C116" s="16"/>
      <c r="D116" s="16"/>
      <c r="E116" s="8">
        <v>29</v>
      </c>
      <c r="F116" s="7" t="s">
        <v>65</v>
      </c>
      <c r="G116" s="20" t="str">
        <f>VLOOKUP(H116,Niveaux!$C$2:$D$12,2,FALSE)</f>
        <v>CE2</v>
      </c>
      <c r="H116" s="28">
        <f t="shared" si="3"/>
        <v>9</v>
      </c>
      <c r="I116" s="5"/>
      <c r="J116" s="6"/>
      <c r="K116" s="5">
        <v>1</v>
      </c>
      <c r="L116" s="6">
        <v>1</v>
      </c>
      <c r="M116" s="5">
        <v>1</v>
      </c>
      <c r="N116" s="6">
        <v>1</v>
      </c>
      <c r="O116" s="5">
        <v>1</v>
      </c>
      <c r="P116" s="6">
        <v>1</v>
      </c>
      <c r="Q116" s="5">
        <v>1</v>
      </c>
      <c r="R116" s="6">
        <v>1</v>
      </c>
      <c r="S116" s="5">
        <v>1</v>
      </c>
      <c r="T116" s="6">
        <v>1</v>
      </c>
      <c r="V116" s="8"/>
      <c r="W116" s="10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</row>
    <row r="117" spans="1:34" s="4" customFormat="1">
      <c r="A117" s="18"/>
      <c r="B117" s="17"/>
      <c r="C117" s="16"/>
      <c r="D117" s="16"/>
      <c r="E117" s="8">
        <v>156</v>
      </c>
      <c r="F117" s="7" t="s">
        <v>169</v>
      </c>
      <c r="G117" s="20" t="str">
        <f>VLOOKUP(H117,Niveaux!$C$2:$D$12,2,FALSE)</f>
        <v>CE2</v>
      </c>
      <c r="H117" s="28">
        <f t="shared" si="3"/>
        <v>9</v>
      </c>
      <c r="I117" s="5"/>
      <c r="J117" s="6"/>
      <c r="K117" s="5">
        <v>1</v>
      </c>
      <c r="L117" s="6">
        <v>1</v>
      </c>
      <c r="M117" s="5">
        <v>1</v>
      </c>
      <c r="N117" s="6">
        <v>1</v>
      </c>
      <c r="O117" s="5">
        <v>1</v>
      </c>
      <c r="P117" s="6">
        <v>1</v>
      </c>
      <c r="Q117" s="5">
        <v>1</v>
      </c>
      <c r="R117" s="6">
        <v>1</v>
      </c>
      <c r="S117" s="5">
        <v>1</v>
      </c>
      <c r="T117" s="6">
        <v>1</v>
      </c>
      <c r="U117" s="27" t="s">
        <v>185</v>
      </c>
      <c r="V117" s="8"/>
      <c r="W117" s="10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</row>
    <row r="118" spans="1:34" s="4" customFormat="1">
      <c r="A118" s="18"/>
      <c r="B118" s="17"/>
      <c r="C118" s="16"/>
      <c r="D118" s="16"/>
      <c r="E118" s="8">
        <v>161</v>
      </c>
      <c r="F118" s="7" t="s">
        <v>174</v>
      </c>
      <c r="G118" s="20" t="str">
        <f>VLOOKUP(H118,Niveaux!$C$2:$D$12,2,FALSE)</f>
        <v>CM2</v>
      </c>
      <c r="H118" s="28">
        <f t="shared" si="3"/>
        <v>7</v>
      </c>
      <c r="I118" s="5"/>
      <c r="J118" s="6"/>
      <c r="K118" s="5"/>
      <c r="L118" s="6"/>
      <c r="M118" s="5">
        <v>1</v>
      </c>
      <c r="N118" s="6">
        <v>1</v>
      </c>
      <c r="O118" s="5">
        <v>1</v>
      </c>
      <c r="P118" s="6">
        <v>1</v>
      </c>
      <c r="Q118" s="5">
        <v>1</v>
      </c>
      <c r="R118" s="6">
        <v>1</v>
      </c>
      <c r="S118" s="5">
        <v>1</v>
      </c>
      <c r="T118" s="6">
        <v>1</v>
      </c>
      <c r="U118" s="27" t="s">
        <v>185</v>
      </c>
      <c r="V118" s="8"/>
      <c r="W118" s="10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</row>
    <row r="119" spans="1:34" s="4" customFormat="1">
      <c r="A119" s="18"/>
      <c r="B119" s="17"/>
      <c r="C119" s="16"/>
      <c r="D119" s="16"/>
      <c r="E119" s="8">
        <v>63</v>
      </c>
      <c r="F119" s="7" t="s">
        <v>97</v>
      </c>
      <c r="G119" s="20" t="str">
        <f>VLOOKUP(H119,Niveaux!$C$2:$D$12,2,FALSE)</f>
        <v>CM1</v>
      </c>
      <c r="H119" s="28">
        <f t="shared" si="3"/>
        <v>8</v>
      </c>
      <c r="I119" s="5"/>
      <c r="J119" s="6"/>
      <c r="K119" s="5"/>
      <c r="L119" s="6">
        <v>1</v>
      </c>
      <c r="M119" s="5">
        <v>1</v>
      </c>
      <c r="N119" s="6">
        <v>1</v>
      </c>
      <c r="O119" s="5">
        <v>1</v>
      </c>
      <c r="P119" s="6">
        <v>1</v>
      </c>
      <c r="Q119" s="5">
        <v>1</v>
      </c>
      <c r="R119" s="6">
        <v>1</v>
      </c>
      <c r="S119" s="5">
        <v>1</v>
      </c>
      <c r="T119" s="6">
        <v>1</v>
      </c>
      <c r="V119" s="8"/>
      <c r="W119" s="10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</row>
    <row r="120" spans="1:34" s="4" customFormat="1">
      <c r="A120" s="18"/>
      <c r="B120" s="17"/>
      <c r="C120" s="16"/>
      <c r="D120" s="16"/>
      <c r="E120" s="8">
        <v>62</v>
      </c>
      <c r="F120" s="7" t="s">
        <v>96</v>
      </c>
      <c r="G120" s="20" t="str">
        <f>VLOOKUP(H120,Niveaux!$C$2:$D$12,2,FALSE)</f>
        <v>CM1</v>
      </c>
      <c r="H120" s="28">
        <f t="shared" si="3"/>
        <v>8</v>
      </c>
      <c r="I120" s="5"/>
      <c r="J120" s="6"/>
      <c r="K120" s="5"/>
      <c r="L120" s="6">
        <v>1</v>
      </c>
      <c r="M120" s="5">
        <v>1</v>
      </c>
      <c r="N120" s="6">
        <v>1</v>
      </c>
      <c r="O120" s="5">
        <v>1</v>
      </c>
      <c r="P120" s="6">
        <v>1</v>
      </c>
      <c r="Q120" s="5">
        <v>1</v>
      </c>
      <c r="R120" s="6">
        <v>1</v>
      </c>
      <c r="S120" s="5">
        <v>1</v>
      </c>
      <c r="T120" s="6">
        <v>1</v>
      </c>
      <c r="V120" s="8"/>
      <c r="W120" s="10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</row>
    <row r="121" spans="1:34" s="4" customFormat="1">
      <c r="A121" s="18"/>
      <c r="B121" s="17"/>
      <c r="C121" s="16"/>
      <c r="D121" s="16"/>
      <c r="E121" s="8">
        <v>74</v>
      </c>
      <c r="F121" s="7" t="s">
        <v>108</v>
      </c>
      <c r="G121" s="20" t="str">
        <f>VLOOKUP(H121,Niveaux!$C$2:$D$12,2,FALSE)</f>
        <v>CM1</v>
      </c>
      <c r="H121" s="28">
        <f t="shared" si="3"/>
        <v>8</v>
      </c>
      <c r="I121" s="5"/>
      <c r="J121" s="6"/>
      <c r="K121" s="5"/>
      <c r="L121" s="6">
        <v>1</v>
      </c>
      <c r="M121" s="5">
        <v>1</v>
      </c>
      <c r="N121" s="6">
        <v>1</v>
      </c>
      <c r="O121" s="5">
        <v>1</v>
      </c>
      <c r="P121" s="6">
        <v>1</v>
      </c>
      <c r="Q121" s="5">
        <v>1</v>
      </c>
      <c r="R121" s="6">
        <v>1</v>
      </c>
      <c r="S121" s="5">
        <v>1</v>
      </c>
      <c r="T121" s="6">
        <v>1</v>
      </c>
      <c r="V121" s="8"/>
      <c r="W121" s="10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</row>
    <row r="122" spans="1:34" s="4" customFormat="1">
      <c r="A122" s="18"/>
      <c r="B122" s="17"/>
      <c r="C122" s="16"/>
      <c r="D122" s="16"/>
      <c r="E122" s="8">
        <v>144</v>
      </c>
      <c r="F122" s="7" t="s">
        <v>158</v>
      </c>
      <c r="G122" s="20" t="str">
        <f>VLOOKUP(H122,Niveaux!$C$2:$D$12,2,FALSE)</f>
        <v>CM1</v>
      </c>
      <c r="H122" s="28">
        <f t="shared" si="3"/>
        <v>8</v>
      </c>
      <c r="I122" s="5"/>
      <c r="J122" s="6"/>
      <c r="K122" s="5"/>
      <c r="L122" s="6">
        <v>1</v>
      </c>
      <c r="M122" s="5">
        <v>1</v>
      </c>
      <c r="N122" s="6">
        <v>1</v>
      </c>
      <c r="O122" s="5">
        <v>1</v>
      </c>
      <c r="P122" s="6">
        <v>1</v>
      </c>
      <c r="Q122" s="5">
        <v>1</v>
      </c>
      <c r="R122" s="6">
        <v>1</v>
      </c>
      <c r="S122" s="5">
        <v>1</v>
      </c>
      <c r="T122" s="6">
        <v>1</v>
      </c>
      <c r="U122" s="27" t="s">
        <v>185</v>
      </c>
      <c r="V122" s="8"/>
      <c r="W122" s="10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</row>
    <row r="123" spans="1:34" s="4" customFormat="1">
      <c r="A123" s="18"/>
      <c r="B123" s="17"/>
      <c r="C123" s="16"/>
      <c r="D123" s="16"/>
      <c r="E123" s="8">
        <v>140</v>
      </c>
      <c r="F123" s="7" t="s">
        <v>154</v>
      </c>
      <c r="G123" s="20" t="str">
        <f>VLOOKUP(H123,Niveaux!$C$2:$D$12,2,FALSE)</f>
        <v>CE1</v>
      </c>
      <c r="H123" s="28">
        <f t="shared" si="3"/>
        <v>10</v>
      </c>
      <c r="I123" s="5"/>
      <c r="J123" s="6">
        <v>1</v>
      </c>
      <c r="K123" s="5">
        <v>1</v>
      </c>
      <c r="L123" s="6">
        <v>1</v>
      </c>
      <c r="M123" s="5">
        <v>1</v>
      </c>
      <c r="N123" s="6">
        <v>1</v>
      </c>
      <c r="O123" s="5">
        <v>1</v>
      </c>
      <c r="P123" s="6">
        <v>1</v>
      </c>
      <c r="Q123" s="5">
        <v>1</v>
      </c>
      <c r="R123" s="6">
        <v>1</v>
      </c>
      <c r="S123" s="5">
        <v>1</v>
      </c>
      <c r="T123" s="6">
        <v>1</v>
      </c>
      <c r="U123" s="27" t="s">
        <v>185</v>
      </c>
      <c r="V123" s="8"/>
      <c r="W123" s="10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</row>
    <row r="124" spans="1:34" s="4" customFormat="1">
      <c r="A124" s="18"/>
      <c r="B124" s="17"/>
      <c r="C124" s="16"/>
      <c r="D124" s="16"/>
      <c r="E124" s="8">
        <v>143</v>
      </c>
      <c r="F124" s="7" t="s">
        <v>157</v>
      </c>
      <c r="G124" s="20" t="str">
        <f>VLOOKUP(H124,Niveaux!$C$2:$D$12,2,FALSE)</f>
        <v>CE2</v>
      </c>
      <c r="H124" s="28">
        <f t="shared" si="3"/>
        <v>9</v>
      </c>
      <c r="I124" s="5"/>
      <c r="J124" s="6"/>
      <c r="K124" s="5">
        <v>1</v>
      </c>
      <c r="L124" s="6">
        <v>1</v>
      </c>
      <c r="M124" s="5">
        <v>1</v>
      </c>
      <c r="N124" s="6">
        <v>1</v>
      </c>
      <c r="O124" s="5">
        <v>1</v>
      </c>
      <c r="P124" s="6">
        <v>1</v>
      </c>
      <c r="Q124" s="5">
        <v>1</v>
      </c>
      <c r="R124" s="6">
        <v>1</v>
      </c>
      <c r="S124" s="5">
        <v>1</v>
      </c>
      <c r="T124" s="6">
        <v>1</v>
      </c>
      <c r="U124" s="27" t="s">
        <v>185</v>
      </c>
      <c r="V124" s="8"/>
      <c r="W124" s="10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</row>
    <row r="125" spans="1:34" s="4" customFormat="1">
      <c r="A125" s="18"/>
      <c r="B125" s="17"/>
      <c r="C125" s="16"/>
      <c r="D125" s="16"/>
      <c r="E125" s="8">
        <v>126</v>
      </c>
      <c r="F125" s="7" t="s">
        <v>141</v>
      </c>
      <c r="G125" s="20" t="str">
        <f>VLOOKUP(H125,Niveaux!$C$2:$D$12,2,FALSE)</f>
        <v>CP</v>
      </c>
      <c r="H125" s="28">
        <f t="shared" si="3"/>
        <v>11</v>
      </c>
      <c r="I125" s="5">
        <v>1</v>
      </c>
      <c r="J125" s="6">
        <v>1</v>
      </c>
      <c r="K125" s="5">
        <v>1</v>
      </c>
      <c r="L125" s="6">
        <v>1</v>
      </c>
      <c r="M125" s="5">
        <v>1</v>
      </c>
      <c r="N125" s="6">
        <v>1</v>
      </c>
      <c r="O125" s="5">
        <v>1</v>
      </c>
      <c r="P125" s="6">
        <v>1</v>
      </c>
      <c r="Q125" s="5">
        <v>1</v>
      </c>
      <c r="R125" s="6">
        <v>1</v>
      </c>
      <c r="S125" s="5">
        <v>1</v>
      </c>
      <c r="T125" s="6">
        <v>1</v>
      </c>
      <c r="U125" s="27" t="s">
        <v>185</v>
      </c>
      <c r="V125" s="8"/>
      <c r="W125" s="10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</row>
    <row r="126" spans="1:34" s="4" customFormat="1">
      <c r="A126" s="18"/>
      <c r="B126" s="17"/>
      <c r="C126" s="16"/>
      <c r="D126" s="16"/>
      <c r="E126" s="8">
        <v>142</v>
      </c>
      <c r="F126" s="7" t="s">
        <v>156</v>
      </c>
      <c r="G126" s="20" t="str">
        <f>VLOOKUP(H126,Niveaux!$C$2:$D$12,2,FALSE)</f>
        <v>CM1</v>
      </c>
      <c r="H126" s="28">
        <f t="shared" si="3"/>
        <v>8</v>
      </c>
      <c r="I126" s="5"/>
      <c r="J126" s="6"/>
      <c r="K126" s="5"/>
      <c r="L126" s="6">
        <v>1</v>
      </c>
      <c r="M126" s="5">
        <v>1</v>
      </c>
      <c r="N126" s="6">
        <v>1</v>
      </c>
      <c r="O126" s="5">
        <v>1</v>
      </c>
      <c r="P126" s="6">
        <v>1</v>
      </c>
      <c r="Q126" s="5">
        <v>1</v>
      </c>
      <c r="R126" s="6">
        <v>1</v>
      </c>
      <c r="S126" s="5">
        <v>1</v>
      </c>
      <c r="T126" s="6">
        <v>1</v>
      </c>
      <c r="U126" s="27" t="s">
        <v>185</v>
      </c>
      <c r="V126" s="8"/>
      <c r="W126" s="10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</row>
    <row r="127" spans="1:34" s="4" customFormat="1">
      <c r="A127" s="18"/>
      <c r="B127" s="17"/>
      <c r="C127" s="16"/>
      <c r="D127" s="16"/>
      <c r="E127" s="8">
        <v>88</v>
      </c>
      <c r="F127" s="7" t="s">
        <v>122</v>
      </c>
      <c r="G127" s="20" t="str">
        <f>VLOOKUP(H127,Niveaux!$C$2:$D$12,2,FALSE)</f>
        <v>CE2</v>
      </c>
      <c r="H127" s="28">
        <f t="shared" si="3"/>
        <v>9</v>
      </c>
      <c r="I127" s="5"/>
      <c r="J127" s="6"/>
      <c r="K127" s="5">
        <v>1</v>
      </c>
      <c r="L127" s="6">
        <v>1</v>
      </c>
      <c r="M127" s="5">
        <v>1</v>
      </c>
      <c r="N127" s="6">
        <v>1</v>
      </c>
      <c r="O127" s="5">
        <v>1</v>
      </c>
      <c r="P127" s="6">
        <v>1</v>
      </c>
      <c r="Q127" s="5">
        <v>1</v>
      </c>
      <c r="R127" s="6">
        <v>1</v>
      </c>
      <c r="S127" s="5">
        <v>1</v>
      </c>
      <c r="T127" s="6">
        <v>1</v>
      </c>
      <c r="V127" s="8"/>
      <c r="W127" s="10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</row>
    <row r="128" spans="1:34" s="4" customFormat="1">
      <c r="A128" s="18"/>
      <c r="B128" s="17"/>
      <c r="C128" s="16"/>
      <c r="D128" s="16"/>
      <c r="E128" s="8">
        <v>89</v>
      </c>
      <c r="F128" s="7" t="s">
        <v>123</v>
      </c>
      <c r="G128" s="20" t="str">
        <f>VLOOKUP(H128,Niveaux!$C$2:$D$12,2,FALSE)</f>
        <v>CM2</v>
      </c>
      <c r="H128" s="28">
        <f t="shared" si="3"/>
        <v>7</v>
      </c>
      <c r="I128" s="5"/>
      <c r="J128" s="6"/>
      <c r="K128" s="5"/>
      <c r="L128" s="6"/>
      <c r="M128" s="5">
        <v>1</v>
      </c>
      <c r="N128" s="6">
        <v>1</v>
      </c>
      <c r="O128" s="5">
        <v>1</v>
      </c>
      <c r="P128" s="6">
        <v>1</v>
      </c>
      <c r="Q128" s="5">
        <v>1</v>
      </c>
      <c r="R128" s="6">
        <v>1</v>
      </c>
      <c r="S128" s="5">
        <v>1</v>
      </c>
      <c r="T128" s="6">
        <v>1</v>
      </c>
      <c r="V128" s="8"/>
      <c r="W128" s="10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</row>
    <row r="129" spans="1:34" s="4" customFormat="1">
      <c r="A129" s="18"/>
      <c r="B129" s="17"/>
      <c r="C129" s="16"/>
      <c r="D129" s="16"/>
      <c r="E129" s="8">
        <v>111</v>
      </c>
      <c r="F129" s="14" t="s">
        <v>35</v>
      </c>
      <c r="G129" s="20" t="str">
        <f>VLOOKUP(H129,Niveaux!$C$2:$D$12,2,FALSE)</f>
        <v>CM2</v>
      </c>
      <c r="H129" s="28">
        <f t="shared" si="3"/>
        <v>7</v>
      </c>
      <c r="I129" s="12"/>
      <c r="J129" s="15"/>
      <c r="K129" s="12"/>
      <c r="L129" s="15"/>
      <c r="M129" s="12">
        <v>1</v>
      </c>
      <c r="N129" s="15">
        <v>1</v>
      </c>
      <c r="O129" s="12">
        <v>1</v>
      </c>
      <c r="P129" s="15">
        <v>1</v>
      </c>
      <c r="Q129" s="12">
        <v>1</v>
      </c>
      <c r="R129" s="15">
        <v>1</v>
      </c>
      <c r="S129" s="12">
        <v>1</v>
      </c>
      <c r="T129" s="15">
        <v>1</v>
      </c>
      <c r="U129" s="13"/>
      <c r="V129" s="8"/>
      <c r="W129" s="10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</row>
    <row r="130" spans="1:34" s="4" customFormat="1">
      <c r="A130" s="18"/>
      <c r="B130" s="17"/>
      <c r="C130" s="16"/>
      <c r="D130" s="16"/>
      <c r="E130" s="8">
        <v>139</v>
      </c>
      <c r="F130" s="7" t="s">
        <v>153</v>
      </c>
      <c r="G130" s="20" t="str">
        <f>VLOOKUP(H130,Niveaux!$C$2:$D$12,2,FALSE)</f>
        <v>CE1</v>
      </c>
      <c r="H130" s="28">
        <f t="shared" ref="H130:H161" si="4">SUM(I130:T130)-1</f>
        <v>10</v>
      </c>
      <c r="I130" s="5"/>
      <c r="J130" s="6">
        <v>1</v>
      </c>
      <c r="K130" s="5">
        <v>1</v>
      </c>
      <c r="L130" s="6">
        <v>1</v>
      </c>
      <c r="M130" s="5">
        <v>1</v>
      </c>
      <c r="N130" s="6">
        <v>1</v>
      </c>
      <c r="O130" s="5">
        <v>1</v>
      </c>
      <c r="P130" s="6">
        <v>1</v>
      </c>
      <c r="Q130" s="5">
        <v>1</v>
      </c>
      <c r="R130" s="6">
        <v>1</v>
      </c>
      <c r="S130" s="5">
        <v>1</v>
      </c>
      <c r="T130" s="6">
        <v>1</v>
      </c>
      <c r="U130" s="27" t="s">
        <v>185</v>
      </c>
      <c r="V130" s="8"/>
      <c r="W130" s="10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</row>
    <row r="131" spans="1:34" s="4" customFormat="1">
      <c r="A131" s="18"/>
      <c r="B131" s="17"/>
      <c r="C131" s="16"/>
      <c r="D131" s="16"/>
      <c r="E131" s="8">
        <v>160</v>
      </c>
      <c r="F131" s="7" t="s">
        <v>173</v>
      </c>
      <c r="G131" s="20" t="str">
        <f>VLOOKUP(H131,Niveaux!$C$2:$D$12,2,FALSE)</f>
        <v>CM2</v>
      </c>
      <c r="H131" s="28">
        <f t="shared" si="4"/>
        <v>7</v>
      </c>
      <c r="I131" s="5"/>
      <c r="J131" s="6"/>
      <c r="K131" s="5"/>
      <c r="L131" s="6"/>
      <c r="M131" s="5">
        <v>1</v>
      </c>
      <c r="N131" s="6">
        <v>1</v>
      </c>
      <c r="O131" s="5">
        <v>1</v>
      </c>
      <c r="P131" s="6">
        <v>1</v>
      </c>
      <c r="Q131" s="5">
        <v>1</v>
      </c>
      <c r="R131" s="6">
        <v>1</v>
      </c>
      <c r="S131" s="5">
        <v>1</v>
      </c>
      <c r="T131" s="6">
        <v>1</v>
      </c>
      <c r="U131" s="27" t="s">
        <v>185</v>
      </c>
      <c r="V131" s="8"/>
      <c r="W131" s="10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</row>
    <row r="132" spans="1:34" s="4" customFormat="1">
      <c r="A132" s="18"/>
      <c r="B132" s="17"/>
      <c r="C132" s="16"/>
      <c r="D132" s="16"/>
      <c r="E132" s="8">
        <v>77</v>
      </c>
      <c r="F132" s="7" t="s">
        <v>111</v>
      </c>
      <c r="G132" s="20" t="str">
        <f>VLOOKUP(H132,Niveaux!$C$2:$D$12,2,FALSE)</f>
        <v>CM2</v>
      </c>
      <c r="H132" s="28">
        <f t="shared" si="4"/>
        <v>7</v>
      </c>
      <c r="I132" s="5"/>
      <c r="J132" s="6"/>
      <c r="K132" s="5"/>
      <c r="L132" s="6"/>
      <c r="M132" s="5">
        <v>1</v>
      </c>
      <c r="N132" s="6">
        <v>1</v>
      </c>
      <c r="O132" s="5">
        <v>1</v>
      </c>
      <c r="P132" s="6">
        <v>1</v>
      </c>
      <c r="Q132" s="5">
        <v>1</v>
      </c>
      <c r="R132" s="6">
        <v>1</v>
      </c>
      <c r="S132" s="5">
        <v>1</v>
      </c>
      <c r="T132" s="6">
        <v>1</v>
      </c>
      <c r="V132" s="8"/>
      <c r="W132" s="10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</row>
    <row r="133" spans="1:34" s="4" customFormat="1">
      <c r="A133" s="18"/>
      <c r="B133" s="17"/>
      <c r="C133" s="16"/>
      <c r="D133" s="16"/>
      <c r="E133" s="8">
        <v>75</v>
      </c>
      <c r="F133" s="7" t="s">
        <v>109</v>
      </c>
      <c r="G133" s="20" t="str">
        <f>VLOOKUP(H133,Niveaux!$C$2:$D$12,2,FALSE)</f>
        <v>CM1</v>
      </c>
      <c r="H133" s="28">
        <f t="shared" si="4"/>
        <v>8</v>
      </c>
      <c r="I133" s="5"/>
      <c r="J133" s="6"/>
      <c r="K133" s="5"/>
      <c r="L133" s="6">
        <v>1</v>
      </c>
      <c r="M133" s="5">
        <v>1</v>
      </c>
      <c r="N133" s="6">
        <v>1</v>
      </c>
      <c r="O133" s="5">
        <v>1</v>
      </c>
      <c r="P133" s="6">
        <v>1</v>
      </c>
      <c r="Q133" s="5">
        <v>1</v>
      </c>
      <c r="R133" s="6">
        <v>1</v>
      </c>
      <c r="S133" s="5">
        <v>1</v>
      </c>
      <c r="T133" s="6">
        <v>1</v>
      </c>
      <c r="V133" s="8"/>
      <c r="W133" s="10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</row>
    <row r="134" spans="1:34" s="4" customFormat="1">
      <c r="A134" s="18"/>
      <c r="B134" s="17"/>
      <c r="C134" s="16"/>
      <c r="D134" s="16"/>
      <c r="E134" s="8">
        <v>69</v>
      </c>
      <c r="F134" s="7" t="s">
        <v>103</v>
      </c>
      <c r="G134" s="20" t="str">
        <f>VLOOKUP(H134,Niveaux!$C$2:$D$12,2,FALSE)</f>
        <v>CM2</v>
      </c>
      <c r="H134" s="28">
        <f t="shared" si="4"/>
        <v>7</v>
      </c>
      <c r="I134" s="5"/>
      <c r="J134" s="6"/>
      <c r="K134" s="5"/>
      <c r="L134" s="6"/>
      <c r="M134" s="5">
        <v>1</v>
      </c>
      <c r="N134" s="6">
        <v>1</v>
      </c>
      <c r="O134" s="5">
        <v>1</v>
      </c>
      <c r="P134" s="6">
        <v>1</v>
      </c>
      <c r="Q134" s="5">
        <v>1</v>
      </c>
      <c r="R134" s="6">
        <v>1</v>
      </c>
      <c r="S134" s="5">
        <v>1</v>
      </c>
      <c r="T134" s="6">
        <v>1</v>
      </c>
      <c r="V134" s="8"/>
      <c r="W134" s="10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</row>
    <row r="135" spans="1:34" s="4" customFormat="1">
      <c r="A135" s="18"/>
      <c r="B135" s="17"/>
      <c r="C135" s="16"/>
      <c r="D135" s="16"/>
      <c r="E135" s="8">
        <v>72</v>
      </c>
      <c r="F135" s="7" t="s">
        <v>106</v>
      </c>
      <c r="G135" s="20" t="str">
        <f>VLOOKUP(H135,Niveaux!$C$2:$D$12,2,FALSE)</f>
        <v>CE2</v>
      </c>
      <c r="H135" s="28">
        <f t="shared" si="4"/>
        <v>9</v>
      </c>
      <c r="I135" s="5"/>
      <c r="J135" s="6"/>
      <c r="K135" s="5">
        <v>1</v>
      </c>
      <c r="L135" s="6">
        <v>1</v>
      </c>
      <c r="M135" s="5">
        <v>1</v>
      </c>
      <c r="N135" s="6">
        <v>1</v>
      </c>
      <c r="O135" s="5">
        <v>1</v>
      </c>
      <c r="P135" s="6">
        <v>1</v>
      </c>
      <c r="Q135" s="5">
        <v>1</v>
      </c>
      <c r="R135" s="6">
        <v>1</v>
      </c>
      <c r="S135" s="5">
        <v>1</v>
      </c>
      <c r="T135" s="6">
        <v>1</v>
      </c>
      <c r="V135" s="8"/>
      <c r="W135" s="10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</row>
    <row r="136" spans="1:34" s="4" customFormat="1">
      <c r="A136" s="18"/>
      <c r="B136" s="17"/>
      <c r="C136" s="16"/>
      <c r="D136" s="16"/>
      <c r="E136" s="8">
        <v>65</v>
      </c>
      <c r="F136" s="7" t="s">
        <v>99</v>
      </c>
      <c r="G136" s="20" t="str">
        <f>VLOOKUP(H136,Niveaux!$C$2:$D$12,2,FALSE)</f>
        <v>CM2</v>
      </c>
      <c r="H136" s="28">
        <f t="shared" si="4"/>
        <v>7</v>
      </c>
      <c r="I136" s="5"/>
      <c r="J136" s="6"/>
      <c r="K136" s="5"/>
      <c r="L136" s="6"/>
      <c r="M136" s="5">
        <v>1</v>
      </c>
      <c r="N136" s="6">
        <v>1</v>
      </c>
      <c r="O136" s="5">
        <v>1</v>
      </c>
      <c r="P136" s="6">
        <v>1</v>
      </c>
      <c r="Q136" s="5">
        <v>1</v>
      </c>
      <c r="R136" s="6">
        <v>1</v>
      </c>
      <c r="S136" s="5">
        <v>1</v>
      </c>
      <c r="T136" s="6">
        <v>1</v>
      </c>
      <c r="V136" s="8"/>
      <c r="W136" s="10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</row>
    <row r="137" spans="1:34" s="4" customFormat="1">
      <c r="A137" s="18"/>
      <c r="B137" s="17"/>
      <c r="C137" s="16"/>
      <c r="D137" s="16"/>
      <c r="E137" s="8">
        <v>66</v>
      </c>
      <c r="F137" s="7" t="s">
        <v>100</v>
      </c>
      <c r="G137" s="20" t="str">
        <f>VLOOKUP(H137,Niveaux!$C$2:$D$12,2,FALSE)</f>
        <v>CM2</v>
      </c>
      <c r="H137" s="28">
        <f t="shared" si="4"/>
        <v>7</v>
      </c>
      <c r="I137" s="5"/>
      <c r="J137" s="6"/>
      <c r="K137" s="5"/>
      <c r="L137" s="6"/>
      <c r="M137" s="5">
        <v>1</v>
      </c>
      <c r="N137" s="6">
        <v>1</v>
      </c>
      <c r="O137" s="5">
        <v>1</v>
      </c>
      <c r="P137" s="6">
        <v>1</v>
      </c>
      <c r="Q137" s="5">
        <v>1</v>
      </c>
      <c r="R137" s="6">
        <v>1</v>
      </c>
      <c r="S137" s="5">
        <v>1</v>
      </c>
      <c r="T137" s="6">
        <v>1</v>
      </c>
      <c r="V137" s="8"/>
      <c r="W137" s="10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</row>
    <row r="138" spans="1:34" s="4" customFormat="1">
      <c r="A138" s="18"/>
      <c r="B138" s="17"/>
      <c r="C138" s="16"/>
      <c r="D138" s="16"/>
      <c r="E138" s="8">
        <v>64</v>
      </c>
      <c r="F138" s="7" t="s">
        <v>98</v>
      </c>
      <c r="G138" s="20" t="str">
        <f>VLOOKUP(H138,Niveaux!$C$2:$D$12,2,FALSE)</f>
        <v>CP</v>
      </c>
      <c r="H138" s="28">
        <f t="shared" si="4"/>
        <v>11</v>
      </c>
      <c r="I138" s="5">
        <v>1</v>
      </c>
      <c r="J138" s="6">
        <v>1</v>
      </c>
      <c r="K138" s="5">
        <v>1</v>
      </c>
      <c r="L138" s="6">
        <v>1</v>
      </c>
      <c r="M138" s="5">
        <v>1</v>
      </c>
      <c r="N138" s="6">
        <v>1</v>
      </c>
      <c r="O138" s="5">
        <v>1</v>
      </c>
      <c r="P138" s="6">
        <v>1</v>
      </c>
      <c r="Q138" s="5">
        <v>1</v>
      </c>
      <c r="R138" s="6">
        <v>1</v>
      </c>
      <c r="S138" s="5">
        <v>1</v>
      </c>
      <c r="T138" s="6">
        <v>1</v>
      </c>
      <c r="V138" s="8"/>
      <c r="W138" s="10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</row>
    <row r="139" spans="1:34" s="4" customFormat="1">
      <c r="A139" s="18"/>
      <c r="B139" s="17"/>
      <c r="C139" s="16"/>
      <c r="D139" s="16"/>
      <c r="E139" s="8">
        <v>67</v>
      </c>
      <c r="F139" s="7" t="s">
        <v>101</v>
      </c>
      <c r="G139" s="20" t="str">
        <f>VLOOKUP(H139,Niveaux!$C$2:$D$12,2,FALSE)</f>
        <v>CM1</v>
      </c>
      <c r="H139" s="28">
        <f t="shared" si="4"/>
        <v>8</v>
      </c>
      <c r="I139" s="5"/>
      <c r="J139" s="6"/>
      <c r="K139" s="5"/>
      <c r="L139" s="6">
        <v>1</v>
      </c>
      <c r="M139" s="5">
        <v>1</v>
      </c>
      <c r="N139" s="6">
        <v>1</v>
      </c>
      <c r="O139" s="5">
        <v>1</v>
      </c>
      <c r="P139" s="6">
        <v>1</v>
      </c>
      <c r="Q139" s="5">
        <v>1</v>
      </c>
      <c r="R139" s="6">
        <v>1</v>
      </c>
      <c r="S139" s="5">
        <v>1</v>
      </c>
      <c r="T139" s="6">
        <v>1</v>
      </c>
      <c r="V139" s="8"/>
      <c r="W139" s="10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</row>
    <row r="140" spans="1:34" s="4" customFormat="1">
      <c r="A140" s="18"/>
      <c r="B140" s="17"/>
      <c r="C140" s="16"/>
      <c r="D140" s="16"/>
      <c r="E140" s="8">
        <v>68</v>
      </c>
      <c r="F140" s="7" t="s">
        <v>102</v>
      </c>
      <c r="G140" s="20" t="str">
        <f>VLOOKUP(H140,Niveaux!$C$2:$D$12,2,FALSE)</f>
        <v>CM1</v>
      </c>
      <c r="H140" s="28">
        <f t="shared" si="4"/>
        <v>8</v>
      </c>
      <c r="I140" s="5"/>
      <c r="J140" s="6"/>
      <c r="K140" s="5"/>
      <c r="L140" s="6">
        <v>1</v>
      </c>
      <c r="M140" s="5">
        <v>1</v>
      </c>
      <c r="N140" s="6">
        <v>1</v>
      </c>
      <c r="O140" s="5">
        <v>1</v>
      </c>
      <c r="P140" s="6">
        <v>1</v>
      </c>
      <c r="Q140" s="5">
        <v>1</v>
      </c>
      <c r="R140" s="6">
        <v>1</v>
      </c>
      <c r="S140" s="5">
        <v>1</v>
      </c>
      <c r="T140" s="6">
        <v>1</v>
      </c>
      <c r="V140" s="8"/>
      <c r="W140" s="10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</row>
    <row r="141" spans="1:34" s="4" customFormat="1">
      <c r="A141" s="18"/>
      <c r="B141" s="17"/>
      <c r="C141" s="16"/>
      <c r="D141" s="16"/>
      <c r="E141" s="8">
        <v>70</v>
      </c>
      <c r="F141" s="7" t="s">
        <v>104</v>
      </c>
      <c r="G141" s="20" t="str">
        <f>VLOOKUP(H141,Niveaux!$C$2:$D$12,2,FALSE)</f>
        <v>CE2</v>
      </c>
      <c r="H141" s="28">
        <f t="shared" si="4"/>
        <v>9</v>
      </c>
      <c r="I141" s="5"/>
      <c r="J141" s="6"/>
      <c r="K141" s="5">
        <v>1</v>
      </c>
      <c r="L141" s="6">
        <v>1</v>
      </c>
      <c r="M141" s="5">
        <v>1</v>
      </c>
      <c r="N141" s="6">
        <v>1</v>
      </c>
      <c r="O141" s="5">
        <v>1</v>
      </c>
      <c r="P141" s="6">
        <v>1</v>
      </c>
      <c r="Q141" s="5">
        <v>1</v>
      </c>
      <c r="R141" s="6">
        <v>1</v>
      </c>
      <c r="S141" s="5">
        <v>1</v>
      </c>
      <c r="T141" s="6">
        <v>1</v>
      </c>
      <c r="V141" s="8"/>
      <c r="W141" s="10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</row>
    <row r="142" spans="1:34" s="4" customFormat="1">
      <c r="A142" s="18"/>
      <c r="B142" s="17"/>
      <c r="C142" s="16"/>
      <c r="D142" s="16"/>
      <c r="E142" s="8">
        <v>97</v>
      </c>
      <c r="F142" s="7" t="s">
        <v>130</v>
      </c>
      <c r="G142" s="20" t="str">
        <f>VLOOKUP(H142,Niveaux!$C$2:$D$12,2,FALSE)</f>
        <v>CM2</v>
      </c>
      <c r="H142" s="28">
        <f t="shared" si="4"/>
        <v>7</v>
      </c>
      <c r="I142" s="5"/>
      <c r="J142" s="6"/>
      <c r="K142" s="5"/>
      <c r="L142" s="6"/>
      <c r="M142" s="5">
        <v>1</v>
      </c>
      <c r="N142" s="6">
        <v>1</v>
      </c>
      <c r="O142" s="5">
        <v>1</v>
      </c>
      <c r="P142" s="6">
        <v>1</v>
      </c>
      <c r="Q142" s="5">
        <v>1</v>
      </c>
      <c r="R142" s="6">
        <v>1</v>
      </c>
      <c r="S142" s="5">
        <v>1</v>
      </c>
      <c r="T142" s="6">
        <v>1</v>
      </c>
      <c r="V142" s="8"/>
      <c r="W142" s="10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</row>
    <row r="143" spans="1:34" s="4" customFormat="1">
      <c r="A143" s="18"/>
      <c r="B143" s="17"/>
      <c r="C143" s="16"/>
      <c r="D143" s="16"/>
      <c r="E143" s="8">
        <v>95</v>
      </c>
      <c r="F143" s="7" t="s">
        <v>128</v>
      </c>
      <c r="G143" s="20" t="str">
        <f>VLOOKUP(H143,Niveaux!$C$2:$D$12,2,FALSE)</f>
        <v>CM2</v>
      </c>
      <c r="H143" s="28">
        <f t="shared" si="4"/>
        <v>7</v>
      </c>
      <c r="I143" s="5"/>
      <c r="J143" s="6"/>
      <c r="K143" s="5"/>
      <c r="L143" s="6"/>
      <c r="M143" s="5">
        <v>1</v>
      </c>
      <c r="N143" s="6">
        <v>1</v>
      </c>
      <c r="O143" s="5">
        <v>1</v>
      </c>
      <c r="P143" s="6">
        <v>1</v>
      </c>
      <c r="Q143" s="5">
        <v>1</v>
      </c>
      <c r="R143" s="6">
        <v>1</v>
      </c>
      <c r="S143" s="5">
        <v>1</v>
      </c>
      <c r="T143" s="6">
        <v>1</v>
      </c>
      <c r="V143" s="8"/>
      <c r="W143" s="10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</row>
    <row r="144" spans="1:34" s="4" customFormat="1">
      <c r="A144" s="18"/>
      <c r="B144" s="17"/>
      <c r="C144" s="16"/>
      <c r="D144" s="16"/>
      <c r="E144" s="8">
        <v>96</v>
      </c>
      <c r="F144" s="7" t="s">
        <v>129</v>
      </c>
      <c r="G144" s="20" t="str">
        <f>VLOOKUP(H144,Niveaux!$C$2:$D$12,2,FALSE)</f>
        <v>CM2</v>
      </c>
      <c r="H144" s="28">
        <f t="shared" si="4"/>
        <v>7</v>
      </c>
      <c r="I144" s="5"/>
      <c r="J144" s="6"/>
      <c r="K144" s="5"/>
      <c r="L144" s="6"/>
      <c r="M144" s="5">
        <v>1</v>
      </c>
      <c r="N144" s="6">
        <v>1</v>
      </c>
      <c r="O144" s="5">
        <v>1</v>
      </c>
      <c r="P144" s="6">
        <v>1</v>
      </c>
      <c r="Q144" s="5">
        <v>1</v>
      </c>
      <c r="R144" s="6">
        <v>1</v>
      </c>
      <c r="S144" s="5">
        <v>1</v>
      </c>
      <c r="T144" s="6">
        <v>1</v>
      </c>
      <c r="V144" s="8"/>
      <c r="W144" s="10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</row>
    <row r="145" spans="1:34" s="4" customFormat="1">
      <c r="A145" s="18"/>
      <c r="B145" s="17"/>
      <c r="C145" s="16"/>
      <c r="D145" s="16"/>
      <c r="E145" s="8">
        <v>94</v>
      </c>
      <c r="F145" s="7" t="s">
        <v>127</v>
      </c>
      <c r="G145" s="20" t="str">
        <f>VLOOKUP(H145,Niveaux!$C$2:$D$12,2,FALSE)</f>
        <v>CM2</v>
      </c>
      <c r="H145" s="28">
        <f t="shared" si="4"/>
        <v>7</v>
      </c>
      <c r="I145" s="5"/>
      <c r="J145" s="6"/>
      <c r="K145" s="5"/>
      <c r="L145" s="6"/>
      <c r="M145" s="5">
        <v>1</v>
      </c>
      <c r="N145" s="6">
        <v>1</v>
      </c>
      <c r="O145" s="5">
        <v>1</v>
      </c>
      <c r="P145" s="6">
        <v>1</v>
      </c>
      <c r="Q145" s="5">
        <v>1</v>
      </c>
      <c r="R145" s="6">
        <v>1</v>
      </c>
      <c r="S145" s="5">
        <v>1</v>
      </c>
      <c r="T145" s="6">
        <v>1</v>
      </c>
      <c r="V145" s="8"/>
      <c r="W145" s="10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</row>
    <row r="146" spans="1:34" s="4" customFormat="1">
      <c r="A146" s="18"/>
      <c r="B146" s="17"/>
      <c r="C146" s="16"/>
      <c r="D146" s="16"/>
      <c r="E146" s="8">
        <v>154</v>
      </c>
      <c r="F146" s="7" t="s">
        <v>167</v>
      </c>
      <c r="G146" s="20" t="str">
        <f>VLOOKUP(H146,Niveaux!$C$2:$D$12,2,FALSE)</f>
        <v>CE2</v>
      </c>
      <c r="H146" s="28">
        <f t="shared" si="4"/>
        <v>9</v>
      </c>
      <c r="I146" s="5"/>
      <c r="J146" s="6"/>
      <c r="K146" s="5">
        <v>1</v>
      </c>
      <c r="L146" s="6">
        <v>1</v>
      </c>
      <c r="M146" s="5">
        <v>1</v>
      </c>
      <c r="N146" s="6">
        <v>1</v>
      </c>
      <c r="O146" s="5">
        <v>1</v>
      </c>
      <c r="P146" s="6">
        <v>1</v>
      </c>
      <c r="Q146" s="5">
        <v>1</v>
      </c>
      <c r="R146" s="6">
        <v>1</v>
      </c>
      <c r="S146" s="5">
        <v>1</v>
      </c>
      <c r="T146" s="6">
        <v>1</v>
      </c>
      <c r="U146" s="27" t="s">
        <v>185</v>
      </c>
      <c r="V146" s="8"/>
      <c r="W146" s="10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</row>
    <row r="147" spans="1:34" s="4" customFormat="1">
      <c r="A147" s="18"/>
      <c r="B147" s="17"/>
      <c r="C147" s="16"/>
      <c r="D147" s="16"/>
      <c r="E147" s="8">
        <v>125</v>
      </c>
      <c r="F147" s="7" t="s">
        <v>140</v>
      </c>
      <c r="G147" s="20" t="str">
        <f>VLOOKUP(H147,Niveaux!$C$2:$D$12,2,FALSE)</f>
        <v>CP</v>
      </c>
      <c r="H147" s="28">
        <f t="shared" si="4"/>
        <v>11</v>
      </c>
      <c r="I147" s="5">
        <v>1</v>
      </c>
      <c r="J147" s="6">
        <v>1</v>
      </c>
      <c r="K147" s="5">
        <v>1</v>
      </c>
      <c r="L147" s="6">
        <v>1</v>
      </c>
      <c r="M147" s="5">
        <v>1</v>
      </c>
      <c r="N147" s="6">
        <v>1</v>
      </c>
      <c r="O147" s="5">
        <v>1</v>
      </c>
      <c r="P147" s="6">
        <v>1</v>
      </c>
      <c r="Q147" s="5">
        <v>1</v>
      </c>
      <c r="R147" s="6">
        <v>1</v>
      </c>
      <c r="S147" s="5">
        <v>1</v>
      </c>
      <c r="T147" s="6">
        <v>1</v>
      </c>
      <c r="U147" s="27" t="s">
        <v>185</v>
      </c>
      <c r="V147" s="8"/>
      <c r="W147" s="10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</row>
    <row r="148" spans="1:34" s="4" customFormat="1">
      <c r="A148" s="18"/>
      <c r="B148" s="17"/>
      <c r="C148" s="16"/>
      <c r="D148" s="16"/>
      <c r="E148" s="8">
        <v>136</v>
      </c>
      <c r="F148" s="7" t="s">
        <v>150</v>
      </c>
      <c r="G148" s="20" t="str">
        <f>VLOOKUP(H148,Niveaux!$C$2:$D$12,2,FALSE)</f>
        <v>CM2</v>
      </c>
      <c r="H148" s="28">
        <f t="shared" si="4"/>
        <v>7</v>
      </c>
      <c r="I148" s="5"/>
      <c r="J148" s="6"/>
      <c r="K148" s="5"/>
      <c r="L148" s="6"/>
      <c r="M148" s="5">
        <v>1</v>
      </c>
      <c r="N148" s="6">
        <v>1</v>
      </c>
      <c r="O148" s="5">
        <v>1</v>
      </c>
      <c r="P148" s="6">
        <v>1</v>
      </c>
      <c r="Q148" s="5">
        <v>1</v>
      </c>
      <c r="R148" s="6">
        <v>1</v>
      </c>
      <c r="S148" s="5">
        <v>1</v>
      </c>
      <c r="T148" s="6">
        <v>1</v>
      </c>
      <c r="U148" s="27" t="s">
        <v>185</v>
      </c>
      <c r="V148" s="8"/>
      <c r="W148" s="10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</row>
    <row r="149" spans="1:34" s="4" customFormat="1">
      <c r="A149" s="18"/>
      <c r="B149" s="17"/>
      <c r="C149" s="16"/>
      <c r="D149" s="16"/>
      <c r="E149" s="8">
        <v>1</v>
      </c>
      <c r="F149" s="7" t="s">
        <v>38</v>
      </c>
      <c r="G149" s="20" t="str">
        <f>VLOOKUP(H149,Niveaux!$C$2:$D$12,2,FALSE)</f>
        <v>CP</v>
      </c>
      <c r="H149" s="28">
        <f t="shared" si="4"/>
        <v>11</v>
      </c>
      <c r="I149" s="5">
        <v>1</v>
      </c>
      <c r="J149" s="6">
        <v>1</v>
      </c>
      <c r="K149" s="5">
        <v>1</v>
      </c>
      <c r="L149" s="6">
        <v>1</v>
      </c>
      <c r="M149" s="5">
        <v>1</v>
      </c>
      <c r="N149" s="6">
        <v>1</v>
      </c>
      <c r="O149" s="5">
        <v>1</v>
      </c>
      <c r="P149" s="6">
        <v>1</v>
      </c>
      <c r="Q149" s="5">
        <v>1</v>
      </c>
      <c r="R149" s="6">
        <v>1</v>
      </c>
      <c r="S149" s="5">
        <v>1</v>
      </c>
      <c r="T149" s="6">
        <v>1</v>
      </c>
      <c r="V149" s="8"/>
      <c r="W149" s="10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</row>
    <row r="150" spans="1:34" s="4" customFormat="1">
      <c r="A150" s="18"/>
      <c r="B150" s="17"/>
      <c r="C150" s="16"/>
      <c r="D150" s="16"/>
      <c r="E150" s="8">
        <v>3</v>
      </c>
      <c r="F150" s="7" t="s">
        <v>40</v>
      </c>
      <c r="G150" s="20" t="str">
        <f>VLOOKUP(H150,Niveaux!$C$2:$D$12,2,FALSE)</f>
        <v>CM2</v>
      </c>
      <c r="H150" s="28">
        <f t="shared" si="4"/>
        <v>7</v>
      </c>
      <c r="I150" s="5"/>
      <c r="J150" s="6"/>
      <c r="K150" s="5"/>
      <c r="L150" s="6"/>
      <c r="M150" s="5">
        <v>1</v>
      </c>
      <c r="N150" s="6">
        <v>1</v>
      </c>
      <c r="O150" s="5">
        <v>1</v>
      </c>
      <c r="P150" s="6">
        <v>1</v>
      </c>
      <c r="Q150" s="5">
        <v>1</v>
      </c>
      <c r="R150" s="6">
        <v>1</v>
      </c>
      <c r="S150" s="5">
        <v>1</v>
      </c>
      <c r="T150" s="6">
        <v>1</v>
      </c>
      <c r="V150" s="8"/>
      <c r="W150" s="10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</row>
    <row r="151" spans="1:34" s="4" customFormat="1">
      <c r="A151" s="18"/>
      <c r="B151" s="17"/>
      <c r="C151" s="16"/>
      <c r="D151" s="16"/>
      <c r="E151" s="8">
        <v>2</v>
      </c>
      <c r="F151" s="7" t="s">
        <v>39</v>
      </c>
      <c r="G151" s="20" t="str">
        <f>VLOOKUP(H151,Niveaux!$C$2:$D$12,2,FALSE)</f>
        <v>CM1</v>
      </c>
      <c r="H151" s="28">
        <f t="shared" si="4"/>
        <v>8</v>
      </c>
      <c r="I151" s="5"/>
      <c r="J151" s="6"/>
      <c r="K151" s="5"/>
      <c r="L151" s="6">
        <v>1</v>
      </c>
      <c r="M151" s="5">
        <v>1</v>
      </c>
      <c r="N151" s="6">
        <v>1</v>
      </c>
      <c r="O151" s="5">
        <v>1</v>
      </c>
      <c r="P151" s="6">
        <v>1</v>
      </c>
      <c r="Q151" s="5">
        <v>1</v>
      </c>
      <c r="R151" s="6">
        <v>1</v>
      </c>
      <c r="S151" s="5">
        <v>1</v>
      </c>
      <c r="T151" s="6">
        <v>1</v>
      </c>
      <c r="V151" s="8"/>
      <c r="W151" s="10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</row>
    <row r="152" spans="1:34" s="4" customFormat="1">
      <c r="A152" s="18"/>
      <c r="B152" s="17"/>
      <c r="C152" s="16"/>
      <c r="D152" s="16"/>
      <c r="E152" s="8">
        <v>4</v>
      </c>
      <c r="F152" s="7" t="s">
        <v>41</v>
      </c>
      <c r="G152" s="20" t="str">
        <f>VLOOKUP(H152,Niveaux!$C$2:$D$12,2,FALSE)</f>
        <v>CM2</v>
      </c>
      <c r="H152" s="28">
        <f t="shared" si="4"/>
        <v>7</v>
      </c>
      <c r="I152" s="5"/>
      <c r="J152" s="6"/>
      <c r="K152" s="5"/>
      <c r="L152" s="6"/>
      <c r="M152" s="5">
        <v>1</v>
      </c>
      <c r="N152" s="6">
        <v>1</v>
      </c>
      <c r="O152" s="5">
        <v>1</v>
      </c>
      <c r="P152" s="6">
        <v>1</v>
      </c>
      <c r="Q152" s="5">
        <v>1</v>
      </c>
      <c r="R152" s="6">
        <v>1</v>
      </c>
      <c r="S152" s="5">
        <v>1</v>
      </c>
      <c r="T152" s="6">
        <v>1</v>
      </c>
      <c r="V152" s="8"/>
      <c r="W152" s="10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</row>
    <row r="153" spans="1:34" s="4" customFormat="1">
      <c r="A153" s="18"/>
      <c r="B153" s="17"/>
      <c r="C153" s="16"/>
      <c r="D153" s="16"/>
      <c r="E153" s="8">
        <v>44</v>
      </c>
      <c r="F153" s="7" t="s">
        <v>79</v>
      </c>
      <c r="G153" s="20" t="str">
        <f>VLOOKUP(H153,Niveaux!$C$2:$D$12,2,FALSE)</f>
        <v>CM1</v>
      </c>
      <c r="H153" s="28">
        <f t="shared" si="4"/>
        <v>8</v>
      </c>
      <c r="I153" s="5"/>
      <c r="J153" s="6"/>
      <c r="K153" s="5"/>
      <c r="L153" s="6">
        <v>1</v>
      </c>
      <c r="M153" s="5">
        <v>1</v>
      </c>
      <c r="N153" s="6">
        <v>1</v>
      </c>
      <c r="O153" s="5">
        <v>1</v>
      </c>
      <c r="P153" s="6">
        <v>1</v>
      </c>
      <c r="Q153" s="5">
        <v>1</v>
      </c>
      <c r="R153" s="6">
        <v>1</v>
      </c>
      <c r="S153" s="5">
        <v>1</v>
      </c>
      <c r="T153" s="6">
        <v>1</v>
      </c>
      <c r="V153" s="8"/>
      <c r="W153" s="10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</row>
    <row r="154" spans="1:34" s="4" customFormat="1">
      <c r="A154" s="18"/>
      <c r="B154" s="17"/>
      <c r="C154" s="16"/>
      <c r="D154" s="16"/>
      <c r="E154" s="8">
        <v>45</v>
      </c>
      <c r="F154" s="7" t="s">
        <v>80</v>
      </c>
      <c r="G154" s="20" t="str">
        <f>VLOOKUP(H154,Niveaux!$C$2:$D$12,2,FALSE)</f>
        <v>CM1</v>
      </c>
      <c r="H154" s="28">
        <f t="shared" si="4"/>
        <v>8</v>
      </c>
      <c r="I154" s="5"/>
      <c r="J154" s="6"/>
      <c r="K154" s="5"/>
      <c r="L154" s="6">
        <v>1</v>
      </c>
      <c r="M154" s="5">
        <v>1</v>
      </c>
      <c r="N154" s="6">
        <v>1</v>
      </c>
      <c r="O154" s="5">
        <v>1</v>
      </c>
      <c r="P154" s="6">
        <v>1</v>
      </c>
      <c r="Q154" s="5">
        <v>1</v>
      </c>
      <c r="R154" s="6">
        <v>1</v>
      </c>
      <c r="S154" s="5">
        <v>1</v>
      </c>
      <c r="T154" s="6">
        <v>1</v>
      </c>
      <c r="V154" s="8"/>
      <c r="W154" s="10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</row>
    <row r="155" spans="1:34" s="4" customFormat="1">
      <c r="A155" s="18"/>
      <c r="B155" s="17"/>
      <c r="C155" s="16"/>
      <c r="D155" s="16"/>
      <c r="E155" s="8">
        <v>116</v>
      </c>
      <c r="F155" s="7" t="s">
        <v>131</v>
      </c>
      <c r="G155" s="20" t="str">
        <f>VLOOKUP(H155,Niveaux!$C$2:$D$12,2,FALSE)</f>
        <v>CE1</v>
      </c>
      <c r="H155" s="28">
        <f t="shared" si="4"/>
        <v>10</v>
      </c>
      <c r="I155" s="5"/>
      <c r="J155" s="6">
        <v>1</v>
      </c>
      <c r="K155" s="5">
        <v>1</v>
      </c>
      <c r="L155" s="6">
        <v>1</v>
      </c>
      <c r="M155" s="5">
        <v>1</v>
      </c>
      <c r="N155" s="6">
        <v>1</v>
      </c>
      <c r="O155" s="5">
        <v>1</v>
      </c>
      <c r="P155" s="6">
        <v>1</v>
      </c>
      <c r="Q155" s="5">
        <v>1</v>
      </c>
      <c r="R155" s="6">
        <v>1</v>
      </c>
      <c r="S155" s="5">
        <v>1</v>
      </c>
      <c r="T155" s="6">
        <v>1</v>
      </c>
      <c r="U155" s="27" t="s">
        <v>185</v>
      </c>
      <c r="V155" s="8"/>
      <c r="W155" s="10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</row>
    <row r="156" spans="1:34" s="4" customFormat="1">
      <c r="A156" s="18"/>
      <c r="B156" s="17"/>
      <c r="C156" s="16"/>
      <c r="D156" s="16"/>
      <c r="E156" s="8">
        <v>162</v>
      </c>
      <c r="F156" s="7" t="s">
        <v>175</v>
      </c>
      <c r="G156" s="20" t="str">
        <f>VLOOKUP(H156,Niveaux!$C$2:$D$12,2,FALSE)</f>
        <v>CE2</v>
      </c>
      <c r="H156" s="28">
        <f t="shared" si="4"/>
        <v>9</v>
      </c>
      <c r="I156" s="5"/>
      <c r="J156" s="6"/>
      <c r="K156" s="5">
        <v>1</v>
      </c>
      <c r="L156" s="6">
        <v>1</v>
      </c>
      <c r="M156" s="5">
        <v>1</v>
      </c>
      <c r="N156" s="6">
        <v>1</v>
      </c>
      <c r="O156" s="5">
        <v>1</v>
      </c>
      <c r="P156" s="6">
        <v>1</v>
      </c>
      <c r="Q156" s="5">
        <v>1</v>
      </c>
      <c r="R156" s="6">
        <v>1</v>
      </c>
      <c r="S156" s="5">
        <v>1</v>
      </c>
      <c r="T156" s="6">
        <v>1</v>
      </c>
      <c r="U156" s="27" t="s">
        <v>185</v>
      </c>
      <c r="V156" s="8"/>
      <c r="W156" s="10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</row>
    <row r="157" spans="1:34" s="4" customFormat="1">
      <c r="A157" s="18"/>
      <c r="B157" s="17"/>
      <c r="C157" s="16"/>
      <c r="D157" s="16"/>
      <c r="E157" s="8">
        <v>138</v>
      </c>
      <c r="F157" s="7" t="s">
        <v>152</v>
      </c>
      <c r="G157" s="20" t="str">
        <f>VLOOKUP(H157,Niveaux!$C$2:$D$12,2,FALSE)</f>
        <v>CE1</v>
      </c>
      <c r="H157" s="28">
        <f t="shared" si="4"/>
        <v>10</v>
      </c>
      <c r="I157" s="5"/>
      <c r="J157" s="6">
        <v>1</v>
      </c>
      <c r="K157" s="5">
        <v>1</v>
      </c>
      <c r="L157" s="6">
        <v>1</v>
      </c>
      <c r="M157" s="5">
        <v>1</v>
      </c>
      <c r="N157" s="6">
        <v>1</v>
      </c>
      <c r="O157" s="5">
        <v>1</v>
      </c>
      <c r="P157" s="6">
        <v>1</v>
      </c>
      <c r="Q157" s="5">
        <v>1</v>
      </c>
      <c r="R157" s="6">
        <v>1</v>
      </c>
      <c r="S157" s="5">
        <v>1</v>
      </c>
      <c r="T157" s="6">
        <v>1</v>
      </c>
      <c r="U157" s="27" t="s">
        <v>185</v>
      </c>
      <c r="V157" s="8"/>
      <c r="W157" s="10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</row>
    <row r="158" spans="1:34" s="4" customFormat="1">
      <c r="A158" s="18"/>
      <c r="B158" s="17"/>
      <c r="C158" s="16"/>
      <c r="D158" s="16"/>
      <c r="E158" s="8">
        <v>120</v>
      </c>
      <c r="F158" s="7" t="s">
        <v>135</v>
      </c>
      <c r="G158" s="20" t="str">
        <f>VLOOKUP(H158,Niveaux!$C$2:$D$12,2,FALSE)</f>
        <v>CP</v>
      </c>
      <c r="H158" s="28">
        <f t="shared" si="4"/>
        <v>11</v>
      </c>
      <c r="I158" s="5">
        <v>1</v>
      </c>
      <c r="J158" s="6">
        <v>1</v>
      </c>
      <c r="K158" s="5">
        <v>1</v>
      </c>
      <c r="L158" s="6">
        <v>1</v>
      </c>
      <c r="M158" s="5">
        <v>1</v>
      </c>
      <c r="N158" s="6">
        <v>1</v>
      </c>
      <c r="O158" s="5">
        <v>1</v>
      </c>
      <c r="P158" s="6">
        <v>1</v>
      </c>
      <c r="Q158" s="5">
        <v>1</v>
      </c>
      <c r="R158" s="6">
        <v>1</v>
      </c>
      <c r="S158" s="5">
        <v>1</v>
      </c>
      <c r="T158" s="6">
        <v>1</v>
      </c>
      <c r="U158" s="27" t="s">
        <v>185</v>
      </c>
      <c r="V158" s="8"/>
      <c r="W158" s="10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</row>
    <row r="159" spans="1:34" s="4" customFormat="1">
      <c r="A159" s="18"/>
      <c r="B159" s="17"/>
      <c r="C159" s="16"/>
      <c r="D159" s="16"/>
      <c r="E159" s="8">
        <v>119</v>
      </c>
      <c r="F159" s="7" t="s">
        <v>134</v>
      </c>
      <c r="G159" s="20" t="str">
        <f>VLOOKUP(H159,Niveaux!$C$2:$D$12,2,FALSE)</f>
        <v>CP</v>
      </c>
      <c r="H159" s="28">
        <f t="shared" si="4"/>
        <v>11</v>
      </c>
      <c r="I159" s="5">
        <v>1</v>
      </c>
      <c r="J159" s="6">
        <v>1</v>
      </c>
      <c r="K159" s="5">
        <v>1</v>
      </c>
      <c r="L159" s="6">
        <v>1</v>
      </c>
      <c r="M159" s="5">
        <v>1</v>
      </c>
      <c r="N159" s="6">
        <v>1</v>
      </c>
      <c r="O159" s="5">
        <v>1</v>
      </c>
      <c r="P159" s="6">
        <v>1</v>
      </c>
      <c r="Q159" s="5">
        <v>1</v>
      </c>
      <c r="R159" s="6">
        <v>1</v>
      </c>
      <c r="S159" s="5">
        <v>1</v>
      </c>
      <c r="T159" s="6">
        <v>1</v>
      </c>
      <c r="U159" s="27" t="s">
        <v>185</v>
      </c>
      <c r="V159" s="8"/>
      <c r="W159" s="10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</row>
    <row r="160" spans="1:34" s="4" customFormat="1">
      <c r="A160" s="18"/>
      <c r="B160" s="17"/>
      <c r="C160" s="16"/>
      <c r="D160" s="16"/>
      <c r="E160" s="8">
        <v>46</v>
      </c>
      <c r="F160" s="7" t="s">
        <v>81</v>
      </c>
      <c r="G160" s="20" t="str">
        <f>VLOOKUP(H160,Niveaux!$C$2:$D$12,2,FALSE)</f>
        <v>CP</v>
      </c>
      <c r="H160" s="28">
        <f t="shared" si="4"/>
        <v>11</v>
      </c>
      <c r="I160" s="5">
        <v>1</v>
      </c>
      <c r="J160" s="6">
        <v>1</v>
      </c>
      <c r="K160" s="5">
        <v>1</v>
      </c>
      <c r="L160" s="6">
        <v>1</v>
      </c>
      <c r="M160" s="5">
        <v>1</v>
      </c>
      <c r="N160" s="6">
        <v>1</v>
      </c>
      <c r="O160" s="5">
        <v>1</v>
      </c>
      <c r="P160" s="6">
        <v>1</v>
      </c>
      <c r="Q160" s="5">
        <v>1</v>
      </c>
      <c r="R160" s="6">
        <v>1</v>
      </c>
      <c r="S160" s="5">
        <v>1</v>
      </c>
      <c r="T160" s="6">
        <v>1</v>
      </c>
      <c r="V160" s="8"/>
      <c r="W160" s="10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</row>
    <row r="161" spans="1:34" s="4" customFormat="1">
      <c r="A161" s="18"/>
      <c r="B161" s="17"/>
      <c r="C161" s="16"/>
      <c r="D161" s="16"/>
      <c r="E161" s="8">
        <v>58</v>
      </c>
      <c r="F161" s="7" t="s">
        <v>92</v>
      </c>
      <c r="G161" s="20" t="str">
        <f>VLOOKUP(H161,Niveaux!$C$2:$D$12,2,FALSE)</f>
        <v>CM1</v>
      </c>
      <c r="H161" s="28">
        <f t="shared" si="4"/>
        <v>8</v>
      </c>
      <c r="I161" s="5"/>
      <c r="J161" s="6"/>
      <c r="K161" s="5"/>
      <c r="L161" s="6">
        <v>1</v>
      </c>
      <c r="M161" s="5">
        <v>1</v>
      </c>
      <c r="N161" s="6">
        <v>1</v>
      </c>
      <c r="O161" s="5">
        <v>1</v>
      </c>
      <c r="P161" s="6">
        <v>1</v>
      </c>
      <c r="Q161" s="5">
        <v>1</v>
      </c>
      <c r="R161" s="6">
        <v>1</v>
      </c>
      <c r="S161" s="5">
        <v>1</v>
      </c>
      <c r="T161" s="6">
        <v>1</v>
      </c>
      <c r="V161" s="8"/>
      <c r="W161" s="10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</row>
    <row r="162" spans="1:34" s="4" customFormat="1">
      <c r="A162" s="18"/>
      <c r="B162" s="17"/>
      <c r="C162" s="16"/>
      <c r="D162" s="16"/>
      <c r="E162" s="8">
        <v>60</v>
      </c>
      <c r="F162" s="7" t="s">
        <v>94</v>
      </c>
      <c r="G162" s="20" t="str">
        <f>VLOOKUP(H162,Niveaux!$C$2:$D$12,2,FALSE)</f>
        <v>CM1</v>
      </c>
      <c r="H162" s="28">
        <f t="shared" ref="H162:H172" si="5">SUM(I162:T162)-1</f>
        <v>8</v>
      </c>
      <c r="I162" s="5"/>
      <c r="J162" s="6"/>
      <c r="K162" s="5"/>
      <c r="L162" s="6">
        <v>1</v>
      </c>
      <c r="M162" s="5">
        <v>1</v>
      </c>
      <c r="N162" s="6">
        <v>1</v>
      </c>
      <c r="O162" s="5">
        <v>1</v>
      </c>
      <c r="P162" s="6">
        <v>1</v>
      </c>
      <c r="Q162" s="5">
        <v>1</v>
      </c>
      <c r="R162" s="6">
        <v>1</v>
      </c>
      <c r="S162" s="5">
        <v>1</v>
      </c>
      <c r="T162" s="6">
        <v>1</v>
      </c>
      <c r="V162" s="8"/>
      <c r="W162" s="10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</row>
    <row r="163" spans="1:34" s="4" customFormat="1">
      <c r="A163" s="18"/>
      <c r="B163" s="17"/>
      <c r="C163" s="16"/>
      <c r="D163" s="16"/>
      <c r="E163" s="8">
        <v>59</v>
      </c>
      <c r="F163" s="7" t="s">
        <v>93</v>
      </c>
      <c r="G163" s="20" t="str">
        <f>VLOOKUP(H163,Niveaux!$C$2:$D$12,2,FALSE)</f>
        <v>CM1</v>
      </c>
      <c r="H163" s="28">
        <f t="shared" si="5"/>
        <v>8</v>
      </c>
      <c r="I163" s="5"/>
      <c r="J163" s="6"/>
      <c r="K163" s="5"/>
      <c r="L163" s="6">
        <v>1</v>
      </c>
      <c r="M163" s="5">
        <v>1</v>
      </c>
      <c r="N163" s="6">
        <v>1</v>
      </c>
      <c r="O163" s="5">
        <v>1</v>
      </c>
      <c r="P163" s="6">
        <v>1</v>
      </c>
      <c r="Q163" s="5">
        <v>1</v>
      </c>
      <c r="R163" s="6">
        <v>1</v>
      </c>
      <c r="S163" s="5">
        <v>1</v>
      </c>
      <c r="T163" s="6">
        <v>1</v>
      </c>
      <c r="V163" s="8"/>
      <c r="W163" s="10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</row>
    <row r="164" spans="1:34" s="4" customFormat="1">
      <c r="A164" s="18"/>
      <c r="B164" s="17"/>
      <c r="C164" s="16"/>
      <c r="D164" s="16"/>
      <c r="E164" s="8">
        <v>57</v>
      </c>
      <c r="F164" s="7" t="s">
        <v>91</v>
      </c>
      <c r="G164" s="20" t="str">
        <f>VLOOKUP(H164,Niveaux!$C$2:$D$12,2,FALSE)</f>
        <v>CM1</v>
      </c>
      <c r="H164" s="28">
        <f t="shared" si="5"/>
        <v>8</v>
      </c>
      <c r="I164" s="5"/>
      <c r="J164" s="6"/>
      <c r="K164" s="5"/>
      <c r="L164" s="6">
        <v>1</v>
      </c>
      <c r="M164" s="5">
        <v>1</v>
      </c>
      <c r="N164" s="6">
        <v>1</v>
      </c>
      <c r="O164" s="5">
        <v>1</v>
      </c>
      <c r="P164" s="6">
        <v>1</v>
      </c>
      <c r="Q164" s="5">
        <v>1</v>
      </c>
      <c r="R164" s="6">
        <v>1</v>
      </c>
      <c r="S164" s="5">
        <v>1</v>
      </c>
      <c r="T164" s="6">
        <v>1</v>
      </c>
      <c r="V164" s="8"/>
      <c r="W164" s="10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</row>
    <row r="165" spans="1:34" s="4" customFormat="1">
      <c r="A165" s="18"/>
      <c r="B165" s="17"/>
      <c r="C165" s="16"/>
      <c r="D165" s="16"/>
      <c r="E165" s="8">
        <v>48</v>
      </c>
      <c r="F165" s="7" t="s">
        <v>82</v>
      </c>
      <c r="G165" s="20" t="str">
        <f>VLOOKUP(H165,Niveaux!$C$2:$D$12,2,FALSE)</f>
        <v>CE2</v>
      </c>
      <c r="H165" s="28">
        <f t="shared" si="5"/>
        <v>9</v>
      </c>
      <c r="I165" s="5"/>
      <c r="J165" s="6"/>
      <c r="K165" s="5">
        <v>1</v>
      </c>
      <c r="L165" s="6">
        <v>1</v>
      </c>
      <c r="M165" s="5">
        <v>1</v>
      </c>
      <c r="N165" s="6">
        <v>1</v>
      </c>
      <c r="O165" s="5">
        <v>1</v>
      </c>
      <c r="P165" s="6">
        <v>1</v>
      </c>
      <c r="Q165" s="5">
        <v>1</v>
      </c>
      <c r="R165" s="6">
        <v>1</v>
      </c>
      <c r="S165" s="5">
        <v>1</v>
      </c>
      <c r="T165" s="6">
        <v>1</v>
      </c>
      <c r="V165" s="8"/>
      <c r="W165" s="10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</row>
    <row r="166" spans="1:34" s="4" customFormat="1">
      <c r="A166" s="18"/>
      <c r="B166" s="17"/>
      <c r="C166" s="16"/>
      <c r="D166" s="16"/>
      <c r="E166" s="8">
        <v>50</v>
      </c>
      <c r="F166" s="7" t="s">
        <v>84</v>
      </c>
      <c r="G166" s="20" t="str">
        <f>VLOOKUP(H166,Niveaux!$C$2:$D$12,2,FALSE)</f>
        <v>CE2</v>
      </c>
      <c r="H166" s="28">
        <f t="shared" si="5"/>
        <v>9</v>
      </c>
      <c r="I166" s="5"/>
      <c r="J166" s="6"/>
      <c r="K166" s="5">
        <v>1</v>
      </c>
      <c r="L166" s="6">
        <v>1</v>
      </c>
      <c r="M166" s="5">
        <v>1</v>
      </c>
      <c r="N166" s="6">
        <v>1</v>
      </c>
      <c r="O166" s="5">
        <v>1</v>
      </c>
      <c r="P166" s="6">
        <v>1</v>
      </c>
      <c r="Q166" s="5">
        <v>1</v>
      </c>
      <c r="R166" s="6">
        <v>1</v>
      </c>
      <c r="S166" s="5">
        <v>1</v>
      </c>
      <c r="T166" s="6">
        <v>1</v>
      </c>
      <c r="V166" s="8"/>
      <c r="W166" s="10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</row>
    <row r="167" spans="1:34" s="4" customFormat="1">
      <c r="A167" s="18"/>
      <c r="B167" s="17"/>
      <c r="C167" s="16"/>
      <c r="D167" s="16"/>
      <c r="E167" s="8">
        <v>51</v>
      </c>
      <c r="F167" s="7" t="s">
        <v>85</v>
      </c>
      <c r="G167" s="20" t="str">
        <f>VLOOKUP(H167,Niveaux!$C$2:$D$12,2,FALSE)</f>
        <v>CM2</v>
      </c>
      <c r="H167" s="28">
        <f t="shared" si="5"/>
        <v>7</v>
      </c>
      <c r="I167" s="5"/>
      <c r="J167" s="6"/>
      <c r="K167" s="5"/>
      <c r="L167" s="6"/>
      <c r="M167" s="5">
        <v>1</v>
      </c>
      <c r="N167" s="6">
        <v>1</v>
      </c>
      <c r="O167" s="5">
        <v>1</v>
      </c>
      <c r="P167" s="6">
        <v>1</v>
      </c>
      <c r="Q167" s="5">
        <v>1</v>
      </c>
      <c r="R167" s="6">
        <v>1</v>
      </c>
      <c r="S167" s="5">
        <v>1</v>
      </c>
      <c r="T167" s="6">
        <v>1</v>
      </c>
      <c r="V167" s="8"/>
      <c r="W167" s="10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</row>
    <row r="168" spans="1:34" s="4" customFormat="1">
      <c r="A168" s="18"/>
      <c r="B168" s="17"/>
      <c r="C168" s="16"/>
      <c r="D168" s="16"/>
      <c r="E168" s="8">
        <v>54</v>
      </c>
      <c r="F168" s="7" t="s">
        <v>88</v>
      </c>
      <c r="G168" s="20" t="str">
        <f>VLOOKUP(H168,Niveaux!$C$2:$D$12,2,FALSE)</f>
        <v>CE1</v>
      </c>
      <c r="H168" s="28">
        <f t="shared" si="5"/>
        <v>10</v>
      </c>
      <c r="I168" s="5"/>
      <c r="J168" s="6">
        <v>1</v>
      </c>
      <c r="K168" s="5">
        <v>1</v>
      </c>
      <c r="L168" s="6">
        <v>1</v>
      </c>
      <c r="M168" s="5">
        <v>1</v>
      </c>
      <c r="N168" s="6">
        <v>1</v>
      </c>
      <c r="O168" s="5">
        <v>1</v>
      </c>
      <c r="P168" s="6">
        <v>1</v>
      </c>
      <c r="Q168" s="5">
        <v>1</v>
      </c>
      <c r="R168" s="6">
        <v>1</v>
      </c>
      <c r="S168" s="5">
        <v>1</v>
      </c>
      <c r="T168" s="6">
        <v>1</v>
      </c>
      <c r="V168" s="8"/>
      <c r="W168" s="10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</row>
    <row r="169" spans="1:34" s="4" customFormat="1">
      <c r="A169" s="18"/>
      <c r="B169" s="17"/>
      <c r="C169" s="16"/>
      <c r="D169" s="16"/>
      <c r="E169" s="8">
        <v>55</v>
      </c>
      <c r="F169" s="7" t="s">
        <v>89</v>
      </c>
      <c r="G169" s="20" t="str">
        <f>VLOOKUP(H169,Niveaux!$C$2:$D$12,2,FALSE)</f>
        <v>CE1</v>
      </c>
      <c r="H169" s="28">
        <f t="shared" si="5"/>
        <v>10</v>
      </c>
      <c r="I169" s="5"/>
      <c r="J169" s="6">
        <v>1</v>
      </c>
      <c r="K169" s="5">
        <v>1</v>
      </c>
      <c r="L169" s="6">
        <v>1</v>
      </c>
      <c r="M169" s="5">
        <v>1</v>
      </c>
      <c r="N169" s="6">
        <v>1</v>
      </c>
      <c r="O169" s="5">
        <v>1</v>
      </c>
      <c r="P169" s="6">
        <v>1</v>
      </c>
      <c r="Q169" s="5">
        <v>1</v>
      </c>
      <c r="R169" s="6">
        <v>1</v>
      </c>
      <c r="S169" s="5">
        <v>1</v>
      </c>
      <c r="T169" s="6">
        <v>1</v>
      </c>
      <c r="V169" s="8"/>
      <c r="W169" s="10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</row>
    <row r="170" spans="1:34" s="4" customFormat="1">
      <c r="A170" s="18"/>
      <c r="B170" s="17"/>
      <c r="C170" s="16"/>
      <c r="D170" s="16"/>
      <c r="E170" s="8">
        <v>56</v>
      </c>
      <c r="F170" s="7" t="s">
        <v>90</v>
      </c>
      <c r="G170" s="20" t="str">
        <f>VLOOKUP(H170,Niveaux!$C$2:$D$12,2,FALSE)</f>
        <v>CE1</v>
      </c>
      <c r="H170" s="28">
        <f t="shared" si="5"/>
        <v>10</v>
      </c>
      <c r="I170" s="5"/>
      <c r="J170" s="6">
        <v>1</v>
      </c>
      <c r="K170" s="5">
        <v>1</v>
      </c>
      <c r="L170" s="6">
        <v>1</v>
      </c>
      <c r="M170" s="5">
        <v>1</v>
      </c>
      <c r="N170" s="6">
        <v>1</v>
      </c>
      <c r="O170" s="5">
        <v>1</v>
      </c>
      <c r="P170" s="6">
        <v>1</v>
      </c>
      <c r="Q170" s="5">
        <v>1</v>
      </c>
      <c r="R170" s="6">
        <v>1</v>
      </c>
      <c r="S170" s="5">
        <v>1</v>
      </c>
      <c r="T170" s="6">
        <v>1</v>
      </c>
      <c r="V170" s="8"/>
      <c r="W170" s="10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</row>
    <row r="171" spans="1:34" s="4" customFormat="1">
      <c r="A171" s="18"/>
      <c r="B171" s="17"/>
      <c r="C171" s="16"/>
      <c r="D171" s="16"/>
      <c r="E171" s="8">
        <v>52</v>
      </c>
      <c r="F171" s="7" t="s">
        <v>86</v>
      </c>
      <c r="G171" s="20" t="str">
        <f>VLOOKUP(H171,Niveaux!$C$2:$D$12,2,FALSE)</f>
        <v>CM1</v>
      </c>
      <c r="H171" s="28">
        <f t="shared" si="5"/>
        <v>8</v>
      </c>
      <c r="I171" s="5"/>
      <c r="J171" s="6"/>
      <c r="K171" s="5"/>
      <c r="L171" s="6">
        <v>1</v>
      </c>
      <c r="M171" s="5">
        <v>1</v>
      </c>
      <c r="N171" s="6">
        <v>1</v>
      </c>
      <c r="O171" s="5">
        <v>1</v>
      </c>
      <c r="P171" s="6">
        <v>1</v>
      </c>
      <c r="Q171" s="5">
        <v>1</v>
      </c>
      <c r="R171" s="6">
        <v>1</v>
      </c>
      <c r="S171" s="5">
        <v>1</v>
      </c>
      <c r="T171" s="6">
        <v>1</v>
      </c>
      <c r="V171" s="8"/>
      <c r="W171" s="10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</row>
    <row r="172" spans="1:34" s="4" customFormat="1">
      <c r="A172" s="18"/>
      <c r="B172" s="17"/>
      <c r="C172" s="16"/>
      <c r="D172" s="16"/>
      <c r="E172" s="8">
        <v>49</v>
      </c>
      <c r="F172" s="7" t="s">
        <v>83</v>
      </c>
      <c r="G172" s="20" t="str">
        <f>VLOOKUP(H172,Niveaux!$C$2:$D$12,2,FALSE)</f>
        <v>CM1</v>
      </c>
      <c r="H172" s="28">
        <f t="shared" si="5"/>
        <v>8</v>
      </c>
      <c r="I172" s="5"/>
      <c r="J172" s="6"/>
      <c r="K172" s="5"/>
      <c r="L172" s="6">
        <v>1</v>
      </c>
      <c r="M172" s="5">
        <v>1</v>
      </c>
      <c r="N172" s="6">
        <v>1</v>
      </c>
      <c r="O172" s="5">
        <v>1</v>
      </c>
      <c r="P172" s="6">
        <v>1</v>
      </c>
      <c r="Q172" s="5">
        <v>1</v>
      </c>
      <c r="R172" s="6">
        <v>1</v>
      </c>
      <c r="S172" s="5">
        <v>1</v>
      </c>
      <c r="T172" s="6">
        <v>1</v>
      </c>
      <c r="V172" s="8"/>
      <c r="W172" s="10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</row>
  </sheetData>
  <sortState ref="E2:U172">
    <sortCondition ref="F2:F172"/>
  </sortState>
  <conditionalFormatting sqref="V1:XFD172 U115:U172 F1:T172 B4:C172 D4:D114 D116:D172 A1:A172 B1:E2 E3:E172">
    <cfRule type="cellIs" dxfId="3" priority="426" operator="equal">
      <formula>"?"</formula>
    </cfRule>
  </conditionalFormatting>
  <conditionalFormatting sqref="A1:H1">
    <cfRule type="cellIs" dxfId="2" priority="425" operator="equal">
      <formula>"n"</formula>
    </cfRule>
  </conditionalFormatting>
  <conditionalFormatting sqref="F1 A1">
    <cfRule type="cellIs" dxfId="1" priority="424" operator="equal">
      <formula>0</formula>
    </cfRule>
  </conditionalFormatting>
  <conditionalFormatting sqref="A1">
    <cfRule type="cellIs" dxfId="0" priority="423" operator="equal">
      <formula>"à préciser"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2:D12"/>
  <sheetViews>
    <sheetView workbookViewId="0">
      <selection activeCell="B28" sqref="B28"/>
    </sheetView>
  </sheetViews>
  <sheetFormatPr baseColWidth="10" defaultRowHeight="15"/>
  <cols>
    <col min="2" max="2" width="67.28515625" customWidth="1"/>
  </cols>
  <sheetData>
    <row r="2" spans="3:4">
      <c r="C2">
        <v>1</v>
      </c>
      <c r="D2" t="s">
        <v>11</v>
      </c>
    </row>
    <row r="3" spans="3:4">
      <c r="C3">
        <v>2</v>
      </c>
      <c r="D3" t="s">
        <v>9</v>
      </c>
    </row>
    <row r="4" spans="3:4">
      <c r="C4">
        <v>3</v>
      </c>
      <c r="D4" t="s">
        <v>8</v>
      </c>
    </row>
    <row r="5" spans="3:4">
      <c r="C5">
        <v>4</v>
      </c>
      <c r="D5" t="s">
        <v>7</v>
      </c>
    </row>
    <row r="6" spans="3:4">
      <c r="C6">
        <v>5</v>
      </c>
      <c r="D6" t="s">
        <v>6</v>
      </c>
    </row>
    <row r="7" spans="3:4">
      <c r="C7">
        <v>6</v>
      </c>
      <c r="D7" t="s">
        <v>5</v>
      </c>
    </row>
    <row r="8" spans="3:4">
      <c r="C8">
        <v>7</v>
      </c>
      <c r="D8" t="s">
        <v>4</v>
      </c>
    </row>
    <row r="9" spans="3:4">
      <c r="C9">
        <v>8</v>
      </c>
      <c r="D9" t="s">
        <v>3</v>
      </c>
    </row>
    <row r="10" spans="3:4">
      <c r="C10">
        <v>9</v>
      </c>
      <c r="D10" t="s">
        <v>2</v>
      </c>
    </row>
    <row r="11" spans="3:4">
      <c r="C11">
        <v>10</v>
      </c>
      <c r="D11" t="s">
        <v>1</v>
      </c>
    </row>
    <row r="12" spans="3:4">
      <c r="C12">
        <v>11</v>
      </c>
      <c r="D1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Livre</vt:lpstr>
      <vt:lpstr>Liste</vt:lpstr>
      <vt:lpstr>Niveaux</vt:lpstr>
      <vt:lpstr>Plage01</vt:lpstr>
      <vt:lpstr>Plage02</vt:lpstr>
      <vt:lpstr>Livre!Zone_d_impression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BLAZE</cp:lastModifiedBy>
  <cp:lastPrinted>2012-08-24T21:19:57Z</cp:lastPrinted>
  <dcterms:created xsi:type="dcterms:W3CDTF">2011-08-30T16:31:34Z</dcterms:created>
  <dcterms:modified xsi:type="dcterms:W3CDTF">2012-08-25T07:29:42Z</dcterms:modified>
</cp:coreProperties>
</file>