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Menus du mois" sheetId="1" r:id="rId1"/>
  </sheets>
  <externalReferences>
    <externalReference r:id="rId2"/>
  </externalReferences>
  <definedNames>
    <definedName name="Codes1_dîners">'[1]Codes saisie'!$I$7:$I$21</definedName>
    <definedName name="Codes1_semaine">'[1]Codes saisie'!$E$7:$E$177</definedName>
    <definedName name="Codes1_weekend">'[1]Codes saisie'!$G$7:$G$85</definedName>
    <definedName name="DateRepas">'[1]Calendrier et repas à thème '!$E$6:$E$31</definedName>
    <definedName name="DateRepasDimanche">'[1]Calendrier et repas à thème '!$K$6:$K$31</definedName>
    <definedName name="DateRepasJeudi">'[1]Calendrier et repas à thème '!$H$6:$H$31</definedName>
    <definedName name="DateRepasLundi">'[1]Calendrier et repas à thème '!$E$6:$E$31</definedName>
    <definedName name="DateRepasMardi">'[1]Calendrier et repas à thème '!$F$6:$F$31</definedName>
    <definedName name="DateRepasMercredi">'[1]Calendrier et repas à thème '!$G$6:$G$31</definedName>
    <definedName name="DateRepasSamedi">'[1]Calendrier et repas à thème '!$J$6:$J$31</definedName>
    <definedName name="DateRepasVendredi">'[1]Calendrier et repas à thème '!$I$6:$I$31</definedName>
    <definedName name="invité">#REF!</definedName>
    <definedName name="MrMme">#REF!</definedName>
    <definedName name="Nbre">#REF!</definedName>
    <definedName name="Nbredéjeuner">#REF!</definedName>
    <definedName name="Nom">#REF!</definedName>
    <definedName name="rngAction">#REF!</definedName>
    <definedName name="rngBlockFactor">#REF!</definedName>
    <definedName name="rngCIName">#REF!</definedName>
    <definedName name="rngCINameHidden">#REF!</definedName>
    <definedName name="rngCoversheetHome">#REF!</definedName>
    <definedName name="rngCSIntro">#REF!</definedName>
    <definedName name="rngCSMsg1">#REF!</definedName>
    <definedName name="rngCSMsg2">#REF!</definedName>
    <definedName name="rngCSMsg2_1">#REF!</definedName>
    <definedName name="rngCSMsg2_2">#REF!</definedName>
    <definedName name="rngCSMsg2_3">#REF!</definedName>
    <definedName name="rngCSMsg3">#REF!</definedName>
    <definedName name="rngCSMsg3_1">#REF!</definedName>
    <definedName name="rngCSMsg4">#REF!</definedName>
    <definedName name="rngCSMsg4_1">#REF!</definedName>
    <definedName name="rngCSMsg4_2">#REF!</definedName>
    <definedName name="rngCSPrcs">#REF!</definedName>
    <definedName name="rngDataInputCIName">#REF!</definedName>
    <definedName name="rngErrorThreshold">#REF!</definedName>
    <definedName name="rngFileNameHidden">#REF!</definedName>
    <definedName name="rngHTTPPort">#REF!</definedName>
    <definedName name="rngLanguageCD">#REF!</definedName>
    <definedName name="rngMachineName">#REF!</definedName>
    <definedName name="rngNode">#REF!</definedName>
    <definedName name="rngPasswordHidden">#REF!</definedName>
    <definedName name="rngPortal">#REF!</definedName>
    <definedName name="rngProtocol">#REF!</definedName>
    <definedName name="rngPSSiteName">#REF!</definedName>
    <definedName name="rngResHeaders">#REF!</definedName>
    <definedName name="rngURL">#REF!</definedName>
    <definedName name="rngUserIDHidden">#REF!</definedName>
    <definedName name="rngXmlConst">#REF!</definedName>
    <definedName name="serviceresto">#REF!</definedName>
    <definedName name="soir">#REF!</definedName>
    <definedName name="Studio">#REF!</definedName>
    <definedName name="tarifhorssubvention">#REF!</definedName>
    <definedName name="TarifInvité">#REF!</definedName>
    <definedName name="TarifMidi">#REF!</definedName>
    <definedName name="TarifMidiMairie">#REF!</definedName>
    <definedName name="Tarifssoir">#REF!</definedName>
    <definedName name="TarifsSoirMairie">#REF!</definedName>
    <definedName name="tarifsubvention">#REF!</definedName>
    <definedName name="TarifVin">#REF!</definedName>
    <definedName name="txtBoxTitleConnectInfo">"txtBoxTitle"</definedName>
    <definedName name="txtBoxTitleCreateTemplate">"txtBoxTitle"</definedName>
    <definedName name="txtBoxTitleInputData">"txtBoxTitle"</definedName>
    <definedName name="txtBoxTitleStageSubmitData">"txtBoxTitle"</definedName>
    <definedName name="vin">#REF!</definedName>
    <definedName name="_xlnm.Print_Area" localSheetId="0">'Menus du mois'!$C$2:$I$49,'Menus du mois'!$C$51:$I$97</definedName>
  </definedNames>
  <calcPr calcId="125725"/>
</workbook>
</file>

<file path=xl/calcChain.xml><?xml version="1.0" encoding="utf-8"?>
<calcChain xmlns="http://schemas.openxmlformats.org/spreadsheetml/2006/main">
  <c r="I129" i="1"/>
  <c r="H129"/>
  <c r="G129"/>
  <c r="F129"/>
  <c r="E129"/>
  <c r="D129"/>
  <c r="C129"/>
  <c r="I128"/>
  <c r="H128"/>
  <c r="G128"/>
  <c r="F128"/>
  <c r="E128"/>
  <c r="D128"/>
  <c r="C128"/>
  <c r="I127"/>
  <c r="H127"/>
  <c r="G127"/>
  <c r="F127"/>
  <c r="E127"/>
  <c r="D127"/>
  <c r="C127"/>
  <c r="I126"/>
  <c r="H126"/>
  <c r="G126"/>
  <c r="F126"/>
  <c r="E126"/>
  <c r="D126"/>
  <c r="C126"/>
  <c r="I125"/>
  <c r="H125"/>
  <c r="G125"/>
  <c r="F125"/>
  <c r="E125"/>
  <c r="D125"/>
  <c r="C125"/>
  <c r="I124"/>
  <c r="H124"/>
  <c r="G124"/>
  <c r="F124"/>
  <c r="E124"/>
  <c r="D124"/>
  <c r="C124"/>
  <c r="I123"/>
  <c r="H123"/>
  <c r="G123"/>
  <c r="F123"/>
  <c r="E123"/>
  <c r="D123"/>
  <c r="C123"/>
  <c r="I122"/>
  <c r="H122"/>
  <c r="G122"/>
  <c r="F122"/>
  <c r="E122"/>
  <c r="D122"/>
  <c r="C122"/>
  <c r="I121"/>
  <c r="H121"/>
  <c r="G121"/>
  <c r="F121"/>
  <c r="E121"/>
  <c r="D121"/>
  <c r="C121"/>
  <c r="I120"/>
  <c r="H120"/>
  <c r="G120"/>
  <c r="F120"/>
  <c r="E120"/>
  <c r="D120"/>
  <c r="C120"/>
  <c r="I119"/>
  <c r="H119"/>
  <c r="G119"/>
  <c r="F119"/>
  <c r="E119"/>
  <c r="D119"/>
  <c r="C119"/>
  <c r="I118"/>
  <c r="H118"/>
  <c r="G118"/>
  <c r="F118"/>
  <c r="E118"/>
  <c r="D118"/>
  <c r="C118"/>
  <c r="C115"/>
  <c r="I113"/>
  <c r="H113"/>
  <c r="G113"/>
  <c r="F113"/>
  <c r="E113"/>
  <c r="D113"/>
  <c r="C113"/>
  <c r="I112"/>
  <c r="H112"/>
  <c r="G112"/>
  <c r="F112"/>
  <c r="E112"/>
  <c r="D112"/>
  <c r="C112"/>
  <c r="I111"/>
  <c r="H111"/>
  <c r="G111"/>
  <c r="F111"/>
  <c r="E111"/>
  <c r="D111"/>
  <c r="C111"/>
  <c r="I110"/>
  <c r="H110"/>
  <c r="G110"/>
  <c r="F110"/>
  <c r="E110"/>
  <c r="D110"/>
  <c r="C110"/>
  <c r="I109"/>
  <c r="H109"/>
  <c r="G109"/>
  <c r="F109"/>
  <c r="E109"/>
  <c r="D109"/>
  <c r="C109"/>
  <c r="I108"/>
  <c r="H108"/>
  <c r="G108"/>
  <c r="F108"/>
  <c r="E108"/>
  <c r="D108"/>
  <c r="C108"/>
  <c r="I107"/>
  <c r="H107"/>
  <c r="G107"/>
  <c r="F107"/>
  <c r="E107"/>
  <c r="D107"/>
  <c r="C107"/>
  <c r="I106"/>
  <c r="H106"/>
  <c r="G106"/>
  <c r="F106"/>
  <c r="E106"/>
  <c r="D106"/>
  <c r="C106"/>
  <c r="I105"/>
  <c r="H105"/>
  <c r="G105"/>
  <c r="F105"/>
  <c r="E105"/>
  <c r="D105"/>
  <c r="C105"/>
  <c r="I104"/>
  <c r="H104"/>
  <c r="G104"/>
  <c r="F104"/>
  <c r="E104"/>
  <c r="D104"/>
  <c r="C104"/>
  <c r="I103"/>
  <c r="H103"/>
  <c r="G103"/>
  <c r="F103"/>
  <c r="E103"/>
  <c r="D103"/>
  <c r="C103"/>
  <c r="I102"/>
  <c r="H102"/>
  <c r="G102"/>
  <c r="F102"/>
  <c r="E102"/>
  <c r="D102"/>
  <c r="C102"/>
  <c r="C99"/>
  <c r="I97"/>
  <c r="H97"/>
  <c r="G97"/>
  <c r="F97"/>
  <c r="E97"/>
  <c r="D97"/>
  <c r="C97"/>
  <c r="I96"/>
  <c r="H96"/>
  <c r="G96"/>
  <c r="F96"/>
  <c r="E96"/>
  <c r="D96"/>
  <c r="C96"/>
  <c r="I95"/>
  <c r="H95"/>
  <c r="G95"/>
  <c r="F95"/>
  <c r="E95"/>
  <c r="D95"/>
  <c r="C95"/>
  <c r="I94"/>
  <c r="H94"/>
  <c r="G94"/>
  <c r="F94"/>
  <c r="E94"/>
  <c r="D94"/>
  <c r="C94"/>
  <c r="I93"/>
  <c r="H93"/>
  <c r="G93"/>
  <c r="F93"/>
  <c r="E93"/>
  <c r="D93"/>
  <c r="C93"/>
  <c r="I92"/>
  <c r="H92"/>
  <c r="G92"/>
  <c r="F92"/>
  <c r="E92"/>
  <c r="D92"/>
  <c r="C92"/>
  <c r="I91"/>
  <c r="H91"/>
  <c r="G91"/>
  <c r="F91"/>
  <c r="E91"/>
  <c r="D91"/>
  <c r="C91"/>
  <c r="I90"/>
  <c r="H90"/>
  <c r="G90"/>
  <c r="F90"/>
  <c r="E90"/>
  <c r="D90"/>
  <c r="C90"/>
  <c r="I89"/>
  <c r="H89"/>
  <c r="G89"/>
  <c r="F89"/>
  <c r="E89"/>
  <c r="D89"/>
  <c r="C89"/>
  <c r="I88"/>
  <c r="H88"/>
  <c r="G88"/>
  <c r="F88"/>
  <c r="E88"/>
  <c r="D88"/>
  <c r="C88"/>
  <c r="I87"/>
  <c r="H87"/>
  <c r="G87"/>
  <c r="F87"/>
  <c r="E87"/>
  <c r="D87"/>
  <c r="C87"/>
  <c r="I86"/>
  <c r="H86"/>
  <c r="G86"/>
  <c r="F86"/>
  <c r="E86"/>
  <c r="D86"/>
  <c r="C86"/>
  <c r="C83"/>
  <c r="I81"/>
  <c r="H81"/>
  <c r="G81"/>
  <c r="F81"/>
  <c r="E81"/>
  <c r="D81"/>
  <c r="C81"/>
  <c r="I80"/>
  <c r="H80"/>
  <c r="G80"/>
  <c r="F80"/>
  <c r="E80"/>
  <c r="D80"/>
  <c r="C80"/>
  <c r="I79"/>
  <c r="H79"/>
  <c r="G79"/>
  <c r="F79"/>
  <c r="E79"/>
  <c r="D79"/>
  <c r="C79"/>
  <c r="I78"/>
  <c r="H78"/>
  <c r="G78"/>
  <c r="F78"/>
  <c r="E78"/>
  <c r="D78"/>
  <c r="C78"/>
  <c r="I77"/>
  <c r="H77"/>
  <c r="G77"/>
  <c r="F77"/>
  <c r="E77"/>
  <c r="D77"/>
  <c r="C77"/>
  <c r="I76"/>
  <c r="H76"/>
  <c r="G76"/>
  <c r="F76"/>
  <c r="E76"/>
  <c r="D76"/>
  <c r="C76"/>
  <c r="I75"/>
  <c r="H75"/>
  <c r="G75"/>
  <c r="F75"/>
  <c r="E75"/>
  <c r="D75"/>
  <c r="C75"/>
  <c r="I74"/>
  <c r="H74"/>
  <c r="G74"/>
  <c r="F74"/>
  <c r="E74"/>
  <c r="D74"/>
  <c r="C74"/>
  <c r="I73"/>
  <c r="H73"/>
  <c r="G73"/>
  <c r="F73"/>
  <c r="E73"/>
  <c r="D73"/>
  <c r="C73"/>
  <c r="I72"/>
  <c r="H72"/>
  <c r="G72"/>
  <c r="F72"/>
  <c r="E72"/>
  <c r="D72"/>
  <c r="C72"/>
  <c r="I71"/>
  <c r="H71"/>
  <c r="G71"/>
  <c r="F71"/>
  <c r="E71"/>
  <c r="D71"/>
  <c r="C71"/>
  <c r="I70"/>
  <c r="H70"/>
  <c r="G70"/>
  <c r="F70"/>
  <c r="E70"/>
  <c r="D70"/>
  <c r="C70"/>
  <c r="C67"/>
  <c r="I65"/>
  <c r="H65"/>
  <c r="G65"/>
  <c r="F65"/>
  <c r="E65"/>
  <c r="D65"/>
  <c r="C65"/>
  <c r="I64"/>
  <c r="H64"/>
  <c r="G64"/>
  <c r="F64"/>
  <c r="E64"/>
  <c r="D64"/>
  <c r="C64"/>
  <c r="I63"/>
  <c r="H63"/>
  <c r="G63"/>
  <c r="F63"/>
  <c r="E63"/>
  <c r="D63"/>
  <c r="C63"/>
  <c r="I62"/>
  <c r="H62"/>
  <c r="G62"/>
  <c r="F62"/>
  <c r="E62"/>
  <c r="D62"/>
  <c r="C62"/>
  <c r="I61"/>
  <c r="H61"/>
  <c r="G61"/>
  <c r="F61"/>
  <c r="E61"/>
  <c r="D61"/>
  <c r="C61"/>
  <c r="I60"/>
  <c r="H60"/>
  <c r="G60"/>
  <c r="F60"/>
  <c r="E60"/>
  <c r="D60"/>
  <c r="C60"/>
  <c r="I59"/>
  <c r="H59"/>
  <c r="G59"/>
  <c r="F59"/>
  <c r="E59"/>
  <c r="D59"/>
  <c r="C59"/>
  <c r="I58"/>
  <c r="H58"/>
  <c r="G58"/>
  <c r="F58"/>
  <c r="E58"/>
  <c r="D58"/>
  <c r="C58"/>
  <c r="I57"/>
  <c r="H57"/>
  <c r="G57"/>
  <c r="F57"/>
  <c r="E57"/>
  <c r="D57"/>
  <c r="C57"/>
  <c r="I56"/>
  <c r="H56"/>
  <c r="G56"/>
  <c r="F56"/>
  <c r="E56"/>
  <c r="D56"/>
  <c r="C56"/>
  <c r="I55"/>
  <c r="H55"/>
  <c r="G55"/>
  <c r="F55"/>
  <c r="E55"/>
  <c r="D55"/>
  <c r="C55"/>
  <c r="I54"/>
  <c r="H54"/>
  <c r="G54"/>
  <c r="F54"/>
  <c r="E54"/>
  <c r="D54"/>
  <c r="C54"/>
  <c r="C51"/>
  <c r="I49"/>
  <c r="H49"/>
  <c r="G49"/>
  <c r="F49"/>
  <c r="E49"/>
  <c r="D49"/>
  <c r="C49"/>
  <c r="I48"/>
  <c r="H48"/>
  <c r="G48"/>
  <c r="F48"/>
  <c r="E48"/>
  <c r="D48"/>
  <c r="C48"/>
  <c r="I47"/>
  <c r="H47"/>
  <c r="G47"/>
  <c r="F47"/>
  <c r="E47"/>
  <c r="D47"/>
  <c r="C47"/>
  <c r="I46"/>
  <c r="H46"/>
  <c r="G46"/>
  <c r="F46"/>
  <c r="E46"/>
  <c r="D46"/>
  <c r="C46"/>
  <c r="I45"/>
  <c r="H45"/>
  <c r="G45"/>
  <c r="F45"/>
  <c r="E45"/>
  <c r="D45"/>
  <c r="C45"/>
  <c r="I44"/>
  <c r="H44"/>
  <c r="G44"/>
  <c r="F44"/>
  <c r="E44"/>
  <c r="D44"/>
  <c r="C44"/>
  <c r="I43"/>
  <c r="H43"/>
  <c r="G43"/>
  <c r="F43"/>
  <c r="E43"/>
  <c r="D43"/>
  <c r="C43"/>
  <c r="I42"/>
  <c r="H42"/>
  <c r="G42"/>
  <c r="F42"/>
  <c r="E42"/>
  <c r="D42"/>
  <c r="C42"/>
  <c r="I41"/>
  <c r="H41"/>
  <c r="G41"/>
  <c r="F41"/>
  <c r="E41"/>
  <c r="D41"/>
  <c r="C41"/>
  <c r="I40"/>
  <c r="H40"/>
  <c r="G40"/>
  <c r="F40"/>
  <c r="E40"/>
  <c r="D40"/>
  <c r="C40"/>
  <c r="I39"/>
  <c r="H39"/>
  <c r="G39"/>
  <c r="F39"/>
  <c r="E39"/>
  <c r="D39"/>
  <c r="C39"/>
  <c r="I38"/>
  <c r="H38"/>
  <c r="G38"/>
  <c r="F38"/>
  <c r="E38"/>
  <c r="D38"/>
  <c r="C38"/>
  <c r="C35"/>
  <c r="I33"/>
  <c r="H33"/>
  <c r="G33"/>
  <c r="F33"/>
  <c r="E33"/>
  <c r="D33"/>
  <c r="C33"/>
  <c r="I32"/>
  <c r="H32"/>
  <c r="G32"/>
  <c r="F32"/>
  <c r="E32"/>
  <c r="D32"/>
  <c r="C32"/>
  <c r="I31"/>
  <c r="H31"/>
  <c r="G31"/>
  <c r="F31"/>
  <c r="E31"/>
  <c r="D31"/>
  <c r="C31"/>
  <c r="I30"/>
  <c r="H30"/>
  <c r="G30"/>
  <c r="F30"/>
  <c r="E30"/>
  <c r="D30"/>
  <c r="C30"/>
  <c r="I29"/>
  <c r="H29"/>
  <c r="G29"/>
  <c r="F29"/>
  <c r="E29"/>
  <c r="D29"/>
  <c r="C29"/>
  <c r="I28"/>
  <c r="H28"/>
  <c r="G28"/>
  <c r="F28"/>
  <c r="E28"/>
  <c r="D28"/>
  <c r="C28"/>
  <c r="I27"/>
  <c r="H27"/>
  <c r="G27"/>
  <c r="F27"/>
  <c r="E27"/>
  <c r="D27"/>
  <c r="C27"/>
  <c r="I26"/>
  <c r="H26"/>
  <c r="G26"/>
  <c r="F26"/>
  <c r="E26"/>
  <c r="D26"/>
  <c r="C26"/>
  <c r="I25"/>
  <c r="H25"/>
  <c r="G25"/>
  <c r="F25"/>
  <c r="E25"/>
  <c r="D25"/>
  <c r="C25"/>
  <c r="I24"/>
  <c r="H24"/>
  <c r="G24"/>
  <c r="F24"/>
  <c r="E24"/>
  <c r="D24"/>
  <c r="C24"/>
  <c r="I23"/>
  <c r="H23"/>
  <c r="G23"/>
  <c r="F23"/>
  <c r="E23"/>
  <c r="D23"/>
  <c r="C23"/>
  <c r="I22"/>
  <c r="H22"/>
  <c r="G22"/>
  <c r="F22"/>
  <c r="E22"/>
  <c r="D22"/>
  <c r="C22"/>
  <c r="C19"/>
  <c r="I17"/>
  <c r="H17"/>
  <c r="G17"/>
  <c r="F17"/>
  <c r="E17"/>
  <c r="D17"/>
  <c r="C17"/>
  <c r="I16"/>
  <c r="H16"/>
  <c r="G16"/>
  <c r="F16"/>
  <c r="E16"/>
  <c r="D16"/>
  <c r="C16"/>
  <c r="I15"/>
  <c r="H15"/>
  <c r="G15"/>
  <c r="F15"/>
  <c r="E15"/>
  <c r="D15"/>
  <c r="C15"/>
  <c r="I14"/>
  <c r="H14"/>
  <c r="G14"/>
  <c r="F14"/>
  <c r="E14"/>
  <c r="D14"/>
  <c r="C14"/>
  <c r="I13"/>
  <c r="H13"/>
  <c r="G13"/>
  <c r="F13"/>
  <c r="E13"/>
  <c r="D13"/>
  <c r="C13"/>
  <c r="I12"/>
  <c r="H12"/>
  <c r="G12"/>
  <c r="F12"/>
  <c r="E12"/>
  <c r="D12"/>
  <c r="C12"/>
  <c r="I11"/>
  <c r="H11"/>
  <c r="G11"/>
  <c r="F11"/>
  <c r="E11"/>
  <c r="D11"/>
  <c r="C11"/>
  <c r="I10"/>
  <c r="H10"/>
  <c r="G10"/>
  <c r="F10"/>
  <c r="E10"/>
  <c r="D10"/>
  <c r="C10"/>
  <c r="I9"/>
  <c r="H9"/>
  <c r="G9"/>
  <c r="F9"/>
  <c r="E9"/>
  <c r="D9"/>
  <c r="C9"/>
  <c r="I8"/>
  <c r="H8"/>
  <c r="G8"/>
  <c r="F8"/>
  <c r="E8"/>
  <c r="D8"/>
  <c r="C8"/>
  <c r="I7"/>
  <c r="H7"/>
  <c r="G7"/>
  <c r="F7"/>
  <c r="E7"/>
  <c r="D7"/>
  <c r="C7"/>
  <c r="I6"/>
  <c r="H6"/>
  <c r="G6"/>
  <c r="F6"/>
  <c r="E6"/>
  <c r="D6"/>
  <c r="C6"/>
  <c r="C4"/>
  <c r="D4" s="1"/>
  <c r="E4" s="1"/>
  <c r="F4" s="1"/>
  <c r="G4" s="1"/>
  <c r="H4" s="1"/>
  <c r="I4" s="1"/>
  <c r="C20" s="1"/>
  <c r="D20" s="1"/>
  <c r="E20" s="1"/>
  <c r="F20" s="1"/>
  <c r="G20" s="1"/>
  <c r="H20" s="1"/>
  <c r="I20" s="1"/>
  <c r="C36" s="1"/>
  <c r="D36" s="1"/>
  <c r="E36" s="1"/>
  <c r="F36" s="1"/>
  <c r="G36" s="1"/>
  <c r="H36" s="1"/>
  <c r="I36" s="1"/>
  <c r="C52" s="1"/>
  <c r="D52" s="1"/>
  <c r="E52" s="1"/>
  <c r="F52" s="1"/>
  <c r="G52" s="1"/>
  <c r="H52" s="1"/>
  <c r="I52" s="1"/>
  <c r="C68" s="1"/>
  <c r="D68" s="1"/>
  <c r="E68" s="1"/>
  <c r="F68" s="1"/>
  <c r="G68" s="1"/>
  <c r="H68" s="1"/>
  <c r="I68" s="1"/>
  <c r="C84" s="1"/>
  <c r="D84" s="1"/>
  <c r="E84" s="1"/>
  <c r="F84" s="1"/>
  <c r="G84" s="1"/>
  <c r="H84" s="1"/>
  <c r="I84" s="1"/>
  <c r="C100" s="1"/>
  <c r="D100" s="1"/>
  <c r="E100" s="1"/>
  <c r="F100" s="1"/>
  <c r="G100" s="1"/>
  <c r="H100" s="1"/>
  <c r="I100" s="1"/>
  <c r="C116" s="1"/>
  <c r="D116" s="1"/>
  <c r="E116" s="1"/>
  <c r="F116" s="1"/>
  <c r="G116" s="1"/>
  <c r="H116" s="1"/>
  <c r="I116" s="1"/>
  <c r="C3"/>
</calcChain>
</file>

<file path=xl/sharedStrings.xml><?xml version="1.0" encoding="utf-8"?>
<sst xmlns="http://schemas.openxmlformats.org/spreadsheetml/2006/main" count="1539" uniqueCount="290">
  <si>
    <r>
      <t xml:space="preserve">                                   </t>
    </r>
    <r>
      <rPr>
        <b/>
        <u/>
        <sz val="22"/>
        <color theme="3" tint="0.39997558519241921"/>
        <rFont val="Calibri"/>
        <family val="2"/>
        <scheme val="minor"/>
      </rPr>
      <t>Menus du mois</t>
    </r>
  </si>
  <si>
    <t>1ere semaine
du mois</t>
  </si>
  <si>
    <t>Semaine 1 du Cycle hiver</t>
  </si>
  <si>
    <t>Lundi</t>
  </si>
  <si>
    <t>Mardi</t>
  </si>
  <si>
    <t>Mercredi</t>
  </si>
  <si>
    <t>Jeudi</t>
  </si>
  <si>
    <t>Vendredi</t>
  </si>
  <si>
    <t>Samedi</t>
  </si>
  <si>
    <t>Dimanche</t>
  </si>
  <si>
    <t>Betteraves 1</t>
  </si>
  <si>
    <t>Museau vinaigrette</t>
  </si>
  <si>
    <t>Macédoine mayonnaise</t>
  </si>
  <si>
    <t>Salade verte</t>
  </si>
  <si>
    <t>Rillettes et cornichons</t>
  </si>
  <si>
    <t>Salade piémontaise</t>
  </si>
  <si>
    <t>Poireaux en vinaigrette</t>
  </si>
  <si>
    <t xml:space="preserve">Betteraves </t>
  </si>
  <si>
    <t>Potage de tomate</t>
  </si>
  <si>
    <t>Chou rouge</t>
  </si>
  <si>
    <t>Crêpe au fromage</t>
  </si>
  <si>
    <t>Haricots blanc à la marocaine</t>
  </si>
  <si>
    <t>Carottes râpées</t>
  </si>
  <si>
    <t>Poivron à la niçoise</t>
  </si>
  <si>
    <t>Potage Tourangelle</t>
  </si>
  <si>
    <t>Taboulé</t>
  </si>
  <si>
    <t xml:space="preserve">Cœurs de palmier </t>
  </si>
  <si>
    <t>Radis</t>
  </si>
  <si>
    <t>Salade de tomates</t>
  </si>
  <si>
    <t>Segments de pomelos</t>
  </si>
  <si>
    <t>Potage Crécy</t>
  </si>
  <si>
    <t xml:space="preserve">Salade de lentilles </t>
  </si>
  <si>
    <t>Bolognaise de bœuf charolais</t>
  </si>
  <si>
    <t>Poulet rôti au jus</t>
  </si>
  <si>
    <t>Filet hoki sauce aux épices douces</t>
  </si>
  <si>
    <t>Boudin aux pommes</t>
  </si>
  <si>
    <t>Filet de poisson meunière</t>
  </si>
  <si>
    <t>Jarret bœuf aux dattes et épices</t>
  </si>
  <si>
    <t>Pavé de hoki sauce bretonne</t>
  </si>
  <si>
    <t>Cote porc sauce basquaise</t>
  </si>
  <si>
    <t>Raviolis de saumon</t>
  </si>
  <si>
    <t>Bœuf mode</t>
  </si>
  <si>
    <t>Pavé de colin sauce à l'oseille</t>
  </si>
  <si>
    <t>Escalope de dinde a la crème</t>
  </si>
  <si>
    <t>Sauté de porc sauce aigre douce</t>
  </si>
  <si>
    <t>Steak haché de veau au paprika</t>
  </si>
  <si>
    <t>Spaghettis</t>
  </si>
  <si>
    <t xml:space="preserve">Gratin de courgettes </t>
  </si>
  <si>
    <t>Tortis</t>
  </si>
  <si>
    <t xml:space="preserve">Pommes de terre en purée </t>
  </si>
  <si>
    <t>Riz</t>
  </si>
  <si>
    <t>Ratatouille à la niçoise</t>
  </si>
  <si>
    <t xml:space="preserve">Petits pois mijotés </t>
  </si>
  <si>
    <t>Chou fleur persillé</t>
  </si>
  <si>
    <t>//////////</t>
  </si>
  <si>
    <t>Carottes persillées</t>
  </si>
  <si>
    <t>Brocolis en persillade</t>
  </si>
  <si>
    <t>Haricots verts persillés</t>
  </si>
  <si>
    <t>Semoule</t>
  </si>
  <si>
    <t>Farfallines</t>
  </si>
  <si>
    <t>Emmental</t>
  </si>
  <si>
    <t>Yaourt aromatisé</t>
  </si>
  <si>
    <t>Mimolette</t>
  </si>
  <si>
    <t xml:space="preserve">Fromage frais de campagne </t>
  </si>
  <si>
    <t>Gouda</t>
  </si>
  <si>
    <t>Fromage cœur cendré</t>
  </si>
  <si>
    <t>Saint Paulin</t>
  </si>
  <si>
    <t xml:space="preserve">Pointe de brie </t>
  </si>
  <si>
    <t>Coulommiers</t>
  </si>
  <si>
    <t>Yaourt nature</t>
  </si>
  <si>
    <t>Carre</t>
  </si>
  <si>
    <t>Yaourt aux fruits</t>
  </si>
  <si>
    <t>Tartare ail et fines herbes</t>
  </si>
  <si>
    <t>Fromage frais aux fruits</t>
  </si>
  <si>
    <t>Fromage blanc</t>
  </si>
  <si>
    <t>Rondelé nature</t>
  </si>
  <si>
    <t>Bûche mi-chèvre</t>
  </si>
  <si>
    <t>Camembert</t>
  </si>
  <si>
    <t>Samos</t>
  </si>
  <si>
    <t>Crème dessert praliné</t>
  </si>
  <si>
    <t>Choux à la crème vanille</t>
  </si>
  <si>
    <t xml:space="preserve">Dessert tous fruits </t>
  </si>
  <si>
    <t>Fruit</t>
  </si>
  <si>
    <t xml:space="preserve">Cake </t>
  </si>
  <si>
    <t xml:space="preserve">Poires au sirop </t>
  </si>
  <si>
    <t>Abricots au sirop</t>
  </si>
  <si>
    <t>Mousse au chocolat au lait</t>
  </si>
  <si>
    <t>Crème dessert caramel</t>
  </si>
  <si>
    <t>Flan vanille nappé caramel</t>
  </si>
  <si>
    <t>2eme semaine 
du mois</t>
  </si>
  <si>
    <t>Semaine 2 du Cycle hiver</t>
  </si>
  <si>
    <t>Crêpes aux champignons</t>
  </si>
  <si>
    <t>Pâté de campagne et cornichons</t>
  </si>
  <si>
    <t>Concombres en rondelles</t>
  </si>
  <si>
    <t>Friand au fromage</t>
  </si>
  <si>
    <t>Potage de poireaux et pommes de terre</t>
  </si>
  <si>
    <t>Saucisson sec et cornichons</t>
  </si>
  <si>
    <t xml:space="preserve">Brocolis </t>
  </si>
  <si>
    <t>Salade de pâtes</t>
  </si>
  <si>
    <t xml:space="preserve">Choux bicolores </t>
  </si>
  <si>
    <t>Salade de riz composée</t>
  </si>
  <si>
    <t>Salade de chou fleur</t>
  </si>
  <si>
    <t xml:space="preserve">Salade mexicaine </t>
  </si>
  <si>
    <t>Filet de lieu sauce Bercy</t>
  </si>
  <si>
    <t>Saucisse de Montbéliard</t>
  </si>
  <si>
    <t>Rôti de bœuf cuit</t>
  </si>
  <si>
    <t xml:space="preserve">Couscous boulettes charolaises et merguez </t>
  </si>
  <si>
    <t xml:space="preserve">Brandade </t>
  </si>
  <si>
    <t xml:space="preserve">Sauté de dinde sauce estragon </t>
  </si>
  <si>
    <t xml:space="preserve">Poulet façon coq au vin </t>
  </si>
  <si>
    <t>Saute porc façon cervoise</t>
  </si>
  <si>
    <t>Escalope de dinde sauce suprême</t>
  </si>
  <si>
    <t>Beignets de poissons</t>
  </si>
  <si>
    <t>Steak haché de veau sauce hortillons</t>
  </si>
  <si>
    <t>Sauté de bœuf sauce poivrade</t>
  </si>
  <si>
    <t>Pave hoki sauce Nantua</t>
  </si>
  <si>
    <t>Purée de pois cassés</t>
  </si>
  <si>
    <t>////////////////////////////</t>
  </si>
  <si>
    <t xml:space="preserve">Purée Dubarry </t>
  </si>
  <si>
    <t>Pommes de terre vapeur</t>
  </si>
  <si>
    <t xml:space="preserve">Navets confit à la tomate </t>
  </si>
  <si>
    <t>Blé à la provençale</t>
  </si>
  <si>
    <t>Bleu</t>
  </si>
  <si>
    <t>Cantal AOC</t>
  </si>
  <si>
    <t>Edam</t>
  </si>
  <si>
    <t>Carré frais</t>
  </si>
  <si>
    <t>Croûte noire</t>
  </si>
  <si>
    <t xml:space="preserve">Bûche mi-chèvre </t>
  </si>
  <si>
    <t>Tomme grise</t>
  </si>
  <si>
    <t>Carré de l'Est</t>
  </si>
  <si>
    <t>Cantafrais</t>
  </si>
  <si>
    <t>Flan à la vanille</t>
  </si>
  <si>
    <t>Tarte aux pommes</t>
  </si>
  <si>
    <t>Pruneaux au sirop</t>
  </si>
  <si>
    <t>Eclair parfum café</t>
  </si>
  <si>
    <t>Compote de poires</t>
  </si>
  <si>
    <t>Dessert de pommes et cassis</t>
  </si>
  <si>
    <t>Crème dessert vanille</t>
  </si>
  <si>
    <t>Liégeois chocolat</t>
  </si>
  <si>
    <t>3eme semaine 
du mois</t>
  </si>
  <si>
    <t>Semaine 3 du Cycle hiver</t>
  </si>
  <si>
    <t>Mortadelle et cornichons</t>
  </si>
  <si>
    <t>Céleri rémoulade</t>
  </si>
  <si>
    <t>Salade de pommes de terre</t>
  </si>
  <si>
    <t>Haricots verts aux échalotes</t>
  </si>
  <si>
    <t>Haricots blancs et cerfeuil</t>
  </si>
  <si>
    <t>Potage Andalou</t>
  </si>
  <si>
    <t>Bœuf bourguignon</t>
  </si>
  <si>
    <t>Tomate farcie</t>
  </si>
  <si>
    <t>Sauté de dinde sauce crème champignons</t>
  </si>
  <si>
    <t>Echine 1/2 sel</t>
  </si>
  <si>
    <t>Filet de saumon aux épices</t>
  </si>
  <si>
    <t>Paupiette de veau poivronade</t>
  </si>
  <si>
    <t>Saute de porc sauce aux olives</t>
  </si>
  <si>
    <t xml:space="preserve">Dés de colin à la vanille </t>
  </si>
  <si>
    <t>Filet de lieu sauce oseille</t>
  </si>
  <si>
    <t>Lasagnes</t>
  </si>
  <si>
    <t>Sauté de bœuf façon bordelaise</t>
  </si>
  <si>
    <t>Poulet à la diable</t>
  </si>
  <si>
    <t xml:space="preserve">Pave de colin sauce bretonne </t>
  </si>
  <si>
    <t>Escalope de dinde sauce basquaise</t>
  </si>
  <si>
    <t xml:space="preserve">Lentilles mijotées </t>
  </si>
  <si>
    <t>/////////////////</t>
  </si>
  <si>
    <t xml:space="preserve">Épinards en branche à la béchamel </t>
  </si>
  <si>
    <t xml:space="preserve">Pommes de terre rissolées </t>
  </si>
  <si>
    <t>Légumes façon maillot (petits pois, carottes, h.verts)</t>
  </si>
  <si>
    <t>Saint Nectaire AOC</t>
  </si>
  <si>
    <t>Rondelé aux noix</t>
  </si>
  <si>
    <t>Cantadou</t>
  </si>
  <si>
    <t>Fourme d'Ambert</t>
  </si>
  <si>
    <t>Beignet pomme</t>
  </si>
  <si>
    <t>Liégeois vanille</t>
  </si>
  <si>
    <t>Gâteau coco, chocolat et ananas</t>
  </si>
  <si>
    <t>Crème dessert au café</t>
  </si>
  <si>
    <t xml:space="preserve">Pêches au sirop </t>
  </si>
  <si>
    <t>4eme semaine 
du mois</t>
  </si>
  <si>
    <t>Semaine 4 du Cycle hiver</t>
  </si>
  <si>
    <t>Concombres</t>
  </si>
  <si>
    <t>Œuf dur</t>
  </si>
  <si>
    <t>Potage cultivateur</t>
  </si>
  <si>
    <t>Potage de légumes variés</t>
  </si>
  <si>
    <t xml:space="preserve">Chou blanc </t>
  </si>
  <si>
    <t>Cœur de palmier et betterave</t>
  </si>
  <si>
    <t>Salade de Boulgour, tomates et poivrons</t>
  </si>
  <si>
    <t>Pavé de hoki sauce citron</t>
  </si>
  <si>
    <t>Sauté d'agneau sauce au thym</t>
  </si>
  <si>
    <t>Sauté de boeuf printanier</t>
  </si>
  <si>
    <t>Cannellonis</t>
  </si>
  <si>
    <t>Colin en paprika' de a la carotte</t>
  </si>
  <si>
    <t>Daube de bœuf à l'orange</t>
  </si>
  <si>
    <t>Quenelle sauce aurore</t>
  </si>
  <si>
    <t>Steak haché de veau sauce Bercy</t>
  </si>
  <si>
    <t>Omelette nature</t>
  </si>
  <si>
    <t>Tripes a la mode de Caen</t>
  </si>
  <si>
    <t xml:space="preserve">Braisé de dinde vallée d'auge </t>
  </si>
  <si>
    <t>Cuisse poulet à l'estragon</t>
  </si>
  <si>
    <t>Nuggets de volaille</t>
  </si>
  <si>
    <t>Pavé de colin sauce fines herbes</t>
  </si>
  <si>
    <t>Flageolets</t>
  </si>
  <si>
    <t>Brocolis sauce béchamel</t>
  </si>
  <si>
    <t xml:space="preserve"> //////////////////////</t>
  </si>
  <si>
    <t>///////////////////</t>
  </si>
  <si>
    <t>Pommes de terre persillées</t>
  </si>
  <si>
    <t>Courgettes persillées</t>
  </si>
  <si>
    <t>Blettes persillées</t>
  </si>
  <si>
    <t>Rouy</t>
  </si>
  <si>
    <t xml:space="preserve">Eclair parfum chocolat </t>
  </si>
  <si>
    <t>Crème dessert chocolat</t>
  </si>
  <si>
    <t>Tarte aux abricots</t>
  </si>
  <si>
    <t>Compote abricot</t>
  </si>
  <si>
    <t>Riz au lait</t>
  </si>
  <si>
    <t>5eme semaine 
du mois ou 
semaine du mois 
suivant</t>
  </si>
  <si>
    <t>Semaine 5 du Cycle hiver</t>
  </si>
  <si>
    <t>Potage Choisy</t>
  </si>
  <si>
    <t>Salade coleslaw</t>
  </si>
  <si>
    <t>Cervelas</t>
  </si>
  <si>
    <t xml:space="preserve">Fond d'artichaut </t>
  </si>
  <si>
    <t>Champignons au fromage blanc</t>
  </si>
  <si>
    <t>Saucisse de Toulouse</t>
  </si>
  <si>
    <t>Bouchée à la reine</t>
  </si>
  <si>
    <t>Paella de la mer</t>
  </si>
  <si>
    <t>Poisson pané</t>
  </si>
  <si>
    <t>Sauté de dinde pommes et cannelle</t>
  </si>
  <si>
    <t>Pave hoki sauce cornichons</t>
  </si>
  <si>
    <t>Filet de merlu sauce tomate</t>
  </si>
  <si>
    <t>Sauté de dinde aux petits oignons</t>
  </si>
  <si>
    <t>Des de colin sauce dieppoise</t>
  </si>
  <si>
    <t xml:space="preserve">Côte de porc sauce dijonnaise </t>
  </si>
  <si>
    <t>Paupiette de veau sauce grand mère</t>
  </si>
  <si>
    <t>Sauté de porc sauce au thym</t>
  </si>
  <si>
    <t xml:space="preserve">Jardinière de légumes </t>
  </si>
  <si>
    <t>Comté AOC</t>
  </si>
  <si>
    <t>Tartare nature</t>
  </si>
  <si>
    <t>Tartes aux cerises</t>
  </si>
  <si>
    <t>Gâteau au caramel maison</t>
  </si>
  <si>
    <t>Flan au chocolat</t>
  </si>
  <si>
    <t>Dessert de pommes</t>
  </si>
  <si>
    <t xml:space="preserve">Ile flottante </t>
  </si>
  <si>
    <t>Liégeois café</t>
  </si>
  <si>
    <t>6eme semaine 
du mois ou 
semaine du mois 
suivant</t>
  </si>
  <si>
    <t>Semaine 6 du Cycle hiver</t>
  </si>
  <si>
    <t xml:space="preserve">Potage paysan </t>
  </si>
  <si>
    <t>Roulade aux pistaches</t>
  </si>
  <si>
    <t>Viande carbonara</t>
  </si>
  <si>
    <t>Potée viande</t>
  </si>
  <si>
    <t xml:space="preserve">Escalope de dinde sauce dijonnaise </t>
  </si>
  <si>
    <t>Crépinette de porc sauce forestière</t>
  </si>
  <si>
    <t>Goulash bœuf</t>
  </si>
  <si>
    <t xml:space="preserve">Poulet aux aromates </t>
  </si>
  <si>
    <t>//////////////////////</t>
  </si>
  <si>
    <t>Haricots beurre persillés</t>
  </si>
  <si>
    <t>Munster</t>
  </si>
  <si>
    <t xml:space="preserve">Paris Brest </t>
  </si>
  <si>
    <t>Semaine du mois 
prochain</t>
  </si>
  <si>
    <t>Semaine 7 du Cycle hiver</t>
  </si>
  <si>
    <t>Chipolatas</t>
  </si>
  <si>
    <t>Escalope de dinde panée</t>
  </si>
  <si>
    <t xml:space="preserve">Filet de dorade au curry </t>
  </si>
  <si>
    <t>Rôti de dinde à l'échalote</t>
  </si>
  <si>
    <t>Bifteck haché charolais sauce piquante</t>
  </si>
  <si>
    <t>Cote porc sauce forestière</t>
  </si>
  <si>
    <t>Jambon blanc</t>
  </si>
  <si>
    <t>Filet de lieu sauce armoricaine</t>
  </si>
  <si>
    <t xml:space="preserve">Coquillettes </t>
  </si>
  <si>
    <t xml:space="preserve">Purée de potiron </t>
  </si>
  <si>
    <t>Haricots blancs sauce tomate</t>
  </si>
  <si>
    <t xml:space="preserve">Beignet chocolat </t>
  </si>
  <si>
    <t xml:space="preserve">Clafoutis aux pommes </t>
  </si>
  <si>
    <t>Ananas au sirop</t>
  </si>
  <si>
    <t>Semaine 8 du Cycle hiver</t>
  </si>
  <si>
    <t>Haricots verts en salade</t>
  </si>
  <si>
    <t xml:space="preserve">Salade coleslaw </t>
  </si>
  <si>
    <t>Salade de Boulgour</t>
  </si>
  <si>
    <t>Salade de blé aux petits légumes</t>
  </si>
  <si>
    <t>Sauté de veau marengo</t>
  </si>
  <si>
    <t>Hachis Parmentier charolais maison</t>
  </si>
  <si>
    <t xml:space="preserve">Echine demi sel à la dijonnaise </t>
  </si>
  <si>
    <t xml:space="preserve">Paupiette de saumon aux épices douces </t>
  </si>
  <si>
    <t>Paupiette de veau jus aux oignons</t>
  </si>
  <si>
    <t>Dés de colin sauce curry</t>
  </si>
  <si>
    <t xml:space="preserve">Pave de hoki sauce Bercy </t>
  </si>
  <si>
    <t>Calamars sauce armoricaine</t>
  </si>
  <si>
    <t xml:space="preserve">Carottes à l'ail </t>
  </si>
  <si>
    <t>Purée crécy</t>
  </si>
  <si>
    <t>Chou fleur béchamel</t>
  </si>
  <si>
    <t xml:space="preserve">Tarte au flan </t>
  </si>
  <si>
    <t>Mille-feuilles</t>
  </si>
  <si>
    <t>Compote de pommes et framboises</t>
  </si>
  <si>
    <t>Modifications ponctuelles</t>
  </si>
  <si>
    <t>Cycle Hiver</t>
  </si>
</sst>
</file>

<file path=xl/styles.xml><?xml version="1.0" encoding="utf-8"?>
<styleSheet xmlns="http://schemas.openxmlformats.org/spreadsheetml/2006/main">
  <numFmts count="5">
    <numFmt numFmtId="164" formatCode="mmmm/yyyy"/>
    <numFmt numFmtId="165" formatCode="_-* #,##0.00\ [$€]_-;\-* #,##0.00\ [$€]_-;_-* &quot;-&quot;??\ [$€]_-;_-@_-"/>
    <numFmt numFmtId="166" formatCode="_([$€]* #,##0.00_);_([$€]* \(#,##0.00\);_([$€]* &quot;-&quot;??_);_(@_)"/>
    <numFmt numFmtId="167" formatCode="_(&quot;€&quot;* #,##0.00_);_(&quot;€&quot;* \(#,##0.00\);_(&quot;€&quot;* &quot;-&quot;??_);_(@_)"/>
    <numFmt numFmtId="168" formatCode="_(&quot;$&quot;* #,##0.00_);_(&quot;$&quot;* \(#,##0.00\);_(&quot;$&quot;* &quot;-&quot;??_);_(@_)"/>
  </numFmts>
  <fonts count="22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theme="3" tint="0.39997558519241921"/>
      <name val="Calibri"/>
      <family val="2"/>
      <scheme val="minor"/>
    </font>
    <font>
      <b/>
      <u/>
      <sz val="22"/>
      <color theme="3" tint="0.39997558519241921"/>
      <name val="Calibri"/>
      <family val="2"/>
      <scheme val="minor"/>
    </font>
    <font>
      <sz val="16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8"/>
      <color theme="3" tint="0.3999755851924192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26">
    <border>
      <left/>
      <right/>
      <top/>
      <bottom/>
      <diagonal/>
    </border>
    <border>
      <left style="medium">
        <color theme="3" tint="0.39994506668294322"/>
      </left>
      <right style="medium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 style="medium">
        <color theme="3"/>
      </right>
      <top style="medium">
        <color theme="3" tint="0.39994506668294322"/>
      </top>
      <bottom style="medium">
        <color theme="3" tint="0.39994506668294322"/>
      </bottom>
      <diagonal/>
    </border>
    <border>
      <left/>
      <right/>
      <top style="medium">
        <color theme="3" tint="0.39991454817346722"/>
      </top>
      <bottom/>
      <diagonal/>
    </border>
    <border>
      <left/>
      <right/>
      <top/>
      <bottom style="thick">
        <color theme="3" tint="0.39994506668294322"/>
      </bottom>
      <diagonal/>
    </border>
    <border>
      <left/>
      <right/>
      <top style="medium">
        <color theme="3" tint="0.39994506668294322"/>
      </top>
      <bottom style="thick">
        <color theme="3" tint="0.39994506668294322"/>
      </bottom>
      <diagonal/>
    </border>
    <border>
      <left style="thick">
        <color theme="3" tint="0.39994506668294322"/>
      </left>
      <right/>
      <top style="thick">
        <color theme="3" tint="0.39994506668294322"/>
      </top>
      <bottom/>
      <diagonal/>
    </border>
    <border>
      <left/>
      <right/>
      <top style="thick">
        <color theme="3" tint="0.39994506668294322"/>
      </top>
      <bottom/>
      <diagonal/>
    </border>
    <border>
      <left/>
      <right style="thick">
        <color theme="3" tint="0.39994506668294322"/>
      </right>
      <top style="thick">
        <color theme="3" tint="0.39994506668294322"/>
      </top>
      <bottom/>
      <diagonal/>
    </border>
    <border>
      <left style="medium">
        <color theme="3" tint="0.39991454817346722"/>
      </left>
      <right style="hair">
        <color theme="3" tint="0.39988402966399123"/>
      </right>
      <top style="medium">
        <color theme="3" tint="0.39991454817346722"/>
      </top>
      <bottom/>
      <diagonal/>
    </border>
    <border>
      <left style="hair">
        <color theme="3" tint="0.39988402966399123"/>
      </left>
      <right style="hair">
        <color theme="3" tint="0.39988402966399123"/>
      </right>
      <top style="medium">
        <color theme="3" tint="0.39991454817346722"/>
      </top>
      <bottom/>
      <diagonal/>
    </border>
    <border>
      <left style="hair">
        <color theme="3" tint="0.39988402966399123"/>
      </left>
      <right style="medium">
        <color theme="3" tint="0.39991454817346722"/>
      </right>
      <top style="medium">
        <color theme="3" tint="0.39991454817346722"/>
      </top>
      <bottom/>
      <diagonal/>
    </border>
    <border>
      <left style="medium">
        <color theme="3" tint="0.39991454817346722"/>
      </left>
      <right style="hair">
        <color theme="3" tint="0.39988402966399123"/>
      </right>
      <top/>
      <bottom style="hair">
        <color theme="3" tint="0.39994506668294322"/>
      </bottom>
      <diagonal/>
    </border>
    <border>
      <left style="hair">
        <color theme="3" tint="0.39988402966399123"/>
      </left>
      <right style="hair">
        <color theme="3" tint="0.39988402966399123"/>
      </right>
      <top/>
      <bottom style="hair">
        <color theme="3" tint="0.39994506668294322"/>
      </bottom>
      <diagonal/>
    </border>
    <border>
      <left style="hair">
        <color theme="3" tint="0.39988402966399123"/>
      </left>
      <right style="medium">
        <color theme="3" tint="0.39991454817346722"/>
      </right>
      <top/>
      <bottom style="hair">
        <color theme="3" tint="0.39994506668294322"/>
      </bottom>
      <diagonal/>
    </border>
    <border>
      <left style="medium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hair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hair">
        <color theme="3" tint="0.39994506668294322"/>
      </left>
      <right style="medium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medium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medium">
        <color theme="3" tint="0.39994506668294322"/>
      </bottom>
      <diagonal/>
    </border>
    <border>
      <left style="hair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medium">
        <color theme="3" tint="0.39994506668294322"/>
      </bottom>
      <diagonal/>
    </border>
    <border>
      <left style="hair">
        <color theme="3" tint="0.39994506668294322"/>
      </left>
      <right style="medium">
        <color theme="3" tint="0.39994506668294322"/>
      </right>
      <top style="hair">
        <color theme="3" tint="0.39994506668294322"/>
      </top>
      <bottom style="medium">
        <color theme="3" tint="0.39994506668294322"/>
      </bottom>
      <diagonal/>
    </border>
    <border>
      <left/>
      <right style="medium">
        <color theme="4" tint="0.39994506668294322"/>
      </right>
      <top/>
      <bottom/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/>
      <diagonal/>
    </border>
  </borders>
  <cellStyleXfs count="46">
    <xf numFmtId="0" fontId="0" fillId="0" borderId="0"/>
    <xf numFmtId="0" fontId="1" fillId="0" borderId="0"/>
    <xf numFmtId="165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168" fontId="20" fillId="0" borderId="0" applyFont="0" applyFill="0" applyBorder="0" applyAlignment="0" applyProtection="0"/>
  </cellStyleXfs>
  <cellXfs count="100">
    <xf numFmtId="0" fontId="0" fillId="0" borderId="0" xfId="0"/>
    <xf numFmtId="164" fontId="3" fillId="2" borderId="1" xfId="0" applyNumberFormat="1" applyFont="1" applyFill="1" applyBorder="1" applyAlignment="1" applyProtection="1">
      <alignment vertical="center" wrapText="1"/>
    </xf>
    <xf numFmtId="0" fontId="0" fillId="3" borderId="0" xfId="0" applyFill="1" applyProtection="1"/>
    <xf numFmtId="0" fontId="4" fillId="0" borderId="0" xfId="0" applyFont="1" applyProtection="1"/>
    <xf numFmtId="0" fontId="5" fillId="3" borderId="0" xfId="0" applyFont="1" applyFill="1" applyBorder="1" applyAlignment="1" applyProtection="1">
      <alignment horizontal="left" vertical="center" wrapText="1"/>
    </xf>
    <xf numFmtId="0" fontId="5" fillId="3" borderId="0" xfId="0" applyFont="1" applyFill="1" applyBorder="1" applyAlignment="1" applyProtection="1">
      <alignment vertical="center" wrapText="1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3" xfId="0" applyFont="1" applyFill="1" applyBorder="1" applyAlignment="1" applyProtection="1">
      <alignment horizontal="center" vertical="center"/>
      <protection locked="0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3" fillId="4" borderId="3" xfId="0" applyFont="1" applyFill="1" applyBorder="1" applyAlignment="1" applyProtection="1">
      <alignment horizontal="center"/>
      <protection locked="0"/>
    </xf>
    <xf numFmtId="0" fontId="3" fillId="4" borderId="4" xfId="0" applyFont="1" applyFill="1" applyBorder="1" applyAlignment="1" applyProtection="1">
      <alignment horizontal="center"/>
      <protection locked="0"/>
    </xf>
    <xf numFmtId="164" fontId="3" fillId="0" borderId="5" xfId="0" applyNumberFormat="1" applyFont="1" applyFill="1" applyBorder="1" applyAlignment="1" applyProtection="1">
      <alignment vertical="center" wrapText="1"/>
    </xf>
    <xf numFmtId="0" fontId="4" fillId="3" borderId="0" xfId="0" applyFont="1" applyFill="1" applyProtection="1"/>
    <xf numFmtId="0" fontId="8" fillId="3" borderId="6" xfId="0" applyFont="1" applyFill="1" applyBorder="1" applyAlignment="1" applyProtection="1">
      <alignment horizontal="left" vertical="top"/>
    </xf>
    <xf numFmtId="0" fontId="10" fillId="0" borderId="7" xfId="0" applyFont="1" applyBorder="1" applyAlignment="1">
      <alignment horizontal="left" vertical="center" wrapText="1"/>
    </xf>
    <xf numFmtId="0" fontId="0" fillId="0" borderId="0" xfId="0" applyProtection="1">
      <protection locked="0"/>
    </xf>
    <xf numFmtId="0" fontId="11" fillId="0" borderId="7" xfId="0" applyFont="1" applyBorder="1" applyAlignment="1" applyProtection="1">
      <alignment horizontal="left" vertical="center" wrapText="1"/>
      <protection locked="0"/>
    </xf>
    <xf numFmtId="0" fontId="11" fillId="0" borderId="7" xfId="0" applyFont="1" applyBorder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top" textRotation="45" wrapText="1"/>
    </xf>
    <xf numFmtId="0" fontId="12" fillId="5" borderId="8" xfId="0" applyFont="1" applyFill="1" applyBorder="1" applyAlignment="1" applyProtection="1">
      <alignment horizontal="center"/>
    </xf>
    <xf numFmtId="0" fontId="12" fillId="5" borderId="9" xfId="0" applyFont="1" applyFill="1" applyBorder="1" applyAlignment="1" applyProtection="1">
      <alignment horizontal="center"/>
    </xf>
    <xf numFmtId="0" fontId="12" fillId="5" borderId="10" xfId="0" applyFont="1" applyFill="1" applyBorder="1" applyAlignment="1" applyProtection="1">
      <alignment horizontal="center"/>
    </xf>
    <xf numFmtId="0" fontId="13" fillId="3" borderId="0" xfId="0" applyFont="1" applyFill="1" applyProtection="1"/>
    <xf numFmtId="0" fontId="12" fillId="5" borderId="8" xfId="0" applyFont="1" applyFill="1" applyBorder="1" applyAlignment="1" applyProtection="1">
      <alignment horizontal="center"/>
      <protection locked="0"/>
    </xf>
    <xf numFmtId="0" fontId="12" fillId="5" borderId="9" xfId="0" applyFont="1" applyFill="1" applyBorder="1" applyAlignment="1" applyProtection="1">
      <alignment horizontal="center"/>
      <protection locked="0"/>
    </xf>
    <xf numFmtId="0" fontId="12" fillId="5" borderId="10" xfId="0" applyFont="1" applyFill="1" applyBorder="1" applyAlignment="1" applyProtection="1">
      <alignment horizontal="center"/>
      <protection locked="0"/>
    </xf>
    <xf numFmtId="0" fontId="13" fillId="0" borderId="0" xfId="0" applyFont="1"/>
    <xf numFmtId="14" fontId="12" fillId="3" borderId="11" xfId="0" applyNumberFormat="1" applyFont="1" applyFill="1" applyBorder="1" applyAlignment="1" applyProtection="1">
      <alignment horizontal="center"/>
    </xf>
    <xf numFmtId="14" fontId="12" fillId="3" borderId="12" xfId="0" applyNumberFormat="1" applyFont="1" applyFill="1" applyBorder="1" applyAlignment="1" applyProtection="1">
      <alignment horizontal="center"/>
    </xf>
    <xf numFmtId="14" fontId="12" fillId="3" borderId="13" xfId="0" applyNumberFormat="1" applyFont="1" applyFill="1" applyBorder="1" applyAlignment="1" applyProtection="1">
      <alignment horizontal="center"/>
    </xf>
    <xf numFmtId="14" fontId="12" fillId="3" borderId="11" xfId="0" applyNumberFormat="1" applyFont="1" applyFill="1" applyBorder="1" applyAlignment="1" applyProtection="1">
      <alignment horizontal="center"/>
      <protection locked="0"/>
    </xf>
    <xf numFmtId="0" fontId="13" fillId="3" borderId="0" xfId="0" applyFont="1" applyFill="1"/>
    <xf numFmtId="14" fontId="12" fillId="3" borderId="12" xfId="0" applyNumberFormat="1" applyFont="1" applyFill="1" applyBorder="1" applyAlignment="1" applyProtection="1">
      <alignment horizontal="center"/>
      <protection locked="0"/>
    </xf>
    <xf numFmtId="14" fontId="12" fillId="3" borderId="13" xfId="0" applyNumberFormat="1" applyFont="1" applyFill="1" applyBorder="1" applyAlignment="1" applyProtection="1">
      <alignment horizontal="center"/>
      <protection locked="0"/>
    </xf>
    <xf numFmtId="0" fontId="12" fillId="3" borderId="14" xfId="0" applyFont="1" applyFill="1" applyBorder="1" applyAlignment="1" applyProtection="1">
      <alignment horizontal="center"/>
    </xf>
    <xf numFmtId="0" fontId="12" fillId="3" borderId="15" xfId="0" applyFont="1" applyFill="1" applyBorder="1" applyAlignment="1" applyProtection="1">
      <alignment horizontal="center"/>
    </xf>
    <xf numFmtId="0" fontId="12" fillId="3" borderId="16" xfId="0" applyFont="1" applyFill="1" applyBorder="1" applyAlignment="1" applyProtection="1">
      <alignment horizontal="center"/>
    </xf>
    <xf numFmtId="0" fontId="13" fillId="3" borderId="0" xfId="0" applyFont="1" applyFill="1" applyBorder="1" applyAlignment="1" applyProtection="1">
      <alignment horizontal="center"/>
    </xf>
    <xf numFmtId="0" fontId="12" fillId="3" borderId="14" xfId="0" applyFont="1" applyFill="1" applyBorder="1" applyAlignment="1" applyProtection="1">
      <alignment horizontal="center"/>
      <protection locked="0"/>
    </xf>
    <xf numFmtId="0" fontId="12" fillId="3" borderId="15" xfId="0" applyFont="1" applyFill="1" applyBorder="1" applyAlignment="1" applyProtection="1">
      <alignment horizontal="center"/>
      <protection locked="0"/>
    </xf>
    <xf numFmtId="0" fontId="12" fillId="3" borderId="16" xfId="0" applyFont="1" applyFill="1" applyBorder="1" applyAlignment="1" applyProtection="1">
      <alignment horizontal="center"/>
      <protection locked="0"/>
    </xf>
    <xf numFmtId="0" fontId="13" fillId="3" borderId="0" xfId="0" applyFont="1" applyFill="1" applyBorder="1" applyAlignment="1">
      <alignment horizontal="center"/>
    </xf>
    <xf numFmtId="0" fontId="14" fillId="6" borderId="17" xfId="1" applyFont="1" applyFill="1" applyBorder="1" applyAlignment="1" applyProtection="1">
      <alignment horizontal="left"/>
    </xf>
    <xf numFmtId="0" fontId="14" fillId="6" borderId="18" xfId="1" applyFont="1" applyFill="1" applyBorder="1" applyAlignment="1" applyProtection="1">
      <alignment horizontal="left"/>
    </xf>
    <xf numFmtId="0" fontId="14" fillId="6" borderId="19" xfId="1" applyFont="1" applyFill="1" applyBorder="1" applyAlignment="1" applyProtection="1">
      <alignment horizontal="left"/>
    </xf>
    <xf numFmtId="0" fontId="15" fillId="6" borderId="17" xfId="1" applyFont="1" applyFill="1" applyBorder="1" applyAlignment="1" applyProtection="1">
      <alignment horizontal="left"/>
      <protection locked="0"/>
    </xf>
    <xf numFmtId="0" fontId="14" fillId="6" borderId="18" xfId="1" applyFont="1" applyFill="1" applyBorder="1" applyAlignment="1" applyProtection="1">
      <alignment horizontal="left"/>
      <protection locked="0"/>
    </xf>
    <xf numFmtId="0" fontId="14" fillId="6" borderId="19" xfId="1" applyFont="1" applyFill="1" applyBorder="1" applyAlignment="1" applyProtection="1">
      <alignment horizontal="left"/>
      <protection locked="0"/>
    </xf>
    <xf numFmtId="0" fontId="14" fillId="6" borderId="17" xfId="1" applyFont="1" applyFill="1" applyBorder="1" applyAlignment="1" applyProtection="1">
      <alignment horizontal="left"/>
      <protection locked="0"/>
    </xf>
    <xf numFmtId="0" fontId="14" fillId="7" borderId="17" xfId="1" applyFont="1" applyFill="1" applyBorder="1" applyAlignment="1" applyProtection="1">
      <alignment horizontal="left"/>
    </xf>
    <xf numFmtId="0" fontId="14" fillId="7" borderId="18" xfId="1" applyFont="1" applyFill="1" applyBorder="1" applyAlignment="1" applyProtection="1">
      <alignment horizontal="left"/>
    </xf>
    <xf numFmtId="0" fontId="14" fillId="7" borderId="19" xfId="1" applyFont="1" applyFill="1" applyBorder="1" applyAlignment="1" applyProtection="1">
      <alignment horizontal="left"/>
    </xf>
    <xf numFmtId="0" fontId="15" fillId="7" borderId="17" xfId="1" applyFont="1" applyFill="1" applyBorder="1" applyAlignment="1" applyProtection="1">
      <alignment horizontal="left"/>
      <protection locked="0"/>
    </xf>
    <xf numFmtId="0" fontId="14" fillId="7" borderId="18" xfId="1" applyFont="1" applyFill="1" applyBorder="1" applyAlignment="1" applyProtection="1">
      <alignment horizontal="left"/>
      <protection locked="0"/>
    </xf>
    <xf numFmtId="0" fontId="14" fillId="7" borderId="19" xfId="1" applyFont="1" applyFill="1" applyBorder="1" applyAlignment="1" applyProtection="1">
      <alignment horizontal="left"/>
      <protection locked="0"/>
    </xf>
    <xf numFmtId="0" fontId="14" fillId="7" borderId="17" xfId="1" applyFont="1" applyFill="1" applyBorder="1" applyAlignment="1" applyProtection="1">
      <alignment horizontal="left"/>
      <protection locked="0"/>
    </xf>
    <xf numFmtId="0" fontId="14" fillId="8" borderId="17" xfId="1" applyFont="1" applyFill="1" applyBorder="1" applyAlignment="1" applyProtection="1">
      <alignment horizontal="left"/>
    </xf>
    <xf numFmtId="0" fontId="14" fillId="8" borderId="18" xfId="1" applyFont="1" applyFill="1" applyBorder="1" applyAlignment="1" applyProtection="1">
      <alignment horizontal="left"/>
    </xf>
    <xf numFmtId="0" fontId="14" fillId="8" borderId="19" xfId="1" applyFont="1" applyFill="1" applyBorder="1" applyAlignment="1" applyProtection="1">
      <alignment horizontal="left"/>
    </xf>
    <xf numFmtId="0" fontId="15" fillId="8" borderId="17" xfId="1" applyFont="1" applyFill="1" applyBorder="1" applyAlignment="1" applyProtection="1">
      <alignment horizontal="left"/>
      <protection locked="0"/>
    </xf>
    <xf numFmtId="0" fontId="14" fillId="8" borderId="18" xfId="1" applyFont="1" applyFill="1" applyBorder="1" applyAlignment="1" applyProtection="1">
      <alignment horizontal="left"/>
      <protection locked="0"/>
    </xf>
    <xf numFmtId="0" fontId="14" fillId="8" borderId="19" xfId="1" applyFont="1" applyFill="1" applyBorder="1" applyAlignment="1" applyProtection="1">
      <alignment horizontal="left"/>
      <protection locked="0"/>
    </xf>
    <xf numFmtId="0" fontId="14" fillId="8" borderId="17" xfId="1" applyFont="1" applyFill="1" applyBorder="1" applyAlignment="1" applyProtection="1">
      <alignment horizontal="left"/>
      <protection locked="0"/>
    </xf>
    <xf numFmtId="0" fontId="14" fillId="0" borderId="17" xfId="1" applyFont="1" applyFill="1" applyBorder="1" applyAlignment="1" applyProtection="1">
      <alignment horizontal="left"/>
    </xf>
    <xf numFmtId="0" fontId="14" fillId="0" borderId="18" xfId="1" applyFont="1" applyFill="1" applyBorder="1" applyAlignment="1" applyProtection="1">
      <alignment horizontal="left"/>
    </xf>
    <xf numFmtId="0" fontId="14" fillId="0" borderId="19" xfId="1" applyFont="1" applyFill="1" applyBorder="1" applyAlignment="1" applyProtection="1">
      <alignment horizontal="left"/>
    </xf>
    <xf numFmtId="0" fontId="14" fillId="0" borderId="17" xfId="1" applyFont="1" applyFill="1" applyBorder="1" applyAlignment="1" applyProtection="1">
      <alignment horizontal="left"/>
      <protection locked="0"/>
    </xf>
    <xf numFmtId="0" fontId="14" fillId="0" borderId="18" xfId="1" applyFont="1" applyFill="1" applyBorder="1" applyAlignment="1" applyProtection="1">
      <alignment horizontal="left"/>
      <protection locked="0"/>
    </xf>
    <xf numFmtId="0" fontId="14" fillId="0" borderId="19" xfId="1" applyFont="1" applyFill="1" applyBorder="1" applyAlignment="1" applyProtection="1">
      <alignment horizontal="left"/>
      <protection locked="0"/>
    </xf>
    <xf numFmtId="0" fontId="4" fillId="3" borderId="20" xfId="0" applyFont="1" applyFill="1" applyBorder="1" applyProtection="1"/>
    <xf numFmtId="0" fontId="4" fillId="3" borderId="21" xfId="0" applyFont="1" applyFill="1" applyBorder="1" applyProtection="1"/>
    <xf numFmtId="0" fontId="4" fillId="3" borderId="22" xfId="0" applyFont="1" applyFill="1" applyBorder="1" applyProtection="1"/>
    <xf numFmtId="0" fontId="4" fillId="3" borderId="20" xfId="0" applyFont="1" applyFill="1" applyBorder="1" applyProtection="1">
      <protection locked="0"/>
    </xf>
    <xf numFmtId="0" fontId="4" fillId="3" borderId="21" xfId="0" applyFont="1" applyFill="1" applyBorder="1" applyProtection="1">
      <protection locked="0"/>
    </xf>
    <xf numFmtId="0" fontId="4" fillId="3" borderId="22" xfId="0" applyFont="1" applyFill="1" applyBorder="1" applyProtection="1">
      <protection locked="0"/>
    </xf>
    <xf numFmtId="0" fontId="4" fillId="3" borderId="0" xfId="0" applyFont="1" applyFill="1" applyProtection="1">
      <protection locked="0"/>
    </xf>
    <xf numFmtId="0" fontId="0" fillId="3" borderId="0" xfId="0" applyFill="1"/>
    <xf numFmtId="0" fontId="8" fillId="3" borderId="0" xfId="0" applyFont="1" applyFill="1" applyAlignment="1" applyProtection="1">
      <alignment vertical="top" textRotation="45"/>
    </xf>
    <xf numFmtId="0" fontId="16" fillId="5" borderId="8" xfId="0" applyFont="1" applyFill="1" applyBorder="1" applyAlignment="1" applyProtection="1">
      <alignment horizontal="center"/>
      <protection locked="0"/>
    </xf>
    <xf numFmtId="0" fontId="17" fillId="3" borderId="0" xfId="0" applyFont="1" applyFill="1" applyProtection="1"/>
    <xf numFmtId="0" fontId="17" fillId="0" borderId="0" xfId="0" applyFont="1"/>
    <xf numFmtId="0" fontId="15" fillId="6" borderId="18" xfId="1" applyFont="1" applyFill="1" applyBorder="1" applyAlignment="1" applyProtection="1">
      <alignment horizontal="left"/>
      <protection locked="0"/>
    </xf>
    <xf numFmtId="0" fontId="4" fillId="3" borderId="0" xfId="0" applyFont="1" applyFill="1" applyBorder="1" applyProtection="1"/>
    <xf numFmtId="0" fontId="4" fillId="3" borderId="0" xfId="0" applyFont="1" applyFill="1" applyBorder="1" applyProtection="1">
      <protection locked="0"/>
    </xf>
    <xf numFmtId="0" fontId="0" fillId="3" borderId="0" xfId="0" applyFill="1" applyBorder="1" applyProtection="1"/>
    <xf numFmtId="0" fontId="18" fillId="3" borderId="0" xfId="0" applyFont="1" applyFill="1" applyAlignment="1" applyProtection="1">
      <alignment vertical="top" textRotation="45" wrapText="1"/>
    </xf>
    <xf numFmtId="0" fontId="18" fillId="3" borderId="0" xfId="0" applyFont="1" applyFill="1" applyAlignment="1" applyProtection="1">
      <alignment vertical="top" textRotation="45"/>
    </xf>
    <xf numFmtId="0" fontId="19" fillId="3" borderId="0" xfId="0" applyFont="1" applyFill="1" applyAlignment="1" applyProtection="1">
      <alignment horizontal="center" vertical="center" textRotation="45" wrapText="1"/>
    </xf>
    <xf numFmtId="0" fontId="19" fillId="3" borderId="23" xfId="0" applyFont="1" applyFill="1" applyBorder="1" applyAlignment="1" applyProtection="1">
      <alignment horizontal="center" vertical="center" textRotation="45" wrapText="1"/>
    </xf>
    <xf numFmtId="0" fontId="19" fillId="3" borderId="0" xfId="0" applyFont="1" applyFill="1" applyBorder="1" applyAlignment="1" applyProtection="1">
      <alignment horizontal="center" vertical="center" textRotation="45" wrapText="1"/>
    </xf>
    <xf numFmtId="0" fontId="4" fillId="3" borderId="24" xfId="0" applyFont="1" applyFill="1" applyBorder="1" applyProtection="1"/>
    <xf numFmtId="0" fontId="15" fillId="3" borderId="22" xfId="0" applyFont="1" applyFill="1" applyBorder="1" applyProtection="1">
      <protection locked="0"/>
    </xf>
    <xf numFmtId="0" fontId="15" fillId="3" borderId="21" xfId="0" applyFont="1" applyFill="1" applyBorder="1" applyProtection="1">
      <protection locked="0"/>
    </xf>
    <xf numFmtId="0" fontId="4" fillId="3" borderId="25" xfId="0" applyFont="1" applyFill="1" applyBorder="1" applyProtection="1"/>
    <xf numFmtId="0" fontId="0" fillId="0" borderId="0" xfId="0" applyProtection="1"/>
    <xf numFmtId="0" fontId="0" fillId="3" borderId="0" xfId="0" applyFill="1" applyAlignment="1" applyProtection="1"/>
    <xf numFmtId="0" fontId="0" fillId="3" borderId="0" xfId="0" applyFill="1" applyAlignment="1"/>
    <xf numFmtId="0" fontId="4" fillId="3" borderId="0" xfId="0" applyFont="1" applyFill="1"/>
    <xf numFmtId="0" fontId="4" fillId="0" borderId="0" xfId="0" applyFont="1"/>
  </cellXfs>
  <cellStyles count="46">
    <cellStyle name="Euro" xfId="2"/>
    <cellStyle name="Euro 2" xfId="3"/>
    <cellStyle name="Euro_Compatbilité Restauration" xfId="4"/>
    <cellStyle name="Lien hypertexte 2" xfId="5"/>
    <cellStyle name="Monétaire 2" xfId="6"/>
    <cellStyle name="Monétaire 3" xfId="7"/>
    <cellStyle name="Normal" xfId="0" builtinId="0"/>
    <cellStyle name="Normal 10" xfId="8"/>
    <cellStyle name="Normal 11" xfId="9"/>
    <cellStyle name="Normal 12" xfId="10"/>
    <cellStyle name="Normal 13" xfId="11"/>
    <cellStyle name="Normal 14" xfId="12"/>
    <cellStyle name="Normal 15" xfId="13"/>
    <cellStyle name="Normal 16" xfId="14"/>
    <cellStyle name="Normal 17" xfId="15"/>
    <cellStyle name="Normal 18" xfId="16"/>
    <cellStyle name="Normal 19" xfId="17"/>
    <cellStyle name="Normal 2" xfId="18"/>
    <cellStyle name="Normal 2 2" xfId="19"/>
    <cellStyle name="Normal 2 3" xfId="20"/>
    <cellStyle name="Normal 20" xfId="21"/>
    <cellStyle name="Normal 21" xfId="22"/>
    <cellStyle name="Normal 22" xfId="23"/>
    <cellStyle name="Normal 23" xfId="24"/>
    <cellStyle name="Normal 24" xfId="25"/>
    <cellStyle name="Normal 25" xfId="26"/>
    <cellStyle name="Normal 26" xfId="27"/>
    <cellStyle name="Normal 27" xfId="28"/>
    <cellStyle name="Normal 28" xfId="29"/>
    <cellStyle name="Normal 29" xfId="30"/>
    <cellStyle name="Normal 3" xfId="31"/>
    <cellStyle name="Normal 3 2" xfId="32"/>
    <cellStyle name="Normal 30" xfId="33"/>
    <cellStyle name="Normal 31" xfId="34"/>
    <cellStyle name="Normal 32" xfId="35"/>
    <cellStyle name="Normal 33" xfId="36"/>
    <cellStyle name="Normal 34" xfId="37"/>
    <cellStyle name="Normal 35" xfId="38"/>
    <cellStyle name="Normal 36" xfId="39"/>
    <cellStyle name="Normal 4" xfId="1"/>
    <cellStyle name="Normal 5" xfId="40"/>
    <cellStyle name="Normal 6" xfId="41"/>
    <cellStyle name="Normal 7" xfId="42"/>
    <cellStyle name="Normal 8" xfId="43"/>
    <cellStyle name="Normal 9" xfId="44"/>
    <cellStyle name="Währung" xfId="45"/>
  </cellStyles>
  <dxfs count="11"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REPA/Partage%20Direction-Secr&#233;tariat-Garde/RESTAURATION%202012/COMMANDES%20ET%20FACTURES%202012/Nouvelle%20restauration/mars%202013%20Saisie%20et%20Facturation%20Restauratio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che d'informations"/>
      <sheetName val="Codes saisie"/>
      <sheetName val="Divers"/>
      <sheetName val="Menus du mois"/>
      <sheetName val="Calendrier et repas à thème "/>
      <sheetName val="Coupon"/>
      <sheetName val="Coupon2"/>
      <sheetName val="SAISIE"/>
      <sheetName val="Recap"/>
      <sheetName val="Fiche Agt.Service"/>
      <sheetName val="Fiche recap Agt.Service"/>
      <sheetName val="BC Sogeres"/>
      <sheetName val="BC INGRED SOGERES"/>
      <sheetName val="Facturation"/>
      <sheetName val="suivi des virements et tutelles"/>
      <sheetName val="Suivi des impayés"/>
      <sheetName val="Facture modèle"/>
      <sheetName val="JV &amp; ATLAS"/>
      <sheetName val="Evolution consommation"/>
    </sheetNames>
    <sheetDataSet>
      <sheetData sheetId="0" refreshError="1"/>
      <sheetData sheetId="1">
        <row r="7">
          <cell r="E7" t="str">
            <v>E1V1A1L1D1</v>
          </cell>
          <cell r="G7" t="str">
            <v>lgtE1V1A1L1D1</v>
          </cell>
          <cell r="I7" t="str">
            <v>DcDiab</v>
          </cell>
        </row>
        <row r="8">
          <cell r="E8" t="str">
            <v>E1V1A1L1D2</v>
          </cell>
          <cell r="G8" t="str">
            <v>lgtE1V1A1L1D2</v>
          </cell>
          <cell r="I8" t="str">
            <v>DcDiabSS</v>
          </cell>
        </row>
        <row r="9">
          <cell r="E9" t="str">
            <v>E1V1A1L2D1</v>
          </cell>
          <cell r="G9" t="str">
            <v>lgtE1V1A1L2D1</v>
          </cell>
          <cell r="I9" t="str">
            <v>Dcmixé</v>
          </cell>
        </row>
        <row r="10">
          <cell r="E10" t="str">
            <v>E1V1A1L2D2</v>
          </cell>
          <cell r="G10" t="str">
            <v>lgtE1V1A1L2D2</v>
          </cell>
          <cell r="I10" t="str">
            <v>DcSS</v>
          </cell>
        </row>
        <row r="11">
          <cell r="E11" t="str">
            <v>E1V1A1L3D1</v>
          </cell>
          <cell r="G11" t="str">
            <v>lgtE1V1A1L3D1</v>
          </cell>
          <cell r="I11" t="str">
            <v>DcSG</v>
          </cell>
        </row>
        <row r="12">
          <cell r="E12" t="str">
            <v>E1V1A1L3D2</v>
          </cell>
          <cell r="G12" t="str">
            <v>lgtE1V1A1L3D2</v>
          </cell>
          <cell r="I12" t="str">
            <v>DcSGSS</v>
          </cell>
        </row>
        <row r="13">
          <cell r="E13" t="str">
            <v>E1V1A2L1D1</v>
          </cell>
          <cell r="G13" t="str">
            <v>lgtE1V1A2L1D1</v>
          </cell>
          <cell r="I13" t="str">
            <v>DlDiab</v>
          </cell>
        </row>
        <row r="14">
          <cell r="E14" t="str">
            <v>E1V1A2L1D2</v>
          </cell>
          <cell r="G14" t="str">
            <v>lgtE1V1A2L1D2</v>
          </cell>
          <cell r="I14" t="str">
            <v>DlDiabSS</v>
          </cell>
        </row>
        <row r="15">
          <cell r="E15" t="str">
            <v>E1V1A2L2D1</v>
          </cell>
          <cell r="G15" t="str">
            <v>lgtE1V1A2L2D1</v>
          </cell>
          <cell r="I15" t="str">
            <v>Dlmixé</v>
          </cell>
        </row>
        <row r="16">
          <cell r="E16" t="str">
            <v>E1V1A2L2D2</v>
          </cell>
          <cell r="G16" t="str">
            <v>lgtE1V1A2L2D2</v>
          </cell>
          <cell r="I16" t="str">
            <v>DlSS</v>
          </cell>
        </row>
        <row r="17">
          <cell r="E17" t="str">
            <v>E1V1A2L3D1</v>
          </cell>
          <cell r="G17" t="str">
            <v>lgtE1V1A2L3D1</v>
          </cell>
          <cell r="I17" t="str">
            <v>DlSG</v>
          </cell>
        </row>
        <row r="18">
          <cell r="E18" t="str">
            <v>E1V1A2L3D2</v>
          </cell>
          <cell r="G18" t="str">
            <v>lgtE1V1A2L3D2</v>
          </cell>
          <cell r="I18" t="str">
            <v>DlSGSS</v>
          </cell>
        </row>
        <row r="19">
          <cell r="E19" t="str">
            <v>E1V2A1L1D1</v>
          </cell>
          <cell r="G19" t="str">
            <v>lgtE1V2A1L1D1</v>
          </cell>
          <cell r="I19" t="str">
            <v>DL</v>
          </cell>
        </row>
        <row r="20">
          <cell r="E20" t="str">
            <v>E1V2A1L1D2</v>
          </cell>
          <cell r="G20" t="str">
            <v>lgtE1V2A1L1D2</v>
          </cell>
          <cell r="I20" t="str">
            <v>DC</v>
          </cell>
        </row>
        <row r="21">
          <cell r="E21" t="str">
            <v>E1V2A1L2D1</v>
          </cell>
          <cell r="G21" t="str">
            <v>lgtE1V2A1L2D1</v>
          </cell>
          <cell r="I21" t="str">
            <v>DcSPorc</v>
          </cell>
        </row>
        <row r="22">
          <cell r="E22" t="str">
            <v>E1V2A1L2D2</v>
          </cell>
          <cell r="G22" t="str">
            <v>lgtE1V2A1L2D2</v>
          </cell>
        </row>
        <row r="23">
          <cell r="E23" t="str">
            <v>E1V2A1L3D1</v>
          </cell>
          <cell r="G23" t="str">
            <v>lgtE1V2A1L3D1</v>
          </cell>
        </row>
        <row r="24">
          <cell r="E24" t="str">
            <v>E1V2A1L3D2</v>
          </cell>
          <cell r="G24" t="str">
            <v>lgtE1V2A1L3D2</v>
          </cell>
        </row>
        <row r="25">
          <cell r="E25" t="str">
            <v>E1V2A2L1D1</v>
          </cell>
          <cell r="G25" t="str">
            <v>lgtE1V2A2L1D1</v>
          </cell>
        </row>
        <row r="26">
          <cell r="E26" t="str">
            <v>E1V2A2L1D2</v>
          </cell>
          <cell r="G26" t="str">
            <v>lgtE1V2A2L1D2</v>
          </cell>
        </row>
        <row r="27">
          <cell r="E27" t="str">
            <v>E1V2A2L2D1</v>
          </cell>
          <cell r="G27" t="str">
            <v>lgtE1V2A2L2D1</v>
          </cell>
        </row>
        <row r="28">
          <cell r="E28" t="str">
            <v>E1V2A2L2D2</v>
          </cell>
          <cell r="G28" t="str">
            <v>lgtE1V2A2L2D2</v>
          </cell>
        </row>
        <row r="29">
          <cell r="E29" t="str">
            <v>E1V2A2L3D1</v>
          </cell>
          <cell r="G29" t="str">
            <v>lgtE1V2A2L3D1</v>
          </cell>
        </row>
        <row r="30">
          <cell r="E30" t="str">
            <v>E1V2A2L3D2</v>
          </cell>
          <cell r="G30" t="str">
            <v>lgtE1V2A2L3D2</v>
          </cell>
        </row>
        <row r="31">
          <cell r="E31" t="str">
            <v>E2V1A1L1D1</v>
          </cell>
          <cell r="G31" t="str">
            <v>lgtE2V1A1L1D1</v>
          </cell>
        </row>
        <row r="32">
          <cell r="E32" t="str">
            <v>E2V1A1L1D2</v>
          </cell>
          <cell r="G32" t="str">
            <v>lgtE2V1A1L1D2</v>
          </cell>
        </row>
        <row r="33">
          <cell r="E33" t="str">
            <v>E2V1A1L2D1</v>
          </cell>
          <cell r="G33" t="str">
            <v>lgtE2V1A1L2D1</v>
          </cell>
        </row>
        <row r="34">
          <cell r="E34" t="str">
            <v>E2V1A1L2D2</v>
          </cell>
          <cell r="G34" t="str">
            <v>lgtE2V1A1L2D2</v>
          </cell>
        </row>
        <row r="35">
          <cell r="E35" t="str">
            <v>E2V1A1L3D1</v>
          </cell>
          <cell r="G35" t="str">
            <v>lgtE2V1A1L3D1</v>
          </cell>
        </row>
        <row r="36">
          <cell r="E36" t="str">
            <v>E2V1A1L3D2</v>
          </cell>
          <cell r="G36" t="str">
            <v>lgtE2V1A1L3D2</v>
          </cell>
        </row>
        <row r="37">
          <cell r="E37" t="str">
            <v>E2V1A2L1D1</v>
          </cell>
          <cell r="G37" t="str">
            <v>lgtE2V1A2L1D1</v>
          </cell>
        </row>
        <row r="38">
          <cell r="E38" t="str">
            <v>E2V1A2L1D2</v>
          </cell>
          <cell r="G38" t="str">
            <v>lgtE2V1A2L1D2</v>
          </cell>
        </row>
        <row r="39">
          <cell r="E39" t="str">
            <v>E2V1A2L2D1</v>
          </cell>
          <cell r="G39" t="str">
            <v>lgtE2V1A2L2D1</v>
          </cell>
        </row>
        <row r="40">
          <cell r="E40" t="str">
            <v>E2V1A2L2D2</v>
          </cell>
          <cell r="G40" t="str">
            <v>lgtE2V1A2L2D2</v>
          </cell>
        </row>
        <row r="41">
          <cell r="E41" t="str">
            <v>E2V1A2L3D1</v>
          </cell>
          <cell r="G41" t="str">
            <v>lgtE2V1A2L3D1</v>
          </cell>
        </row>
        <row r="42">
          <cell r="E42" t="str">
            <v>E2V1A2L3D2</v>
          </cell>
          <cell r="G42" t="str">
            <v>lgtE2V1A2L3D2</v>
          </cell>
        </row>
        <row r="43">
          <cell r="E43" t="str">
            <v>E2V2A1L1D1</v>
          </cell>
          <cell r="G43" t="str">
            <v>lgtE2V2A1L1D1</v>
          </cell>
        </row>
        <row r="44">
          <cell r="E44" t="str">
            <v>E2V2A1L1D2</v>
          </cell>
          <cell r="G44" t="str">
            <v>lgtE2V2A1L1D2</v>
          </cell>
        </row>
        <row r="45">
          <cell r="E45" t="str">
            <v>E2V2A1L2D1</v>
          </cell>
          <cell r="G45" t="str">
            <v>lgtE2V2A1L2D1</v>
          </cell>
        </row>
        <row r="46">
          <cell r="E46" t="str">
            <v>E2V2A1L2D2</v>
          </cell>
          <cell r="G46" t="str">
            <v>lgtE2V2A1L2D2</v>
          </cell>
        </row>
        <row r="47">
          <cell r="E47" t="str">
            <v>E2V2A1L3D1</v>
          </cell>
          <cell r="G47" t="str">
            <v>lgtE2V2A1L3D1</v>
          </cell>
        </row>
        <row r="48">
          <cell r="E48" t="str">
            <v>E2V2A1L3D2</v>
          </cell>
          <cell r="G48" t="str">
            <v>lgtE2V2A1L3D2</v>
          </cell>
        </row>
        <row r="49">
          <cell r="E49" t="str">
            <v>E2V2A2L1D1</v>
          </cell>
          <cell r="G49" t="str">
            <v>lgtE2V2A2L1D1</v>
          </cell>
        </row>
        <row r="50">
          <cell r="E50" t="str">
            <v>E2V2A2L1D2</v>
          </cell>
          <cell r="G50" t="str">
            <v>lgtE2V2A2L1D2</v>
          </cell>
        </row>
        <row r="51">
          <cell r="E51" t="str">
            <v>E2V2A2L2D1</v>
          </cell>
          <cell r="G51" t="str">
            <v>lgtE2V2A2L2D1</v>
          </cell>
        </row>
        <row r="52">
          <cell r="E52" t="str">
            <v>E2V2A2L2D2</v>
          </cell>
          <cell r="G52" t="str">
            <v>lgtE2V2A2L2D2</v>
          </cell>
        </row>
        <row r="53">
          <cell r="E53" t="str">
            <v>E2V2A2L3D1</v>
          </cell>
          <cell r="G53" t="str">
            <v>lgtE2V2A2L3D1</v>
          </cell>
        </row>
        <row r="54">
          <cell r="E54" t="str">
            <v>E2V2A2L3D2</v>
          </cell>
          <cell r="G54" t="str">
            <v>lgtE2V2A2L3D2</v>
          </cell>
        </row>
        <row r="55">
          <cell r="E55" t="str">
            <v>E3V1A1L1D1</v>
          </cell>
          <cell r="G55" t="str">
            <v>lgtE3V1A1L1D1</v>
          </cell>
        </row>
        <row r="56">
          <cell r="E56" t="str">
            <v>E3V1A1L1D2</v>
          </cell>
          <cell r="G56" t="str">
            <v>lgtE3V1A1L1D2</v>
          </cell>
        </row>
        <row r="57">
          <cell r="E57" t="str">
            <v>E3V1A1L2D1</v>
          </cell>
          <cell r="G57" t="str">
            <v>lgtE3V1A1L2D1</v>
          </cell>
        </row>
        <row r="58">
          <cell r="E58" t="str">
            <v>E3V1A1L2D2</v>
          </cell>
          <cell r="G58" t="str">
            <v>lgtE3V1A1L2D2</v>
          </cell>
        </row>
        <row r="59">
          <cell r="E59" t="str">
            <v>E3V1A1L3D1</v>
          </cell>
          <cell r="G59" t="str">
            <v>lgtE3V1A1L3D1</v>
          </cell>
        </row>
        <row r="60">
          <cell r="E60" t="str">
            <v>E3V1A1L3D2</v>
          </cell>
          <cell r="G60" t="str">
            <v>lgtE3V1A1L3D2</v>
          </cell>
        </row>
        <row r="61">
          <cell r="E61" t="str">
            <v>E3V1A2L1D1</v>
          </cell>
          <cell r="G61" t="str">
            <v>lgtE3V1A2L1D1</v>
          </cell>
        </row>
        <row r="62">
          <cell r="E62" t="str">
            <v>E3V1A2L1D2</v>
          </cell>
          <cell r="G62" t="str">
            <v>lgtE3V1A2L1D2</v>
          </cell>
        </row>
        <row r="63">
          <cell r="E63" t="str">
            <v>E3V1A2L2D1</v>
          </cell>
          <cell r="G63" t="str">
            <v>lgtE3V1A2L2D1</v>
          </cell>
        </row>
        <row r="64">
          <cell r="E64" t="str">
            <v>E3V1A2L2D2</v>
          </cell>
          <cell r="G64" t="str">
            <v>lgtE3V1A2L2D2</v>
          </cell>
        </row>
        <row r="65">
          <cell r="E65" t="str">
            <v>E3V1A2L3D1</v>
          </cell>
          <cell r="G65" t="str">
            <v>lgtE3V1A2L3D1</v>
          </cell>
        </row>
        <row r="66">
          <cell r="E66" t="str">
            <v>E3V1A2L3D2</v>
          </cell>
          <cell r="G66" t="str">
            <v>lgtE3V1A2L3D2</v>
          </cell>
        </row>
        <row r="67">
          <cell r="E67" t="str">
            <v>E3V2A1L1D1</v>
          </cell>
          <cell r="G67" t="str">
            <v>lgtE3V2A1L1D1</v>
          </cell>
        </row>
        <row r="68">
          <cell r="E68" t="str">
            <v>E3V2A1L1D2</v>
          </cell>
          <cell r="G68" t="str">
            <v>lgtE3V2A1L1D2</v>
          </cell>
        </row>
        <row r="69">
          <cell r="E69" t="str">
            <v>E3V2A1L2D1</v>
          </cell>
          <cell r="G69" t="str">
            <v>lgtE3V2A1L2D1</v>
          </cell>
        </row>
        <row r="70">
          <cell r="E70" t="str">
            <v>E3V2A1L2D2</v>
          </cell>
          <cell r="G70" t="str">
            <v>lgtE3V2A1L2D2</v>
          </cell>
        </row>
        <row r="71">
          <cell r="E71" t="str">
            <v>E3V2A1L3D1</v>
          </cell>
          <cell r="G71" t="str">
            <v>lgtE3V2A1L3D1</v>
          </cell>
        </row>
        <row r="72">
          <cell r="E72" t="str">
            <v>E3V2A1L3D2</v>
          </cell>
          <cell r="G72" t="str">
            <v>lgtE3V2A1L3D2</v>
          </cell>
        </row>
        <row r="73">
          <cell r="E73" t="str">
            <v>E3V2A2L1D1</v>
          </cell>
          <cell r="G73" t="str">
            <v>lgtE3V2A2L1D1</v>
          </cell>
        </row>
        <row r="74">
          <cell r="E74" t="str">
            <v>E3V2A2L1D2</v>
          </cell>
          <cell r="G74" t="str">
            <v>lgtE3V2A2L1D2</v>
          </cell>
        </row>
        <row r="75">
          <cell r="E75" t="str">
            <v>E3V2A2L2D1</v>
          </cell>
          <cell r="G75" t="str">
            <v>lgtE3V2A2L2D1</v>
          </cell>
        </row>
        <row r="76">
          <cell r="E76" t="str">
            <v>E3V2A2L2D2</v>
          </cell>
          <cell r="G76" t="str">
            <v>lgtE3V2A2L2D2</v>
          </cell>
        </row>
        <row r="77">
          <cell r="E77" t="str">
            <v>E3V2A2L3D1</v>
          </cell>
          <cell r="G77" t="str">
            <v>lgtE3V2A2L3D1</v>
          </cell>
        </row>
        <row r="78">
          <cell r="E78" t="str">
            <v>E3V2A2L3D2</v>
          </cell>
          <cell r="G78" t="str">
            <v>lgtE3V2A2L3D2</v>
          </cell>
        </row>
        <row r="79">
          <cell r="E79" t="str">
            <v>lgtE1V1A1L1D1</v>
          </cell>
          <cell r="G79" t="str">
            <v>lgtDiab</v>
          </cell>
        </row>
        <row r="80">
          <cell r="E80" t="str">
            <v>lgtE1V1A1L1D2</v>
          </cell>
          <cell r="G80" t="str">
            <v>lgtDiabSS</v>
          </cell>
        </row>
        <row r="81">
          <cell r="E81" t="str">
            <v>lgtE1V1A1L2D1</v>
          </cell>
          <cell r="G81" t="str">
            <v>lgtmixé</v>
          </cell>
        </row>
        <row r="82">
          <cell r="E82" t="str">
            <v>lgtE1V1A1L2D2</v>
          </cell>
          <cell r="G82" t="str">
            <v>lgtSS</v>
          </cell>
        </row>
        <row r="83">
          <cell r="E83" t="str">
            <v>lgtE1V1A1L3D1</v>
          </cell>
          <cell r="G83" t="str">
            <v>lgtSG</v>
          </cell>
        </row>
        <row r="84">
          <cell r="E84" t="str">
            <v>lgtE1V1A1L3D2</v>
          </cell>
          <cell r="G84" t="str">
            <v>lgtSGSS</v>
          </cell>
        </row>
        <row r="85">
          <cell r="E85" t="str">
            <v>lgtE1V1A2L1D1</v>
          </cell>
          <cell r="G85" t="str">
            <v>DcSPorc</v>
          </cell>
        </row>
        <row r="86">
          <cell r="E86" t="str">
            <v>lgtE1V1A2L1D2</v>
          </cell>
        </row>
        <row r="87">
          <cell r="E87" t="str">
            <v>lgtE1V1A2L2D1</v>
          </cell>
        </row>
        <row r="88">
          <cell r="E88" t="str">
            <v>lgtE1V1A2L2D2</v>
          </cell>
        </row>
        <row r="89">
          <cell r="E89" t="str">
            <v>lgtE1V1A2L3D1</v>
          </cell>
        </row>
        <row r="90">
          <cell r="E90" t="str">
            <v>lgtE1V1A2L3D2</v>
          </cell>
        </row>
        <row r="91">
          <cell r="E91" t="str">
            <v>lgtE1V2A1L1D1</v>
          </cell>
        </row>
        <row r="92">
          <cell r="E92" t="str">
            <v>lgtE1V2A1L1D2</v>
          </cell>
        </row>
        <row r="93">
          <cell r="E93" t="str">
            <v>lgtE1V2A1L2D1</v>
          </cell>
        </row>
        <row r="94">
          <cell r="E94" t="str">
            <v>lgtE1V2A1L2D2</v>
          </cell>
        </row>
        <row r="95">
          <cell r="E95" t="str">
            <v>lgtE1V2A1L3D1</v>
          </cell>
        </row>
        <row r="96">
          <cell r="E96" t="str">
            <v>lgtE1V2A1L3D2</v>
          </cell>
        </row>
        <row r="97">
          <cell r="E97" t="str">
            <v>lgtE1V2A2L1D1</v>
          </cell>
        </row>
        <row r="98">
          <cell r="E98" t="str">
            <v>lgtE1V2A2L1D2</v>
          </cell>
        </row>
        <row r="99">
          <cell r="E99" t="str">
            <v>lgtE1V2A2L2D1</v>
          </cell>
        </row>
        <row r="100">
          <cell r="E100" t="str">
            <v>lgtE1V2A2L2D2</v>
          </cell>
        </row>
        <row r="101">
          <cell r="E101" t="str">
            <v>lgtE1V2A2L3D1</v>
          </cell>
        </row>
        <row r="102">
          <cell r="E102" t="str">
            <v>lgtE1V2A2L3D2</v>
          </cell>
        </row>
        <row r="103">
          <cell r="E103" t="str">
            <v>lgtE2V1A1L1D1</v>
          </cell>
        </row>
        <row r="104">
          <cell r="E104" t="str">
            <v>lgtE2V1A1L1D2</v>
          </cell>
        </row>
        <row r="105">
          <cell r="E105" t="str">
            <v>lgtE2V1A1L2D1</v>
          </cell>
        </row>
        <row r="106">
          <cell r="E106" t="str">
            <v>lgtE2V1A1L2D2</v>
          </cell>
        </row>
        <row r="107">
          <cell r="E107" t="str">
            <v>lgtE2V1A1L3D1</v>
          </cell>
        </row>
        <row r="108">
          <cell r="E108" t="str">
            <v>lgtE2V1A1L3D2</v>
          </cell>
        </row>
        <row r="109">
          <cell r="E109" t="str">
            <v>lgtE2V1A2L1D1</v>
          </cell>
        </row>
        <row r="110">
          <cell r="E110" t="str">
            <v>lgtE2V1A2L1D2</v>
          </cell>
        </row>
        <row r="111">
          <cell r="E111" t="str">
            <v>lgtE2V1A2L2D1</v>
          </cell>
        </row>
        <row r="112">
          <cell r="E112" t="str">
            <v>lgtE2V1A2L2D2</v>
          </cell>
        </row>
        <row r="113">
          <cell r="E113" t="str">
            <v>lgtE2V1A2L3D1</v>
          </cell>
        </row>
        <row r="114">
          <cell r="E114" t="str">
            <v>lgtE2V1A2L3D2</v>
          </cell>
        </row>
        <row r="115">
          <cell r="E115" t="str">
            <v>lgtE2V2A1L1D1</v>
          </cell>
        </row>
        <row r="116">
          <cell r="E116" t="str">
            <v>lgtE2V2A1L1D2</v>
          </cell>
        </row>
        <row r="117">
          <cell r="E117" t="str">
            <v>lgtE2V2A1L2D1</v>
          </cell>
        </row>
        <row r="118">
          <cell r="E118" t="str">
            <v>lgtE2V2A1L2D2</v>
          </cell>
        </row>
        <row r="119">
          <cell r="E119" t="str">
            <v>lgtE2V2A1L3D1</v>
          </cell>
        </row>
        <row r="120">
          <cell r="E120" t="str">
            <v>lgtE2V2A1L3D2</v>
          </cell>
        </row>
        <row r="121">
          <cell r="E121" t="str">
            <v>lgtE2V2A2L1D1</v>
          </cell>
        </row>
        <row r="122">
          <cell r="E122" t="str">
            <v>lgtE2V2A2L1D2</v>
          </cell>
        </row>
        <row r="123">
          <cell r="E123" t="str">
            <v>lgtE2V2A2L2D1</v>
          </cell>
        </row>
        <row r="124">
          <cell r="E124" t="str">
            <v>lgtE2V2A2L2D2</v>
          </cell>
        </row>
        <row r="125">
          <cell r="E125" t="str">
            <v>lgtE2V2A2L3D1</v>
          </cell>
        </row>
        <row r="126">
          <cell r="E126" t="str">
            <v>lgtE2V2A2L3D2</v>
          </cell>
        </row>
        <row r="127">
          <cell r="E127" t="str">
            <v>lgtE3V1A1L1D1</v>
          </cell>
        </row>
        <row r="128">
          <cell r="E128" t="str">
            <v>lgtE3V1A1L1D2</v>
          </cell>
        </row>
        <row r="129">
          <cell r="E129" t="str">
            <v>lgtE3V1A1L2D1</v>
          </cell>
        </row>
        <row r="130">
          <cell r="E130" t="str">
            <v>lgtE3V1A1L2D2</v>
          </cell>
        </row>
        <row r="131">
          <cell r="E131" t="str">
            <v>lgtE3V1A1L3D1</v>
          </cell>
        </row>
        <row r="132">
          <cell r="E132" t="str">
            <v>lgtE3V1A1L3D2</v>
          </cell>
        </row>
        <row r="133">
          <cell r="E133" t="str">
            <v>lgtE3V1A2L1D1</v>
          </cell>
        </row>
        <row r="134">
          <cell r="E134" t="str">
            <v>lgtE3V1A2L1D2</v>
          </cell>
        </row>
        <row r="135">
          <cell r="E135" t="str">
            <v>lgtE3V1A2L2D1</v>
          </cell>
        </row>
        <row r="136">
          <cell r="E136" t="str">
            <v>lgtE3V1A2L2D2</v>
          </cell>
        </row>
        <row r="137">
          <cell r="E137" t="str">
            <v>lgtE3V1A2L3D1</v>
          </cell>
        </row>
        <row r="138">
          <cell r="E138" t="str">
            <v>lgtE3V1A2L3D2</v>
          </cell>
        </row>
        <row r="139">
          <cell r="E139" t="str">
            <v>lgtE3V2A1L1D1</v>
          </cell>
        </row>
        <row r="140">
          <cell r="E140" t="str">
            <v>lgtE3V2A1L1D2</v>
          </cell>
        </row>
        <row r="141">
          <cell r="E141" t="str">
            <v>lgtE3V2A1L2D1</v>
          </cell>
        </row>
        <row r="142">
          <cell r="E142" t="str">
            <v>lgtE3V2A1L2D2</v>
          </cell>
        </row>
        <row r="143">
          <cell r="E143" t="str">
            <v>lgtE3V2A1L3D1</v>
          </cell>
        </row>
        <row r="144">
          <cell r="E144" t="str">
            <v>lgtE3V2A1L3D2</v>
          </cell>
        </row>
        <row r="145">
          <cell r="E145" t="str">
            <v>lgtE3V2A2L1D1</v>
          </cell>
        </row>
        <row r="146">
          <cell r="E146" t="str">
            <v>lgtE3V2A2L1D2</v>
          </cell>
        </row>
        <row r="147">
          <cell r="E147" t="str">
            <v>lgtE3V2A2L2D1</v>
          </cell>
        </row>
        <row r="148">
          <cell r="E148" t="str">
            <v>lgtE3V2A2L2D2</v>
          </cell>
        </row>
        <row r="149">
          <cell r="E149" t="str">
            <v>lgtE3V2A2L3D1</v>
          </cell>
        </row>
        <row r="150">
          <cell r="E150" t="str">
            <v>lgtE3V2A2L3D2</v>
          </cell>
        </row>
        <row r="151">
          <cell r="E151" t="str">
            <v>lgtDiab</v>
          </cell>
        </row>
        <row r="152">
          <cell r="E152" t="str">
            <v>lgtDiabSS</v>
          </cell>
        </row>
        <row r="153">
          <cell r="E153" t="str">
            <v>lgtmixé</v>
          </cell>
        </row>
        <row r="154">
          <cell r="E154" t="str">
            <v>lgtSS</v>
          </cell>
        </row>
        <row r="155">
          <cell r="E155" t="str">
            <v>lgtSG</v>
          </cell>
        </row>
        <row r="156">
          <cell r="E156" t="str">
            <v>lgtSGSS</v>
          </cell>
        </row>
        <row r="157">
          <cell r="E157" t="str">
            <v>Diab</v>
          </cell>
        </row>
        <row r="158">
          <cell r="E158" t="str">
            <v>DiabSS</v>
          </cell>
        </row>
        <row r="159">
          <cell r="E159" t="str">
            <v>mixé</v>
          </cell>
        </row>
        <row r="160">
          <cell r="E160" t="str">
            <v>SS</v>
          </cell>
        </row>
        <row r="161">
          <cell r="E161" t="str">
            <v>SG</v>
          </cell>
        </row>
        <row r="162">
          <cell r="E162" t="str">
            <v>SGSS</v>
          </cell>
        </row>
        <row r="163">
          <cell r="E163" t="str">
            <v>DcDiab</v>
          </cell>
        </row>
        <row r="164">
          <cell r="E164" t="str">
            <v>DcDiabSS</v>
          </cell>
        </row>
        <row r="165">
          <cell r="E165" t="str">
            <v>Dcmixé</v>
          </cell>
        </row>
        <row r="166">
          <cell r="E166" t="str">
            <v>DcSS</v>
          </cell>
        </row>
        <row r="167">
          <cell r="E167" t="str">
            <v>DcSG</v>
          </cell>
        </row>
        <row r="168">
          <cell r="E168" t="str">
            <v>DcSGSS</v>
          </cell>
        </row>
        <row r="169">
          <cell r="E169" t="str">
            <v>DlDiab</v>
          </cell>
        </row>
        <row r="170">
          <cell r="E170" t="str">
            <v>DlDiabSS</v>
          </cell>
        </row>
        <row r="171">
          <cell r="E171" t="str">
            <v>Dlmixé</v>
          </cell>
        </row>
        <row r="172">
          <cell r="E172" t="str">
            <v>DlSS</v>
          </cell>
        </row>
        <row r="173">
          <cell r="E173" t="str">
            <v>DlSG</v>
          </cell>
        </row>
        <row r="174">
          <cell r="E174" t="str">
            <v>DlSGSS</v>
          </cell>
        </row>
        <row r="175">
          <cell r="E175" t="str">
            <v>DL</v>
          </cell>
        </row>
        <row r="176">
          <cell r="E176" t="str">
            <v>DC</v>
          </cell>
        </row>
        <row r="177">
          <cell r="E177" t="str">
            <v>DcSPorc</v>
          </cell>
        </row>
      </sheetData>
      <sheetData sheetId="2" refreshError="1"/>
      <sheetData sheetId="3"/>
      <sheetData sheetId="4">
        <row r="6">
          <cell r="H6">
            <v>41200</v>
          </cell>
        </row>
        <row r="10">
          <cell r="H10">
            <v>41228</v>
          </cell>
        </row>
        <row r="15">
          <cell r="I15">
            <v>41264</v>
          </cell>
        </row>
        <row r="16">
          <cell r="E16">
            <v>41267</v>
          </cell>
          <cell r="F16">
            <v>41268</v>
          </cell>
          <cell r="G16">
            <v>41269</v>
          </cell>
          <cell r="I16">
            <v>41271</v>
          </cell>
          <cell r="J16">
            <v>41272</v>
          </cell>
          <cell r="K16">
            <v>41273</v>
          </cell>
        </row>
        <row r="17">
          <cell r="E17">
            <v>41274</v>
          </cell>
          <cell r="F17">
            <v>41275</v>
          </cell>
          <cell r="I17">
            <v>41278</v>
          </cell>
        </row>
        <row r="24">
          <cell r="H24">
            <v>41326</v>
          </cell>
        </row>
        <row r="29">
          <cell r="H29">
            <v>41361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Z452"/>
  <sheetViews>
    <sheetView showGridLines="0" tabSelected="1" zoomScale="70" zoomScaleNormal="70" zoomScalePageLayoutView="75" workbookViewId="0">
      <selection activeCell="D10" sqref="D10"/>
    </sheetView>
  </sheetViews>
  <sheetFormatPr baseColWidth="10" defaultRowHeight="15.75"/>
  <cols>
    <col min="1" max="1" width="20" customWidth="1"/>
    <col min="2" max="2" width="1.75" customWidth="1"/>
    <col min="3" max="9" width="30.625" style="99" customWidth="1"/>
    <col min="10" max="10" width="11" customWidth="1"/>
    <col min="11" max="17" width="30.625" customWidth="1"/>
    <col min="18" max="18" width="11" customWidth="1"/>
    <col min="19" max="25" width="30.625" customWidth="1"/>
    <col min="26" max="26" width="11" customWidth="1"/>
  </cols>
  <sheetData>
    <row r="1" spans="1:25" ht="108.75" customHeight="1" thickBot="1">
      <c r="A1" s="1">
        <v>41306</v>
      </c>
      <c r="B1" s="2"/>
      <c r="C1" s="3"/>
      <c r="D1" s="3"/>
      <c r="E1" s="4"/>
      <c r="F1" s="4"/>
      <c r="G1" s="4"/>
      <c r="H1" s="5"/>
      <c r="I1" s="5"/>
      <c r="J1" s="2"/>
      <c r="K1" s="6" t="s">
        <v>288</v>
      </c>
      <c r="L1" s="7"/>
      <c r="M1" s="7"/>
      <c r="N1" s="7"/>
      <c r="O1" s="7"/>
      <c r="P1" s="7"/>
      <c r="Q1" s="8"/>
      <c r="S1" s="9" t="s">
        <v>289</v>
      </c>
      <c r="T1" s="10"/>
      <c r="U1" s="10"/>
      <c r="V1" s="10"/>
      <c r="W1" s="10"/>
      <c r="X1" s="10"/>
      <c r="Y1" s="11"/>
    </row>
    <row r="2" spans="1:25" ht="50.25" customHeight="1" thickBot="1">
      <c r="A2" s="12"/>
      <c r="B2" s="2"/>
      <c r="C2" s="13"/>
      <c r="D2" s="13"/>
      <c r="E2" s="14" t="s">
        <v>0</v>
      </c>
      <c r="F2" s="14"/>
      <c r="G2" s="14"/>
      <c r="H2" s="14"/>
      <c r="I2" s="14"/>
      <c r="J2" s="2"/>
      <c r="K2" s="15"/>
      <c r="L2" s="15"/>
      <c r="M2" s="15"/>
      <c r="N2" s="15"/>
      <c r="O2" s="15"/>
      <c r="P2" s="16"/>
      <c r="Q2" s="16"/>
      <c r="S2" s="17"/>
      <c r="T2" s="17"/>
      <c r="U2" s="17"/>
      <c r="V2" s="17"/>
      <c r="W2" s="17"/>
      <c r="X2" s="18"/>
      <c r="Y2" s="18"/>
    </row>
    <row r="3" spans="1:25" s="27" customFormat="1" ht="20.25" customHeight="1" thickTop="1" thickBot="1">
      <c r="A3" s="19" t="s">
        <v>1</v>
      </c>
      <c r="B3" s="19"/>
      <c r="C3" s="20" t="str">
        <f>'Menus du mois'!K115</f>
        <v>Semaine 8 du Cycle hiver</v>
      </c>
      <c r="D3" s="21"/>
      <c r="E3" s="21"/>
      <c r="F3" s="21"/>
      <c r="G3" s="21"/>
      <c r="H3" s="21"/>
      <c r="I3" s="22"/>
      <c r="J3" s="23"/>
      <c r="K3" s="24" t="s">
        <v>2</v>
      </c>
      <c r="L3" s="25"/>
      <c r="M3" s="25"/>
      <c r="N3" s="25"/>
      <c r="O3" s="25"/>
      <c r="P3" s="25"/>
      <c r="Q3" s="26"/>
      <c r="S3" s="24" t="s">
        <v>2</v>
      </c>
      <c r="T3" s="25"/>
      <c r="U3" s="25"/>
      <c r="V3" s="25"/>
      <c r="W3" s="25"/>
      <c r="X3" s="25"/>
      <c r="Y3" s="26"/>
    </row>
    <row r="4" spans="1:25" s="32" customFormat="1" ht="18.75" customHeight="1">
      <c r="A4" s="19"/>
      <c r="B4" s="19"/>
      <c r="C4" s="28">
        <f>$A$1-WEEKDAY($A$1,2)+1</f>
        <v>41302</v>
      </c>
      <c r="D4" s="29">
        <f t="shared" ref="D4:I4" si="0">C4+1</f>
        <v>41303</v>
      </c>
      <c r="E4" s="29">
        <f t="shared" si="0"/>
        <v>41304</v>
      </c>
      <c r="F4" s="29">
        <f t="shared" si="0"/>
        <v>41305</v>
      </c>
      <c r="G4" s="29">
        <f t="shared" si="0"/>
        <v>41306</v>
      </c>
      <c r="H4" s="29">
        <f t="shared" si="0"/>
        <v>41307</v>
      </c>
      <c r="I4" s="30">
        <f t="shared" si="0"/>
        <v>41308</v>
      </c>
      <c r="J4" s="23"/>
      <c r="K4" s="31"/>
      <c r="L4" s="31"/>
      <c r="M4" s="31"/>
      <c r="N4" s="31"/>
      <c r="O4" s="31"/>
      <c r="P4" s="31"/>
      <c r="Q4" s="31"/>
      <c r="S4" s="31"/>
      <c r="T4" s="33"/>
      <c r="U4" s="33"/>
      <c r="V4" s="33"/>
      <c r="W4" s="33"/>
      <c r="X4" s="33"/>
      <c r="Y4" s="34"/>
    </row>
    <row r="5" spans="1:25" s="42" customFormat="1" ht="18.75" customHeight="1">
      <c r="A5" s="19"/>
      <c r="B5" s="19"/>
      <c r="C5" s="35" t="s">
        <v>3</v>
      </c>
      <c r="D5" s="36" t="s">
        <v>4</v>
      </c>
      <c r="E5" s="36" t="s">
        <v>5</v>
      </c>
      <c r="F5" s="36" t="s">
        <v>6</v>
      </c>
      <c r="G5" s="36" t="s">
        <v>7</v>
      </c>
      <c r="H5" s="36" t="s">
        <v>8</v>
      </c>
      <c r="I5" s="37" t="s">
        <v>9</v>
      </c>
      <c r="J5" s="38"/>
      <c r="K5" s="39" t="s">
        <v>3</v>
      </c>
      <c r="L5" s="40" t="s">
        <v>4</v>
      </c>
      <c r="M5" s="40" t="s">
        <v>5</v>
      </c>
      <c r="N5" s="40" t="s">
        <v>6</v>
      </c>
      <c r="O5" s="40" t="s">
        <v>7</v>
      </c>
      <c r="P5" s="40" t="s">
        <v>8</v>
      </c>
      <c r="Q5" s="41" t="s">
        <v>9</v>
      </c>
      <c r="S5" s="39" t="s">
        <v>3</v>
      </c>
      <c r="T5" s="40" t="s">
        <v>4</v>
      </c>
      <c r="U5" s="40" t="s">
        <v>5</v>
      </c>
      <c r="V5" s="40" t="s">
        <v>6</v>
      </c>
      <c r="W5" s="40" t="s">
        <v>7</v>
      </c>
      <c r="X5" s="40" t="s">
        <v>8</v>
      </c>
      <c r="Y5" s="41" t="s">
        <v>9</v>
      </c>
    </row>
    <row r="6" spans="1:25" s="27" customFormat="1" ht="15.75" customHeight="1">
      <c r="A6" s="19"/>
      <c r="B6" s="19"/>
      <c r="C6" s="43" t="str">
        <f>'Menus du mois'!K118</f>
        <v>Friand au fromage</v>
      </c>
      <c r="D6" s="44" t="str">
        <f>'Menus du mois'!L118</f>
        <v>Pâté de campagne et cornichons</v>
      </c>
      <c r="E6" s="44" t="str">
        <f>'Menus du mois'!M118</f>
        <v>Macédoine mayonnaise</v>
      </c>
      <c r="F6" s="44" t="str">
        <f>'Menus du mois'!N118</f>
        <v>Segments de pomelos</v>
      </c>
      <c r="G6" s="44" t="str">
        <f>'Menus du mois'!O118</f>
        <v>Museau vinaigrette</v>
      </c>
      <c r="H6" s="44" t="str">
        <f>'Menus du mois'!P118</f>
        <v>Crêpes aux champignons</v>
      </c>
      <c r="I6" s="45" t="str">
        <f>'Menus du mois'!Q118</f>
        <v>Haricots verts en salade</v>
      </c>
      <c r="J6" s="23"/>
      <c r="K6" s="46" t="s">
        <v>10</v>
      </c>
      <c r="L6" s="47" t="s">
        <v>11</v>
      </c>
      <c r="M6" s="47" t="s">
        <v>12</v>
      </c>
      <c r="N6" s="47" t="s">
        <v>13</v>
      </c>
      <c r="O6" s="47" t="s">
        <v>14</v>
      </c>
      <c r="P6" s="47" t="s">
        <v>15</v>
      </c>
      <c r="Q6" s="48" t="s">
        <v>16</v>
      </c>
      <c r="S6" s="49" t="s">
        <v>17</v>
      </c>
      <c r="T6" s="47" t="s">
        <v>11</v>
      </c>
      <c r="U6" s="47" t="s">
        <v>12</v>
      </c>
      <c r="V6" s="47" t="s">
        <v>13</v>
      </c>
      <c r="W6" s="47" t="s">
        <v>14</v>
      </c>
      <c r="X6" s="47" t="s">
        <v>15</v>
      </c>
      <c r="Y6" s="48" t="s">
        <v>16</v>
      </c>
    </row>
    <row r="7" spans="1:25" s="27" customFormat="1" ht="15.75" customHeight="1">
      <c r="A7" s="19"/>
      <c r="B7" s="19"/>
      <c r="C7" s="50" t="str">
        <f>'Menus du mois'!K119</f>
        <v>Potage Tourangelle</v>
      </c>
      <c r="D7" s="51" t="str">
        <f>'Menus du mois'!L119</f>
        <v>Concombres en rondelles</v>
      </c>
      <c r="E7" s="51" t="str">
        <f>'Menus du mois'!M119</f>
        <v>Taboulé</v>
      </c>
      <c r="F7" s="51" t="str">
        <f>'Menus du mois'!N119</f>
        <v xml:space="preserve">Salade coleslaw </v>
      </c>
      <c r="G7" s="51" t="str">
        <f>'Menus du mois'!O119</f>
        <v>Chou rouge</v>
      </c>
      <c r="H7" s="51" t="str">
        <f>'Menus du mois'!P119</f>
        <v xml:space="preserve">Brocolis </v>
      </c>
      <c r="I7" s="52" t="str">
        <f>'Menus du mois'!Q119</f>
        <v xml:space="preserve">Salade mexicaine </v>
      </c>
      <c r="J7" s="23"/>
      <c r="K7" s="53" t="s">
        <v>18</v>
      </c>
      <c r="L7" s="54" t="s">
        <v>19</v>
      </c>
      <c r="M7" s="54" t="s">
        <v>20</v>
      </c>
      <c r="N7" s="54" t="s">
        <v>21</v>
      </c>
      <c r="O7" s="54" t="s">
        <v>22</v>
      </c>
      <c r="P7" s="54" t="s">
        <v>23</v>
      </c>
      <c r="Q7" s="55" t="s">
        <v>24</v>
      </c>
      <c r="S7" s="56" t="s">
        <v>18</v>
      </c>
      <c r="T7" s="54" t="s">
        <v>19</v>
      </c>
      <c r="U7" s="54" t="s">
        <v>20</v>
      </c>
      <c r="V7" s="54" t="s">
        <v>21</v>
      </c>
      <c r="W7" s="54" t="s">
        <v>22</v>
      </c>
      <c r="X7" s="54" t="s">
        <v>23</v>
      </c>
      <c r="Y7" s="55" t="s">
        <v>24</v>
      </c>
    </row>
    <row r="8" spans="1:25" s="27" customFormat="1" ht="15.75" customHeight="1">
      <c r="A8" s="19"/>
      <c r="B8" s="19"/>
      <c r="C8" s="57" t="str">
        <f>'Menus du mois'!K120</f>
        <v xml:space="preserve">Betteraves </v>
      </c>
      <c r="D8" s="58" t="str">
        <f>'Menus du mois'!L120</f>
        <v>Salade de tomates</v>
      </c>
      <c r="E8" s="58" t="str">
        <f>'Menus du mois'!M120</f>
        <v>Poivron à la niçoise</v>
      </c>
      <c r="F8" s="58" t="str">
        <f>'Menus du mois'!N120</f>
        <v>Salade verte</v>
      </c>
      <c r="G8" s="58" t="str">
        <f>'Menus du mois'!O120</f>
        <v>Salade de Boulgour</v>
      </c>
      <c r="H8" s="58" t="str">
        <f>'Menus du mois'!P120</f>
        <v>Salade de blé aux petits légumes</v>
      </c>
      <c r="I8" s="59" t="str">
        <f>'Menus du mois'!Q120</f>
        <v xml:space="preserve">Fond d'artichaut </v>
      </c>
      <c r="J8" s="23"/>
      <c r="K8" s="60" t="s">
        <v>25</v>
      </c>
      <c r="L8" s="61" t="s">
        <v>26</v>
      </c>
      <c r="M8" s="61" t="s">
        <v>27</v>
      </c>
      <c r="N8" s="61" t="s">
        <v>28</v>
      </c>
      <c r="O8" s="61" t="s">
        <v>29</v>
      </c>
      <c r="P8" s="61" t="s">
        <v>30</v>
      </c>
      <c r="Q8" s="62" t="s">
        <v>31</v>
      </c>
      <c r="S8" s="63" t="s">
        <v>25</v>
      </c>
      <c r="T8" s="61" t="s">
        <v>26</v>
      </c>
      <c r="U8" s="61" t="s">
        <v>27</v>
      </c>
      <c r="V8" s="61" t="s">
        <v>28</v>
      </c>
      <c r="W8" s="61" t="s">
        <v>29</v>
      </c>
      <c r="X8" s="61" t="s">
        <v>30</v>
      </c>
      <c r="Y8" s="62" t="s">
        <v>31</v>
      </c>
    </row>
    <row r="9" spans="1:25" s="27" customFormat="1" ht="15.75" customHeight="1">
      <c r="A9" s="19"/>
      <c r="B9" s="19"/>
      <c r="C9" s="43" t="str">
        <f>'Menus du mois'!K121</f>
        <v>Nuggets de volaille</v>
      </c>
      <c r="D9" s="44" t="str">
        <f>'Menus du mois'!L121</f>
        <v>Sauté de veau marengo</v>
      </c>
      <c r="E9" s="44" t="str">
        <f>'Menus du mois'!M121</f>
        <v>Hachis Parmentier charolais maison</v>
      </c>
      <c r="F9" s="44" t="str">
        <f>'Menus du mois'!N121</f>
        <v xml:space="preserve">Echine demi sel à la dijonnaise </v>
      </c>
      <c r="G9" s="44" t="str">
        <f>'Menus du mois'!O121</f>
        <v xml:space="preserve">Paupiette de saumon aux épices douces </v>
      </c>
      <c r="H9" s="44" t="str">
        <f>'Menus du mois'!P121</f>
        <v>Goulash bœuf</v>
      </c>
      <c r="I9" s="45" t="str">
        <f>'Menus du mois'!Q121</f>
        <v>Paupiette de veau jus aux oignons</v>
      </c>
      <c r="J9" s="23"/>
      <c r="K9" s="49" t="s">
        <v>32</v>
      </c>
      <c r="L9" s="47" t="s">
        <v>33</v>
      </c>
      <c r="M9" s="47" t="s">
        <v>34</v>
      </c>
      <c r="N9" s="47" t="s">
        <v>35</v>
      </c>
      <c r="O9" s="47" t="s">
        <v>36</v>
      </c>
      <c r="P9" s="47" t="s">
        <v>37</v>
      </c>
      <c r="Q9" s="48" t="s">
        <v>38</v>
      </c>
      <c r="S9" s="49" t="s">
        <v>32</v>
      </c>
      <c r="T9" s="47" t="s">
        <v>33</v>
      </c>
      <c r="U9" s="47" t="s">
        <v>34</v>
      </c>
      <c r="V9" s="47" t="s">
        <v>35</v>
      </c>
      <c r="W9" s="47" t="s">
        <v>36</v>
      </c>
      <c r="X9" s="47" t="s">
        <v>37</v>
      </c>
      <c r="Y9" s="48" t="s">
        <v>38</v>
      </c>
    </row>
    <row r="10" spans="1:25" s="27" customFormat="1" ht="15.75" customHeight="1">
      <c r="A10" s="19"/>
      <c r="B10" s="19"/>
      <c r="C10" s="50" t="str">
        <f>'Menus du mois'!K122</f>
        <v>Dés de colin sauce curry</v>
      </c>
      <c r="D10" s="51" t="str">
        <f>'Menus du mois'!L122</f>
        <v xml:space="preserve">Pave de hoki sauce Bercy </v>
      </c>
      <c r="E10" s="51" t="str">
        <f>'Menus du mois'!M122</f>
        <v>Poulet rôti au jus</v>
      </c>
      <c r="F10" s="51" t="str">
        <f>'Menus du mois'!N122</f>
        <v>Sauté de bœuf sauce poivrade</v>
      </c>
      <c r="G10" s="51" t="str">
        <f>'Menus du mois'!O122</f>
        <v>Escalope de dinde sauce suprême</v>
      </c>
      <c r="H10" s="51" t="str">
        <f>'Menus du mois'!P122</f>
        <v>Calamars sauce armoricaine</v>
      </c>
      <c r="I10" s="52" t="str">
        <f>'Menus du mois'!Q122</f>
        <v>Saute de porc sauce aux olives</v>
      </c>
      <c r="J10" s="23"/>
      <c r="K10" s="56" t="s">
        <v>39</v>
      </c>
      <c r="L10" s="54" t="s">
        <v>40</v>
      </c>
      <c r="M10" s="54" t="s">
        <v>41</v>
      </c>
      <c r="N10" s="54" t="s">
        <v>42</v>
      </c>
      <c r="O10" s="54" t="s">
        <v>43</v>
      </c>
      <c r="P10" s="54" t="s">
        <v>44</v>
      </c>
      <c r="Q10" s="55" t="s">
        <v>45</v>
      </c>
      <c r="S10" s="56" t="s">
        <v>39</v>
      </c>
      <c r="T10" s="54" t="s">
        <v>40</v>
      </c>
      <c r="U10" s="54" t="s">
        <v>41</v>
      </c>
      <c r="V10" s="54" t="s">
        <v>42</v>
      </c>
      <c r="W10" s="54" t="s">
        <v>43</v>
      </c>
      <c r="X10" s="54" t="s">
        <v>44</v>
      </c>
      <c r="Y10" s="55" t="s">
        <v>45</v>
      </c>
    </row>
    <row r="11" spans="1:25" s="27" customFormat="1" ht="15.75" customHeight="1">
      <c r="A11" s="19"/>
      <c r="B11" s="19"/>
      <c r="C11" s="43" t="str">
        <f>'Menus du mois'!K123</f>
        <v xml:space="preserve">Gratin de courgettes </v>
      </c>
      <c r="D11" s="44" t="str">
        <f>'Menus du mois'!L123</f>
        <v xml:space="preserve">Carottes à l'ail </v>
      </c>
      <c r="E11" s="44" t="str">
        <f>'Menus du mois'!M123</f>
        <v>//////////////////////</v>
      </c>
      <c r="F11" s="44" t="str">
        <f>'Menus du mois'!N123</f>
        <v xml:space="preserve">Lentilles mijotées </v>
      </c>
      <c r="G11" s="44" t="str">
        <f>'Menus du mois'!O123</f>
        <v>Riz</v>
      </c>
      <c r="H11" s="44" t="str">
        <f>'Menus du mois'!P123</f>
        <v>Purée crécy</v>
      </c>
      <c r="I11" s="45" t="str">
        <f>'Menus du mois'!Q123</f>
        <v xml:space="preserve">Petits pois mijotés </v>
      </c>
      <c r="J11" s="23"/>
      <c r="K11" s="49" t="s">
        <v>46</v>
      </c>
      <c r="L11" s="47" t="s">
        <v>47</v>
      </c>
      <c r="M11" s="47" t="s">
        <v>48</v>
      </c>
      <c r="N11" s="47" t="s">
        <v>49</v>
      </c>
      <c r="O11" s="47" t="s">
        <v>50</v>
      </c>
      <c r="P11" s="47" t="s">
        <v>51</v>
      </c>
      <c r="Q11" s="48" t="s">
        <v>52</v>
      </c>
      <c r="S11" s="49" t="s">
        <v>46</v>
      </c>
      <c r="T11" s="47" t="s">
        <v>47</v>
      </c>
      <c r="U11" s="47" t="s">
        <v>48</v>
      </c>
      <c r="V11" s="47" t="s">
        <v>49</v>
      </c>
      <c r="W11" s="47" t="s">
        <v>50</v>
      </c>
      <c r="X11" s="47" t="s">
        <v>51</v>
      </c>
      <c r="Y11" s="48" t="s">
        <v>52</v>
      </c>
    </row>
    <row r="12" spans="1:25" s="27" customFormat="1" ht="15.75" customHeight="1">
      <c r="A12" s="19"/>
      <c r="B12" s="19"/>
      <c r="C12" s="50" t="str">
        <f>'Menus du mois'!K124</f>
        <v>Pommes de terre persillées</v>
      </c>
      <c r="D12" s="51" t="str">
        <f>'Menus du mois'!L124</f>
        <v>Farfallines</v>
      </c>
      <c r="E12" s="51" t="str">
        <f>'Menus du mois'!M124</f>
        <v>Ratatouille à la niçoise</v>
      </c>
      <c r="F12" s="51" t="str">
        <f>'Menus du mois'!N124</f>
        <v>Brocolis en persillade</v>
      </c>
      <c r="G12" s="51" t="str">
        <f>'Menus du mois'!O124</f>
        <v>Chou fleur béchamel</v>
      </c>
      <c r="H12" s="51" t="str">
        <f>'Menus du mois'!P124</f>
        <v xml:space="preserve">Coquillettes </v>
      </c>
      <c r="I12" s="52" t="str">
        <f>'Menus du mois'!Q124</f>
        <v>Flageolets</v>
      </c>
      <c r="J12" s="23"/>
      <c r="K12" s="56" t="s">
        <v>53</v>
      </c>
      <c r="L12" s="54" t="s">
        <v>54</v>
      </c>
      <c r="M12" s="54" t="s">
        <v>55</v>
      </c>
      <c r="N12" s="54" t="s">
        <v>56</v>
      </c>
      <c r="O12" s="54" t="s">
        <v>57</v>
      </c>
      <c r="P12" s="54" t="s">
        <v>58</v>
      </c>
      <c r="Q12" s="55" t="s">
        <v>59</v>
      </c>
      <c r="S12" s="56" t="s">
        <v>53</v>
      </c>
      <c r="T12" s="54" t="s">
        <v>54</v>
      </c>
      <c r="U12" s="54" t="s">
        <v>55</v>
      </c>
      <c r="V12" s="54" t="s">
        <v>56</v>
      </c>
      <c r="W12" s="54" t="s">
        <v>57</v>
      </c>
      <c r="X12" s="54" t="s">
        <v>58</v>
      </c>
      <c r="Y12" s="55" t="s">
        <v>59</v>
      </c>
    </row>
    <row r="13" spans="1:25" s="27" customFormat="1" ht="15.75" customHeight="1">
      <c r="A13" s="19"/>
      <c r="B13" s="19"/>
      <c r="C13" s="43" t="str">
        <f>'Menus du mois'!K125</f>
        <v>Edam</v>
      </c>
      <c r="D13" s="44" t="str">
        <f>'Menus du mois'!L125</f>
        <v>Fromage blanc</v>
      </c>
      <c r="E13" s="44" t="str">
        <f>'Menus du mois'!M125</f>
        <v>Mimolette</v>
      </c>
      <c r="F13" s="44" t="str">
        <f>'Menus du mois'!N125</f>
        <v xml:space="preserve">Fromage frais de campagne </v>
      </c>
      <c r="G13" s="44" t="str">
        <f>'Menus du mois'!O125</f>
        <v>Saint Nectaire AOC</v>
      </c>
      <c r="H13" s="44" t="str">
        <f>'Menus du mois'!P125</f>
        <v>Yaourt nature</v>
      </c>
      <c r="I13" s="45" t="str">
        <f>'Menus du mois'!Q125</f>
        <v>Saint Paulin</v>
      </c>
      <c r="J13" s="23"/>
      <c r="K13" s="49" t="s">
        <v>60</v>
      </c>
      <c r="L13" s="47" t="s">
        <v>61</v>
      </c>
      <c r="M13" s="47" t="s">
        <v>62</v>
      </c>
      <c r="N13" s="47" t="s">
        <v>63</v>
      </c>
      <c r="O13" s="47" t="s">
        <v>64</v>
      </c>
      <c r="P13" s="47" t="s">
        <v>65</v>
      </c>
      <c r="Q13" s="48" t="s">
        <v>66</v>
      </c>
      <c r="S13" s="49" t="s">
        <v>60</v>
      </c>
      <c r="T13" s="47" t="s">
        <v>61</v>
      </c>
      <c r="U13" s="47" t="s">
        <v>62</v>
      </c>
      <c r="V13" s="47" t="s">
        <v>63</v>
      </c>
      <c r="W13" s="47" t="s">
        <v>64</v>
      </c>
      <c r="X13" s="47" t="s">
        <v>65</v>
      </c>
      <c r="Y13" s="48" t="s">
        <v>66</v>
      </c>
    </row>
    <row r="14" spans="1:25" s="27" customFormat="1" ht="15.75" customHeight="1">
      <c r="A14" s="19"/>
      <c r="B14" s="19"/>
      <c r="C14" s="64" t="str">
        <f>'Menus du mois'!K126</f>
        <v>Yaourt aux fruits</v>
      </c>
      <c r="D14" s="65" t="str">
        <f>'Menus du mois'!L126</f>
        <v xml:space="preserve">Pointe de brie </v>
      </c>
      <c r="E14" s="65" t="str">
        <f>'Menus du mois'!M126</f>
        <v>Tomme grise</v>
      </c>
      <c r="F14" s="65" t="str">
        <f>'Menus du mois'!N126</f>
        <v>Rouy</v>
      </c>
      <c r="G14" s="65" t="str">
        <f>'Menus du mois'!O126</f>
        <v>Fromage frais aux fruits</v>
      </c>
      <c r="H14" s="65" t="str">
        <f>'Menus du mois'!P126</f>
        <v>Fromage cœur cendré</v>
      </c>
      <c r="I14" s="66" t="str">
        <f>'Menus du mois'!Q126</f>
        <v>Coulommiers</v>
      </c>
      <c r="J14" s="23"/>
      <c r="K14" s="67" t="s">
        <v>67</v>
      </c>
      <c r="L14" s="68" t="s">
        <v>68</v>
      </c>
      <c r="M14" s="68" t="s">
        <v>69</v>
      </c>
      <c r="N14" s="68" t="s">
        <v>70</v>
      </c>
      <c r="O14" s="68" t="s">
        <v>71</v>
      </c>
      <c r="P14" s="68" t="s">
        <v>72</v>
      </c>
      <c r="Q14" s="69" t="s">
        <v>73</v>
      </c>
      <c r="S14" s="67" t="s">
        <v>67</v>
      </c>
      <c r="T14" s="68" t="s">
        <v>68</v>
      </c>
      <c r="U14" s="68" t="s">
        <v>69</v>
      </c>
      <c r="V14" s="68" t="s">
        <v>70</v>
      </c>
      <c r="W14" s="68" t="s">
        <v>71</v>
      </c>
      <c r="X14" s="68" t="s">
        <v>72</v>
      </c>
      <c r="Y14" s="69" t="s">
        <v>73</v>
      </c>
    </row>
    <row r="15" spans="1:25" s="27" customFormat="1" ht="15.75" customHeight="1">
      <c r="A15" s="19"/>
      <c r="B15" s="19"/>
      <c r="C15" s="57" t="str">
        <f>'Menus du mois'!K127</f>
        <v>Camembert</v>
      </c>
      <c r="D15" s="58" t="str">
        <f>'Menus du mois'!L127</f>
        <v>Tartare ail et fines herbes</v>
      </c>
      <c r="E15" s="58" t="str">
        <f>'Menus du mois'!M127</f>
        <v>Yaourt nature</v>
      </c>
      <c r="F15" s="58" t="str">
        <f>'Menus du mois'!N127</f>
        <v xml:space="preserve">Bûche mi-chèvre </v>
      </c>
      <c r="G15" s="58" t="str">
        <f>'Menus du mois'!O127</f>
        <v>Camembert</v>
      </c>
      <c r="H15" s="58" t="str">
        <f>'Menus du mois'!P127</f>
        <v>Croûte noire</v>
      </c>
      <c r="I15" s="59" t="str">
        <f>'Menus du mois'!Q127</f>
        <v>Yaourt aromatisé</v>
      </c>
      <c r="J15" s="23"/>
      <c r="K15" s="63" t="s">
        <v>74</v>
      </c>
      <c r="L15" s="61" t="s">
        <v>75</v>
      </c>
      <c r="M15" s="61" t="s">
        <v>73</v>
      </c>
      <c r="N15" s="61" t="s">
        <v>76</v>
      </c>
      <c r="O15" s="61" t="s">
        <v>77</v>
      </c>
      <c r="P15" s="61" t="s">
        <v>69</v>
      </c>
      <c r="Q15" s="62" t="s">
        <v>78</v>
      </c>
      <c r="S15" s="63" t="s">
        <v>74</v>
      </c>
      <c r="T15" s="61" t="s">
        <v>75</v>
      </c>
      <c r="U15" s="61" t="s">
        <v>73</v>
      </c>
      <c r="V15" s="61" t="s">
        <v>76</v>
      </c>
      <c r="W15" s="61" t="s">
        <v>77</v>
      </c>
      <c r="X15" s="61" t="s">
        <v>69</v>
      </c>
      <c r="Y15" s="62" t="s">
        <v>78</v>
      </c>
    </row>
    <row r="16" spans="1:25" s="27" customFormat="1" ht="15.75" customHeight="1">
      <c r="A16" s="19"/>
      <c r="B16" s="19"/>
      <c r="C16" s="43" t="str">
        <f>'Menus du mois'!K128</f>
        <v>Fruit</v>
      </c>
      <c r="D16" s="44" t="str">
        <f>'Menus du mois'!L128</f>
        <v xml:space="preserve">Tarte au flan </v>
      </c>
      <c r="E16" s="44" t="str">
        <f>'Menus du mois'!M128</f>
        <v>Dessert de pommes</v>
      </c>
      <c r="F16" s="44" t="str">
        <f>'Menus du mois'!N128</f>
        <v>Mousse au chocolat au lait</v>
      </c>
      <c r="G16" s="44" t="str">
        <f>'Menus du mois'!O128</f>
        <v>Mille-feuilles</v>
      </c>
      <c r="H16" s="44" t="str">
        <f>'Menus du mois'!P128</f>
        <v>Compote de pommes et framboises</v>
      </c>
      <c r="I16" s="45" t="str">
        <f>'Menus du mois'!Q128</f>
        <v>Fruit</v>
      </c>
      <c r="J16" s="23"/>
      <c r="K16" s="49" t="s">
        <v>79</v>
      </c>
      <c r="L16" s="47" t="s">
        <v>80</v>
      </c>
      <c r="M16" s="47" t="s">
        <v>81</v>
      </c>
      <c r="N16" s="47" t="s">
        <v>82</v>
      </c>
      <c r="O16" s="47" t="s">
        <v>83</v>
      </c>
      <c r="P16" s="47" t="s">
        <v>82</v>
      </c>
      <c r="Q16" s="48" t="s">
        <v>84</v>
      </c>
      <c r="S16" s="49" t="s">
        <v>79</v>
      </c>
      <c r="T16" s="47" t="s">
        <v>80</v>
      </c>
      <c r="U16" s="47" t="s">
        <v>81</v>
      </c>
      <c r="V16" s="47" t="s">
        <v>82</v>
      </c>
      <c r="W16" s="47" t="s">
        <v>83</v>
      </c>
      <c r="X16" s="47" t="s">
        <v>82</v>
      </c>
      <c r="Y16" s="48" t="s">
        <v>84</v>
      </c>
    </row>
    <row r="17" spans="1:25" s="27" customFormat="1" ht="15.75" customHeight="1" thickBot="1">
      <c r="A17" s="19"/>
      <c r="B17" s="19"/>
      <c r="C17" s="70" t="str">
        <f>'Menus du mois'!K129</f>
        <v xml:space="preserve">Pêches au sirop </v>
      </c>
      <c r="D17" s="71" t="str">
        <f>'Menus du mois'!L129</f>
        <v>Liégeois café</v>
      </c>
      <c r="E17" s="71" t="str">
        <f>'Menus du mois'!M129</f>
        <v>Fruit</v>
      </c>
      <c r="F17" s="71" t="str">
        <f>'Menus du mois'!N129</f>
        <v>Pruneaux au sirop</v>
      </c>
      <c r="G17" s="71" t="str">
        <f>'Menus du mois'!O129</f>
        <v>Fruit</v>
      </c>
      <c r="H17" s="71" t="str">
        <f>'Menus du mois'!P129</f>
        <v>Fruit</v>
      </c>
      <c r="I17" s="72" t="str">
        <f>'Menus du mois'!Q129</f>
        <v>Liégeois chocolat</v>
      </c>
      <c r="J17" s="23"/>
      <c r="K17" s="73" t="s">
        <v>85</v>
      </c>
      <c r="L17" s="74" t="s">
        <v>82</v>
      </c>
      <c r="M17" s="74" t="s">
        <v>86</v>
      </c>
      <c r="N17" s="74" t="s">
        <v>87</v>
      </c>
      <c r="O17" s="74" t="s">
        <v>82</v>
      </c>
      <c r="P17" s="74" t="s">
        <v>88</v>
      </c>
      <c r="Q17" s="75" t="s">
        <v>82</v>
      </c>
      <c r="S17" s="73" t="s">
        <v>85</v>
      </c>
      <c r="T17" s="74" t="s">
        <v>82</v>
      </c>
      <c r="U17" s="74" t="s">
        <v>86</v>
      </c>
      <c r="V17" s="74" t="s">
        <v>87</v>
      </c>
      <c r="W17" s="74" t="s">
        <v>82</v>
      </c>
      <c r="X17" s="74" t="s">
        <v>88</v>
      </c>
      <c r="Y17" s="75" t="s">
        <v>82</v>
      </c>
    </row>
    <row r="18" spans="1:25" s="77" customFormat="1" ht="16.5" thickBot="1">
      <c r="A18" s="19"/>
      <c r="B18" s="19"/>
      <c r="C18" s="13"/>
      <c r="D18" s="13"/>
      <c r="E18" s="13"/>
      <c r="F18" s="13"/>
      <c r="G18" s="13"/>
      <c r="H18" s="13"/>
      <c r="I18" s="13"/>
      <c r="J18" s="2"/>
      <c r="K18" s="76"/>
      <c r="L18" s="76"/>
      <c r="M18" s="76"/>
      <c r="N18" s="76"/>
      <c r="O18" s="76"/>
      <c r="P18" s="76"/>
      <c r="Q18" s="76"/>
      <c r="S18" s="76"/>
      <c r="T18" s="76"/>
      <c r="U18" s="76"/>
      <c r="V18" s="76"/>
      <c r="W18" s="76"/>
      <c r="X18" s="76"/>
      <c r="Y18" s="76"/>
    </row>
    <row r="19" spans="1:25" ht="20.25" customHeight="1" thickTop="1" thickBot="1">
      <c r="A19" s="19" t="s">
        <v>89</v>
      </c>
      <c r="B19" s="78"/>
      <c r="C19" s="20" t="str">
        <f>'Menus du mois'!K3</f>
        <v>Semaine 1 du Cycle hiver</v>
      </c>
      <c r="D19" s="21"/>
      <c r="E19" s="21"/>
      <c r="F19" s="21"/>
      <c r="G19" s="21"/>
      <c r="H19" s="21"/>
      <c r="I19" s="22"/>
      <c r="J19" s="2"/>
      <c r="K19" s="24" t="s">
        <v>90</v>
      </c>
      <c r="L19" s="25"/>
      <c r="M19" s="25"/>
      <c r="N19" s="25"/>
      <c r="O19" s="25"/>
      <c r="P19" s="25"/>
      <c r="Q19" s="26"/>
      <c r="S19" s="79" t="s">
        <v>90</v>
      </c>
      <c r="T19" s="25"/>
      <c r="U19" s="25"/>
      <c r="V19" s="25"/>
      <c r="W19" s="25"/>
      <c r="X19" s="25"/>
      <c r="Y19" s="26"/>
    </row>
    <row r="20" spans="1:25" s="81" customFormat="1" ht="18.75">
      <c r="A20" s="78"/>
      <c r="B20" s="78"/>
      <c r="C20" s="28">
        <f>I4+1</f>
        <v>41309</v>
      </c>
      <c r="D20" s="29">
        <f t="shared" ref="D20:I20" si="1">C20+1</f>
        <v>41310</v>
      </c>
      <c r="E20" s="29">
        <f t="shared" si="1"/>
        <v>41311</v>
      </c>
      <c r="F20" s="29">
        <f t="shared" si="1"/>
        <v>41312</v>
      </c>
      <c r="G20" s="29">
        <f t="shared" si="1"/>
        <v>41313</v>
      </c>
      <c r="H20" s="29">
        <f t="shared" si="1"/>
        <v>41314</v>
      </c>
      <c r="I20" s="30">
        <f t="shared" si="1"/>
        <v>41315</v>
      </c>
      <c r="J20" s="80"/>
      <c r="K20" s="31"/>
      <c r="L20" s="31"/>
      <c r="M20" s="31"/>
      <c r="N20" s="31"/>
      <c r="O20" s="31"/>
      <c r="P20" s="31"/>
      <c r="Q20" s="31"/>
      <c r="S20" s="31"/>
      <c r="T20" s="33"/>
      <c r="U20" s="33"/>
      <c r="V20" s="33"/>
      <c r="W20" s="33"/>
      <c r="X20" s="33"/>
      <c r="Y20" s="34"/>
    </row>
    <row r="21" spans="1:25" ht="18.75">
      <c r="A21" s="78"/>
      <c r="B21" s="78"/>
      <c r="C21" s="35" t="s">
        <v>3</v>
      </c>
      <c r="D21" s="36" t="s">
        <v>4</v>
      </c>
      <c r="E21" s="36" t="s">
        <v>5</v>
      </c>
      <c r="F21" s="36" t="s">
        <v>6</v>
      </c>
      <c r="G21" s="36" t="s">
        <v>7</v>
      </c>
      <c r="H21" s="36" t="s">
        <v>8</v>
      </c>
      <c r="I21" s="37" t="s">
        <v>9</v>
      </c>
      <c r="J21" s="2"/>
      <c r="K21" s="39" t="s">
        <v>3</v>
      </c>
      <c r="L21" s="40" t="s">
        <v>4</v>
      </c>
      <c r="M21" s="40" t="s">
        <v>5</v>
      </c>
      <c r="N21" s="40" t="s">
        <v>6</v>
      </c>
      <c r="O21" s="40" t="s">
        <v>7</v>
      </c>
      <c r="P21" s="40" t="s">
        <v>8</v>
      </c>
      <c r="Q21" s="41" t="s">
        <v>9</v>
      </c>
      <c r="S21" s="39" t="s">
        <v>3</v>
      </c>
      <c r="T21" s="40" t="s">
        <v>4</v>
      </c>
      <c r="U21" s="40" t="s">
        <v>5</v>
      </c>
      <c r="V21" s="40" t="s">
        <v>6</v>
      </c>
      <c r="W21" s="40" t="s">
        <v>7</v>
      </c>
      <c r="X21" s="40" t="s">
        <v>8</v>
      </c>
      <c r="Y21" s="41" t="s">
        <v>9</v>
      </c>
    </row>
    <row r="22" spans="1:25" ht="15.75" customHeight="1">
      <c r="A22" s="78"/>
      <c r="B22" s="78"/>
      <c r="C22" s="43" t="str">
        <f>'Menus du mois'!K6</f>
        <v>Betteraves 1</v>
      </c>
      <c r="D22" s="44" t="str">
        <f>'Menus du mois'!L6</f>
        <v>Museau vinaigrette</v>
      </c>
      <c r="E22" s="44" t="str">
        <f>'Menus du mois'!M6</f>
        <v>Macédoine mayonnaise</v>
      </c>
      <c r="F22" s="44" t="str">
        <f>'Menus du mois'!N6</f>
        <v>Salade verte</v>
      </c>
      <c r="G22" s="44" t="str">
        <f>'Menus du mois'!O6</f>
        <v>Rillettes et cornichons</v>
      </c>
      <c r="H22" s="44" t="str">
        <f>'Menus du mois'!P6</f>
        <v>Salade piémontaise</v>
      </c>
      <c r="I22" s="45" t="str">
        <f>'Menus du mois'!Q6</f>
        <v>Poireaux en vinaigrette</v>
      </c>
      <c r="J22" s="2"/>
      <c r="K22" s="46" t="s">
        <v>91</v>
      </c>
      <c r="L22" s="47" t="s">
        <v>22</v>
      </c>
      <c r="M22" s="47" t="s">
        <v>92</v>
      </c>
      <c r="N22" s="47" t="s">
        <v>93</v>
      </c>
      <c r="O22" s="47" t="s">
        <v>28</v>
      </c>
      <c r="P22" s="47" t="s">
        <v>94</v>
      </c>
      <c r="Q22" s="48" t="s">
        <v>23</v>
      </c>
      <c r="S22" s="46" t="s">
        <v>91</v>
      </c>
      <c r="T22" s="82" t="s">
        <v>22</v>
      </c>
      <c r="U22" s="47" t="s">
        <v>92</v>
      </c>
      <c r="V22" s="47" t="s">
        <v>93</v>
      </c>
      <c r="W22" s="47" t="s">
        <v>28</v>
      </c>
      <c r="X22" s="47" t="s">
        <v>94</v>
      </c>
      <c r="Y22" s="48" t="s">
        <v>23</v>
      </c>
    </row>
    <row r="23" spans="1:25" ht="16.5" customHeight="1">
      <c r="A23" s="78"/>
      <c r="B23" s="78"/>
      <c r="C23" s="50" t="str">
        <f>'Menus du mois'!K7</f>
        <v>Potage de tomate</v>
      </c>
      <c r="D23" s="51" t="str">
        <f>'Menus du mois'!L7</f>
        <v>Chou rouge</v>
      </c>
      <c r="E23" s="51" t="str">
        <f>'Menus du mois'!M7</f>
        <v>Crêpe au fromage</v>
      </c>
      <c r="F23" s="51" t="str">
        <f>'Menus du mois'!N7</f>
        <v>Haricots blanc à la marocaine</v>
      </c>
      <c r="G23" s="51" t="str">
        <f>'Menus du mois'!O7</f>
        <v>Carottes râpées</v>
      </c>
      <c r="H23" s="51" t="str">
        <f>'Menus du mois'!P7</f>
        <v>Poivron à la niçoise</v>
      </c>
      <c r="I23" s="52" t="str">
        <f>'Menus du mois'!Q7</f>
        <v>Potage Tourangelle</v>
      </c>
      <c r="J23" s="2"/>
      <c r="K23" s="56" t="s">
        <v>95</v>
      </c>
      <c r="L23" s="54" t="s">
        <v>29</v>
      </c>
      <c r="M23" s="54" t="s">
        <v>17</v>
      </c>
      <c r="N23" s="54" t="s">
        <v>18</v>
      </c>
      <c r="O23" s="54" t="s">
        <v>12</v>
      </c>
      <c r="P23" s="54" t="s">
        <v>16</v>
      </c>
      <c r="Q23" s="55" t="s">
        <v>96</v>
      </c>
      <c r="S23" s="56" t="s">
        <v>95</v>
      </c>
      <c r="T23" s="54" t="s">
        <v>29</v>
      </c>
      <c r="U23" s="54" t="s">
        <v>17</v>
      </c>
      <c r="V23" s="54" t="s">
        <v>18</v>
      </c>
      <c r="W23" s="54" t="s">
        <v>12</v>
      </c>
      <c r="X23" s="54" t="s">
        <v>16</v>
      </c>
      <c r="Y23" s="55" t="s">
        <v>96</v>
      </c>
    </row>
    <row r="24" spans="1:25">
      <c r="A24" s="78"/>
      <c r="B24" s="78"/>
      <c r="C24" s="57" t="str">
        <f>'Menus du mois'!K8</f>
        <v>Taboulé</v>
      </c>
      <c r="D24" s="58" t="str">
        <f>'Menus du mois'!L8</f>
        <v xml:space="preserve">Cœurs de palmier </v>
      </c>
      <c r="E24" s="58" t="str">
        <f>'Menus du mois'!M8</f>
        <v>Radis</v>
      </c>
      <c r="F24" s="58" t="str">
        <f>'Menus du mois'!N8</f>
        <v>Salade de tomates</v>
      </c>
      <c r="G24" s="58" t="str">
        <f>'Menus du mois'!O8</f>
        <v>Segments de pomelos</v>
      </c>
      <c r="H24" s="58" t="str">
        <f>'Menus du mois'!P8</f>
        <v>Potage Crécy</v>
      </c>
      <c r="I24" s="59" t="str">
        <f>'Menus du mois'!Q8</f>
        <v xml:space="preserve">Salade de lentilles </v>
      </c>
      <c r="J24" s="2"/>
      <c r="K24" s="63" t="s">
        <v>97</v>
      </c>
      <c r="L24" s="61" t="s">
        <v>98</v>
      </c>
      <c r="M24" s="61" t="s">
        <v>99</v>
      </c>
      <c r="N24" s="61" t="s">
        <v>100</v>
      </c>
      <c r="O24" s="61" t="s">
        <v>101</v>
      </c>
      <c r="P24" s="61" t="s">
        <v>102</v>
      </c>
      <c r="Q24" s="62" t="s">
        <v>28</v>
      </c>
      <c r="S24" s="63" t="s">
        <v>97</v>
      </c>
      <c r="T24" s="61" t="s">
        <v>98</v>
      </c>
      <c r="U24" s="61" t="s">
        <v>99</v>
      </c>
      <c r="V24" s="61" t="s">
        <v>100</v>
      </c>
      <c r="W24" s="61" t="s">
        <v>101</v>
      </c>
      <c r="X24" s="61" t="s">
        <v>102</v>
      </c>
      <c r="Y24" s="62" t="s">
        <v>28</v>
      </c>
    </row>
    <row r="25" spans="1:25">
      <c r="A25" s="78"/>
      <c r="B25" s="78"/>
      <c r="C25" s="43" t="str">
        <f>'Menus du mois'!K9</f>
        <v>Bolognaise de bœuf charolais</v>
      </c>
      <c r="D25" s="44" t="str">
        <f>'Menus du mois'!L9</f>
        <v>Poulet rôti au jus</v>
      </c>
      <c r="E25" s="44" t="str">
        <f>'Menus du mois'!M9</f>
        <v>Filet hoki sauce aux épices douces</v>
      </c>
      <c r="F25" s="44" t="str">
        <f>'Menus du mois'!N9</f>
        <v>Boudin aux pommes</v>
      </c>
      <c r="G25" s="44" t="str">
        <f>'Menus du mois'!O9</f>
        <v>Filet de poisson meunière</v>
      </c>
      <c r="H25" s="44" t="str">
        <f>'Menus du mois'!P9</f>
        <v>Jarret bœuf aux dattes et épices</v>
      </c>
      <c r="I25" s="45" t="str">
        <f>'Menus du mois'!Q9</f>
        <v>Pavé de hoki sauce bretonne</v>
      </c>
      <c r="J25" s="2"/>
      <c r="K25" s="49" t="s">
        <v>103</v>
      </c>
      <c r="L25" s="47" t="s">
        <v>104</v>
      </c>
      <c r="M25" s="47" t="s">
        <v>105</v>
      </c>
      <c r="N25" s="47" t="s">
        <v>106</v>
      </c>
      <c r="O25" s="47" t="s">
        <v>107</v>
      </c>
      <c r="P25" s="47" t="s">
        <v>108</v>
      </c>
      <c r="Q25" s="48" t="s">
        <v>109</v>
      </c>
      <c r="S25" s="49" t="s">
        <v>103</v>
      </c>
      <c r="T25" s="47" t="s">
        <v>104</v>
      </c>
      <c r="U25" s="47" t="s">
        <v>105</v>
      </c>
      <c r="V25" s="47" t="s">
        <v>106</v>
      </c>
      <c r="W25" s="47" t="s">
        <v>107</v>
      </c>
      <c r="X25" s="47" t="s">
        <v>108</v>
      </c>
      <c r="Y25" s="48" t="s">
        <v>109</v>
      </c>
    </row>
    <row r="26" spans="1:25">
      <c r="A26" s="78"/>
      <c r="B26" s="78"/>
      <c r="C26" s="50" t="str">
        <f>'Menus du mois'!K10</f>
        <v>Cote porc sauce basquaise</v>
      </c>
      <c r="D26" s="51" t="str">
        <f>'Menus du mois'!L10</f>
        <v>Raviolis de saumon</v>
      </c>
      <c r="E26" s="51" t="str">
        <f>'Menus du mois'!M10</f>
        <v>Bœuf mode</v>
      </c>
      <c r="F26" s="51" t="str">
        <f>'Menus du mois'!N10</f>
        <v>Pavé de colin sauce à l'oseille</v>
      </c>
      <c r="G26" s="51" t="str">
        <f>'Menus du mois'!O10</f>
        <v>Escalope de dinde a la crème</v>
      </c>
      <c r="H26" s="51" t="str">
        <f>'Menus du mois'!P10</f>
        <v>Sauté de porc sauce aigre douce</v>
      </c>
      <c r="I26" s="52" t="str">
        <f>'Menus du mois'!Q10</f>
        <v>Steak haché de veau au paprika</v>
      </c>
      <c r="J26" s="2"/>
      <c r="K26" s="56" t="s">
        <v>110</v>
      </c>
      <c r="L26" s="54" t="s">
        <v>111</v>
      </c>
      <c r="M26" s="54" t="s">
        <v>112</v>
      </c>
      <c r="N26" s="54" t="s">
        <v>113</v>
      </c>
      <c r="O26" s="54" t="s">
        <v>114</v>
      </c>
      <c r="P26" s="54" t="s">
        <v>115</v>
      </c>
      <c r="Q26" s="55" t="s">
        <v>39</v>
      </c>
      <c r="S26" s="56" t="s">
        <v>110</v>
      </c>
      <c r="T26" s="54" t="s">
        <v>111</v>
      </c>
      <c r="U26" s="54" t="s">
        <v>112</v>
      </c>
      <c r="V26" s="54" t="s">
        <v>113</v>
      </c>
      <c r="W26" s="54" t="s">
        <v>114</v>
      </c>
      <c r="X26" s="54" t="s">
        <v>115</v>
      </c>
      <c r="Y26" s="55" t="s">
        <v>39</v>
      </c>
    </row>
    <row r="27" spans="1:25">
      <c r="A27" s="78"/>
      <c r="B27" s="78"/>
      <c r="C27" s="43" t="str">
        <f>'Menus du mois'!K11</f>
        <v>Spaghettis</v>
      </c>
      <c r="D27" s="44" t="str">
        <f>'Menus du mois'!L11</f>
        <v xml:space="preserve">Gratin de courgettes </v>
      </c>
      <c r="E27" s="44" t="str">
        <f>'Menus du mois'!M11</f>
        <v>Tortis</v>
      </c>
      <c r="F27" s="44" t="str">
        <f>'Menus du mois'!N11</f>
        <v xml:space="preserve">Pommes de terre en purée </v>
      </c>
      <c r="G27" s="44" t="str">
        <f>'Menus du mois'!O11</f>
        <v>Riz</v>
      </c>
      <c r="H27" s="44" t="str">
        <f>'Menus du mois'!P11</f>
        <v>Ratatouille à la niçoise</v>
      </c>
      <c r="I27" s="45" t="str">
        <f>'Menus du mois'!Q11</f>
        <v xml:space="preserve">Petits pois mijotés </v>
      </c>
      <c r="J27" s="2"/>
      <c r="K27" s="49" t="s">
        <v>51</v>
      </c>
      <c r="L27" s="47" t="s">
        <v>116</v>
      </c>
      <c r="M27" s="47" t="s">
        <v>57</v>
      </c>
      <c r="N27" s="47" t="s">
        <v>117</v>
      </c>
      <c r="O27" s="47" t="s">
        <v>117</v>
      </c>
      <c r="P27" s="47" t="s">
        <v>118</v>
      </c>
      <c r="Q27" s="48" t="s">
        <v>50</v>
      </c>
      <c r="S27" s="49" t="s">
        <v>51</v>
      </c>
      <c r="T27" s="47" t="s">
        <v>116</v>
      </c>
      <c r="U27" s="47" t="s">
        <v>57</v>
      </c>
      <c r="V27" s="47" t="s">
        <v>117</v>
      </c>
      <c r="W27" s="47" t="s">
        <v>117</v>
      </c>
      <c r="X27" s="47" t="s">
        <v>118</v>
      </c>
      <c r="Y27" s="48" t="s">
        <v>50</v>
      </c>
    </row>
    <row r="28" spans="1:25">
      <c r="A28" s="78"/>
      <c r="B28" s="78"/>
      <c r="C28" s="50" t="str">
        <f>'Menus du mois'!K12</f>
        <v>Chou fleur persillé</v>
      </c>
      <c r="D28" s="51" t="str">
        <f>'Menus du mois'!L12</f>
        <v>//////////</v>
      </c>
      <c r="E28" s="51" t="str">
        <f>'Menus du mois'!M12</f>
        <v>Carottes persillées</v>
      </c>
      <c r="F28" s="51" t="str">
        <f>'Menus du mois'!N12</f>
        <v>Brocolis en persillade</v>
      </c>
      <c r="G28" s="51" t="str">
        <f>'Menus du mois'!O12</f>
        <v>Haricots verts persillés</v>
      </c>
      <c r="H28" s="51" t="str">
        <f>'Menus du mois'!P12</f>
        <v>Semoule</v>
      </c>
      <c r="I28" s="52" t="str">
        <f>'Menus du mois'!Q12</f>
        <v>Farfallines</v>
      </c>
      <c r="J28" s="2"/>
      <c r="K28" s="56" t="s">
        <v>50</v>
      </c>
      <c r="L28" s="54" t="s">
        <v>53</v>
      </c>
      <c r="M28" s="54" t="s">
        <v>119</v>
      </c>
      <c r="N28" s="68" t="s">
        <v>120</v>
      </c>
      <c r="O28" s="54" t="s">
        <v>55</v>
      </c>
      <c r="P28" s="54" t="s">
        <v>121</v>
      </c>
      <c r="Q28" s="55" t="s">
        <v>47</v>
      </c>
      <c r="S28" s="56" t="s">
        <v>50</v>
      </c>
      <c r="T28" s="54" t="s">
        <v>53</v>
      </c>
      <c r="U28" s="54" t="s">
        <v>119</v>
      </c>
      <c r="V28" s="68" t="s">
        <v>120</v>
      </c>
      <c r="W28" s="54" t="s">
        <v>55</v>
      </c>
      <c r="X28" s="54" t="s">
        <v>121</v>
      </c>
      <c r="Y28" s="55" t="s">
        <v>47</v>
      </c>
    </row>
    <row r="29" spans="1:25">
      <c r="A29" s="78"/>
      <c r="B29" s="78"/>
      <c r="C29" s="43" t="str">
        <f>'Menus du mois'!K13</f>
        <v>Emmental</v>
      </c>
      <c r="D29" s="44" t="str">
        <f>'Menus du mois'!L13</f>
        <v>Yaourt aromatisé</v>
      </c>
      <c r="E29" s="44" t="str">
        <f>'Menus du mois'!M13</f>
        <v>Mimolette</v>
      </c>
      <c r="F29" s="44" t="str">
        <f>'Menus du mois'!N13</f>
        <v xml:space="preserve">Fromage frais de campagne </v>
      </c>
      <c r="G29" s="44" t="str">
        <f>'Menus du mois'!O13</f>
        <v>Gouda</v>
      </c>
      <c r="H29" s="44" t="str">
        <f>'Menus du mois'!P13</f>
        <v>Fromage cœur cendré</v>
      </c>
      <c r="I29" s="45" t="str">
        <f>'Menus du mois'!Q13</f>
        <v>Saint Paulin</v>
      </c>
      <c r="J29" s="2"/>
      <c r="K29" s="49" t="s">
        <v>68</v>
      </c>
      <c r="L29" s="47" t="s">
        <v>74</v>
      </c>
      <c r="M29" s="47" t="s">
        <v>77</v>
      </c>
      <c r="N29" s="47" t="s">
        <v>122</v>
      </c>
      <c r="O29" s="47" t="s">
        <v>74</v>
      </c>
      <c r="P29" s="47" t="s">
        <v>123</v>
      </c>
      <c r="Q29" s="48" t="s">
        <v>61</v>
      </c>
      <c r="S29" s="49" t="s">
        <v>68</v>
      </c>
      <c r="T29" s="47" t="s">
        <v>74</v>
      </c>
      <c r="U29" s="47" t="s">
        <v>77</v>
      </c>
      <c r="V29" s="47" t="s">
        <v>122</v>
      </c>
      <c r="W29" s="47" t="s">
        <v>74</v>
      </c>
      <c r="X29" s="47" t="s">
        <v>123</v>
      </c>
      <c r="Y29" s="48" t="s">
        <v>61</v>
      </c>
    </row>
    <row r="30" spans="1:25">
      <c r="A30" s="78"/>
      <c r="B30" s="78"/>
      <c r="C30" s="64" t="str">
        <f>'Menus du mois'!K14</f>
        <v xml:space="preserve">Pointe de brie </v>
      </c>
      <c r="D30" s="65" t="str">
        <f>'Menus du mois'!L14</f>
        <v>Coulommiers</v>
      </c>
      <c r="E30" s="65" t="str">
        <f>'Menus du mois'!M14</f>
        <v>Yaourt nature</v>
      </c>
      <c r="F30" s="65" t="str">
        <f>'Menus du mois'!N14</f>
        <v>Carre</v>
      </c>
      <c r="G30" s="65" t="str">
        <f>'Menus du mois'!O14</f>
        <v>Yaourt aux fruits</v>
      </c>
      <c r="H30" s="65" t="str">
        <f>'Menus du mois'!P14</f>
        <v>Tartare ail et fines herbes</v>
      </c>
      <c r="I30" s="66" t="str">
        <f>'Menus du mois'!Q14</f>
        <v>Fromage frais aux fruits</v>
      </c>
      <c r="J30" s="2"/>
      <c r="K30" s="67" t="s">
        <v>61</v>
      </c>
      <c r="L30" s="68" t="s">
        <v>124</v>
      </c>
      <c r="M30" s="68" t="s">
        <v>125</v>
      </c>
      <c r="N30" s="68" t="s">
        <v>74</v>
      </c>
      <c r="O30" s="68" t="s">
        <v>67</v>
      </c>
      <c r="P30" s="68" t="s">
        <v>71</v>
      </c>
      <c r="Q30" s="69" t="s">
        <v>65</v>
      </c>
      <c r="S30" s="67" t="s">
        <v>61</v>
      </c>
      <c r="T30" s="68" t="s">
        <v>124</v>
      </c>
      <c r="U30" s="68" t="s">
        <v>125</v>
      </c>
      <c r="V30" s="68" t="s">
        <v>74</v>
      </c>
      <c r="W30" s="68" t="s">
        <v>67</v>
      </c>
      <c r="X30" s="68" t="s">
        <v>71</v>
      </c>
      <c r="Y30" s="69" t="s">
        <v>65</v>
      </c>
    </row>
    <row r="31" spans="1:25">
      <c r="A31" s="78"/>
      <c r="B31" s="78"/>
      <c r="C31" s="57" t="str">
        <f>'Menus du mois'!K15</f>
        <v>Fromage blanc</v>
      </c>
      <c r="D31" s="58" t="str">
        <f>'Menus du mois'!L15</f>
        <v>Rondelé nature</v>
      </c>
      <c r="E31" s="58" t="str">
        <f>'Menus du mois'!M15</f>
        <v>Fromage frais aux fruits</v>
      </c>
      <c r="F31" s="58" t="str">
        <f>'Menus du mois'!N15</f>
        <v>Bûche mi-chèvre</v>
      </c>
      <c r="G31" s="58" t="str">
        <f>'Menus du mois'!O15</f>
        <v>Camembert</v>
      </c>
      <c r="H31" s="58" t="str">
        <f>'Menus du mois'!P15</f>
        <v>Yaourt nature</v>
      </c>
      <c r="I31" s="59" t="str">
        <f>'Menus du mois'!Q15</f>
        <v>Samos</v>
      </c>
      <c r="J31" s="2"/>
      <c r="K31" s="63" t="s">
        <v>126</v>
      </c>
      <c r="L31" s="61" t="s">
        <v>127</v>
      </c>
      <c r="M31" s="61" t="s">
        <v>69</v>
      </c>
      <c r="N31" s="61" t="s">
        <v>128</v>
      </c>
      <c r="O31" s="61" t="s">
        <v>72</v>
      </c>
      <c r="P31" s="61" t="s">
        <v>129</v>
      </c>
      <c r="Q31" s="62" t="s">
        <v>130</v>
      </c>
      <c r="S31" s="63" t="s">
        <v>126</v>
      </c>
      <c r="T31" s="61" t="s">
        <v>127</v>
      </c>
      <c r="U31" s="61" t="s">
        <v>69</v>
      </c>
      <c r="V31" s="61" t="s">
        <v>128</v>
      </c>
      <c r="W31" s="61" t="s">
        <v>72</v>
      </c>
      <c r="X31" s="61" t="s">
        <v>129</v>
      </c>
      <c r="Y31" s="62" t="s">
        <v>130</v>
      </c>
    </row>
    <row r="32" spans="1:25">
      <c r="A32" s="78"/>
      <c r="B32" s="78"/>
      <c r="C32" s="43" t="str">
        <f>'Menus du mois'!K16</f>
        <v>Crème dessert praliné</v>
      </c>
      <c r="D32" s="44" t="str">
        <f>'Menus du mois'!L16</f>
        <v>Choux à la crème vanille</v>
      </c>
      <c r="E32" s="44" t="str">
        <f>'Menus du mois'!M16</f>
        <v xml:space="preserve">Dessert tous fruits </v>
      </c>
      <c r="F32" s="44" t="str">
        <f>'Menus du mois'!N16</f>
        <v>Fruit</v>
      </c>
      <c r="G32" s="44" t="str">
        <f>'Menus du mois'!O16</f>
        <v xml:space="preserve">Cake </v>
      </c>
      <c r="H32" s="44" t="str">
        <f>'Menus du mois'!P16</f>
        <v>Fruit</v>
      </c>
      <c r="I32" s="45" t="str">
        <f>'Menus du mois'!Q16</f>
        <v xml:space="preserve">Poires au sirop </v>
      </c>
      <c r="J32" s="2"/>
      <c r="K32" s="49" t="s">
        <v>131</v>
      </c>
      <c r="L32" s="47" t="s">
        <v>132</v>
      </c>
      <c r="M32" s="47" t="s">
        <v>82</v>
      </c>
      <c r="N32" s="47" t="s">
        <v>133</v>
      </c>
      <c r="O32" s="47" t="s">
        <v>134</v>
      </c>
      <c r="P32" s="47" t="s">
        <v>82</v>
      </c>
      <c r="Q32" s="48" t="s">
        <v>135</v>
      </c>
      <c r="S32" s="49" t="s">
        <v>131</v>
      </c>
      <c r="T32" s="47" t="s">
        <v>132</v>
      </c>
      <c r="U32" s="47" t="s">
        <v>82</v>
      </c>
      <c r="V32" s="47" t="s">
        <v>133</v>
      </c>
      <c r="W32" s="47" t="s">
        <v>134</v>
      </c>
      <c r="X32" s="47" t="s">
        <v>82</v>
      </c>
      <c r="Y32" s="48" t="s">
        <v>135</v>
      </c>
    </row>
    <row r="33" spans="1:25" ht="16.5" thickBot="1">
      <c r="A33" s="78"/>
      <c r="B33" s="78"/>
      <c r="C33" s="70" t="str">
        <f>'Menus du mois'!K17</f>
        <v>Abricots au sirop</v>
      </c>
      <c r="D33" s="71" t="str">
        <f>'Menus du mois'!L17</f>
        <v>Fruit</v>
      </c>
      <c r="E33" s="71" t="str">
        <f>'Menus du mois'!M17</f>
        <v>Mousse au chocolat au lait</v>
      </c>
      <c r="F33" s="71" t="str">
        <f>'Menus du mois'!N17</f>
        <v>Crème dessert caramel</v>
      </c>
      <c r="G33" s="71" t="str">
        <f>'Menus du mois'!O17</f>
        <v>Fruit</v>
      </c>
      <c r="H33" s="71" t="str">
        <f>'Menus du mois'!P17</f>
        <v>Flan vanille nappé caramel</v>
      </c>
      <c r="I33" s="72" t="str">
        <f>'Menus du mois'!Q17</f>
        <v>Fruit</v>
      </c>
      <c r="J33" s="2"/>
      <c r="K33" s="73" t="s">
        <v>136</v>
      </c>
      <c r="L33" s="74" t="s">
        <v>86</v>
      </c>
      <c r="M33" s="74" t="s">
        <v>137</v>
      </c>
      <c r="N33" s="74" t="s">
        <v>82</v>
      </c>
      <c r="O33" s="74" t="s">
        <v>135</v>
      </c>
      <c r="P33" s="74" t="s">
        <v>138</v>
      </c>
      <c r="Q33" s="75" t="s">
        <v>131</v>
      </c>
      <c r="S33" s="73" t="s">
        <v>136</v>
      </c>
      <c r="T33" s="74" t="s">
        <v>86</v>
      </c>
      <c r="U33" s="74" t="s">
        <v>137</v>
      </c>
      <c r="V33" s="74" t="s">
        <v>82</v>
      </c>
      <c r="W33" s="74" t="s">
        <v>135</v>
      </c>
      <c r="X33" s="74" t="s">
        <v>138</v>
      </c>
      <c r="Y33" s="75" t="s">
        <v>131</v>
      </c>
    </row>
    <row r="34" spans="1:25" s="77" customFormat="1" ht="16.5" thickBot="1">
      <c r="A34" s="78"/>
      <c r="B34" s="78"/>
      <c r="C34" s="83"/>
      <c r="D34" s="83"/>
      <c r="E34" s="83"/>
      <c r="F34" s="83"/>
      <c r="G34" s="83"/>
      <c r="H34" s="83"/>
      <c r="I34" s="83"/>
      <c r="J34" s="2"/>
      <c r="K34" s="84"/>
      <c r="L34" s="84"/>
      <c r="M34" s="84"/>
      <c r="N34" s="84"/>
      <c r="O34" s="84"/>
      <c r="P34" s="84"/>
      <c r="Q34" s="84"/>
      <c r="S34" s="84"/>
      <c r="T34" s="84"/>
      <c r="U34" s="84"/>
      <c r="V34" s="84"/>
      <c r="W34" s="84"/>
      <c r="X34" s="84"/>
      <c r="Y34" s="84"/>
    </row>
    <row r="35" spans="1:25" ht="20.25" thickTop="1" thickBot="1">
      <c r="A35" s="19" t="s">
        <v>139</v>
      </c>
      <c r="B35" s="78"/>
      <c r="C35" s="20" t="str">
        <f>'Menus du mois'!K19</f>
        <v>Semaine 2 du Cycle hiver</v>
      </c>
      <c r="D35" s="21"/>
      <c r="E35" s="21"/>
      <c r="F35" s="21"/>
      <c r="G35" s="21"/>
      <c r="H35" s="21"/>
      <c r="I35" s="22"/>
      <c r="J35" s="2"/>
      <c r="K35" s="24" t="s">
        <v>140</v>
      </c>
      <c r="L35" s="25"/>
      <c r="M35" s="25"/>
      <c r="N35" s="25"/>
      <c r="O35" s="25"/>
      <c r="P35" s="25"/>
      <c r="Q35" s="26"/>
      <c r="S35" s="24" t="s">
        <v>140</v>
      </c>
      <c r="T35" s="25"/>
      <c r="U35" s="25"/>
      <c r="V35" s="25"/>
      <c r="W35" s="25"/>
      <c r="X35" s="25"/>
      <c r="Y35" s="26"/>
    </row>
    <row r="36" spans="1:25" s="81" customFormat="1" ht="18.75">
      <c r="A36" s="78"/>
      <c r="B36" s="78"/>
      <c r="C36" s="28">
        <f>I20+1</f>
        <v>41316</v>
      </c>
      <c r="D36" s="29">
        <f t="shared" ref="D36:I36" si="2">C36+1</f>
        <v>41317</v>
      </c>
      <c r="E36" s="29">
        <f t="shared" si="2"/>
        <v>41318</v>
      </c>
      <c r="F36" s="29">
        <f t="shared" si="2"/>
        <v>41319</v>
      </c>
      <c r="G36" s="29">
        <f t="shared" si="2"/>
        <v>41320</v>
      </c>
      <c r="H36" s="29">
        <f t="shared" si="2"/>
        <v>41321</v>
      </c>
      <c r="I36" s="30">
        <f t="shared" si="2"/>
        <v>41322</v>
      </c>
      <c r="J36" s="80"/>
      <c r="K36" s="31"/>
      <c r="L36" s="33"/>
      <c r="M36" s="33"/>
      <c r="N36" s="33"/>
      <c r="O36" s="33"/>
      <c r="P36" s="33"/>
      <c r="Q36" s="34"/>
      <c r="S36" s="31"/>
      <c r="T36" s="33"/>
      <c r="U36" s="33"/>
      <c r="V36" s="33"/>
      <c r="W36" s="33"/>
      <c r="X36" s="33"/>
      <c r="Y36" s="34"/>
    </row>
    <row r="37" spans="1:25" ht="18.75">
      <c r="A37" s="78"/>
      <c r="B37" s="78"/>
      <c r="C37" s="35" t="s">
        <v>3</v>
      </c>
      <c r="D37" s="36" t="s">
        <v>4</v>
      </c>
      <c r="E37" s="36" t="s">
        <v>5</v>
      </c>
      <c r="F37" s="36" t="s">
        <v>6</v>
      </c>
      <c r="G37" s="36" t="s">
        <v>7</v>
      </c>
      <c r="H37" s="36" t="s">
        <v>8</v>
      </c>
      <c r="I37" s="37" t="s">
        <v>9</v>
      </c>
      <c r="J37" s="2"/>
      <c r="K37" s="39" t="s">
        <v>3</v>
      </c>
      <c r="L37" s="40" t="s">
        <v>4</v>
      </c>
      <c r="M37" s="40" t="s">
        <v>5</v>
      </c>
      <c r="N37" s="40" t="s">
        <v>6</v>
      </c>
      <c r="O37" s="40" t="s">
        <v>7</v>
      </c>
      <c r="P37" s="40" t="s">
        <v>8</v>
      </c>
      <c r="Q37" s="41" t="s">
        <v>9</v>
      </c>
      <c r="S37" s="39" t="s">
        <v>3</v>
      </c>
      <c r="T37" s="40" t="s">
        <v>4</v>
      </c>
      <c r="U37" s="40" t="s">
        <v>5</v>
      </c>
      <c r="V37" s="40" t="s">
        <v>6</v>
      </c>
      <c r="W37" s="40" t="s">
        <v>7</v>
      </c>
      <c r="X37" s="40" t="s">
        <v>8</v>
      </c>
      <c r="Y37" s="41" t="s">
        <v>9</v>
      </c>
    </row>
    <row r="38" spans="1:25">
      <c r="A38" s="78"/>
      <c r="B38" s="78"/>
      <c r="C38" s="43" t="str">
        <f>'Menus du mois'!K22</f>
        <v>Crêpes aux champignons</v>
      </c>
      <c r="D38" s="44" t="str">
        <f>'Menus du mois'!L22</f>
        <v>Carottes râpées</v>
      </c>
      <c r="E38" s="44" t="str">
        <f>'Menus du mois'!M22</f>
        <v>Pâté de campagne et cornichons</v>
      </c>
      <c r="F38" s="44" t="str">
        <f>'Menus du mois'!N22</f>
        <v>Concombres en rondelles</v>
      </c>
      <c r="G38" s="44" t="str">
        <f>'Menus du mois'!O22</f>
        <v>Salade de tomates</v>
      </c>
      <c r="H38" s="44" t="str">
        <f>'Menus du mois'!P22</f>
        <v>Friand au fromage</v>
      </c>
      <c r="I38" s="45" t="str">
        <f>'Menus du mois'!Q22</f>
        <v>Poivron à la niçoise</v>
      </c>
      <c r="J38" s="2"/>
      <c r="K38" s="49" t="s">
        <v>20</v>
      </c>
      <c r="L38" s="47" t="s">
        <v>93</v>
      </c>
      <c r="M38" s="47" t="s">
        <v>141</v>
      </c>
      <c r="N38" s="47" t="s">
        <v>142</v>
      </c>
      <c r="O38" s="47" t="s">
        <v>143</v>
      </c>
      <c r="P38" s="47" t="s">
        <v>17</v>
      </c>
      <c r="Q38" s="48" t="s">
        <v>144</v>
      </c>
      <c r="S38" s="49" t="s">
        <v>20</v>
      </c>
      <c r="T38" s="47" t="s">
        <v>93</v>
      </c>
      <c r="U38" s="47" t="s">
        <v>141</v>
      </c>
      <c r="V38" s="47" t="s">
        <v>142</v>
      </c>
      <c r="W38" s="47" t="s">
        <v>143</v>
      </c>
      <c r="X38" s="47" t="s">
        <v>17</v>
      </c>
      <c r="Y38" s="48" t="s">
        <v>144</v>
      </c>
    </row>
    <row r="39" spans="1:25" ht="15.75" customHeight="1">
      <c r="A39" s="78"/>
      <c r="B39" s="78"/>
      <c r="C39" s="50" t="str">
        <f>'Menus du mois'!K23</f>
        <v>Potage de poireaux et pommes de terre</v>
      </c>
      <c r="D39" s="51" t="str">
        <f>'Menus du mois'!L23</f>
        <v>Segments de pomelos</v>
      </c>
      <c r="E39" s="51" t="str">
        <f>'Menus du mois'!M23</f>
        <v xml:space="preserve">Betteraves </v>
      </c>
      <c r="F39" s="51" t="str">
        <f>'Menus du mois'!N23</f>
        <v>Potage de tomate</v>
      </c>
      <c r="G39" s="51" t="str">
        <f>'Menus du mois'!O23</f>
        <v>Macédoine mayonnaise</v>
      </c>
      <c r="H39" s="51" t="str">
        <f>'Menus du mois'!P23</f>
        <v>Poireaux en vinaigrette</v>
      </c>
      <c r="I39" s="52" t="str">
        <f>'Menus du mois'!Q23</f>
        <v>Saucisson sec et cornichons</v>
      </c>
      <c r="J39" s="2"/>
      <c r="K39" s="56" t="s">
        <v>19</v>
      </c>
      <c r="L39" s="54" t="s">
        <v>25</v>
      </c>
      <c r="M39" s="54" t="s">
        <v>23</v>
      </c>
      <c r="N39" s="54" t="s">
        <v>22</v>
      </c>
      <c r="O39" s="54" t="s">
        <v>13</v>
      </c>
      <c r="P39" s="54" t="s">
        <v>28</v>
      </c>
      <c r="Q39" s="55" t="s">
        <v>96</v>
      </c>
      <c r="S39" s="56" t="s">
        <v>19</v>
      </c>
      <c r="T39" s="54" t="s">
        <v>25</v>
      </c>
      <c r="U39" s="54" t="s">
        <v>23</v>
      </c>
      <c r="V39" s="54" t="s">
        <v>22</v>
      </c>
      <c r="W39" s="54" t="s">
        <v>13</v>
      </c>
      <c r="X39" s="54" t="s">
        <v>28</v>
      </c>
      <c r="Y39" s="55" t="s">
        <v>96</v>
      </c>
    </row>
    <row r="40" spans="1:25">
      <c r="A40" s="78"/>
      <c r="B40" s="78"/>
      <c r="C40" s="57" t="str">
        <f>'Menus du mois'!K24</f>
        <v xml:space="preserve">Brocolis </v>
      </c>
      <c r="D40" s="58" t="str">
        <f>'Menus du mois'!L24</f>
        <v>Salade de pâtes</v>
      </c>
      <c r="E40" s="58" t="str">
        <f>'Menus du mois'!M24</f>
        <v xml:space="preserve">Choux bicolores </v>
      </c>
      <c r="F40" s="58" t="str">
        <f>'Menus du mois'!N24</f>
        <v>Salade de riz composée</v>
      </c>
      <c r="G40" s="58" t="str">
        <f>'Menus du mois'!O24</f>
        <v>Salade de chou fleur</v>
      </c>
      <c r="H40" s="58" t="str">
        <f>'Menus du mois'!P24</f>
        <v xml:space="preserve">Salade mexicaine </v>
      </c>
      <c r="I40" s="59" t="str">
        <f>'Menus du mois'!Q24</f>
        <v>Salade de tomates</v>
      </c>
      <c r="J40" s="2"/>
      <c r="K40" s="63" t="s">
        <v>145</v>
      </c>
      <c r="L40" s="61" t="s">
        <v>27</v>
      </c>
      <c r="M40" s="61" t="s">
        <v>18</v>
      </c>
      <c r="N40" s="61" t="s">
        <v>29</v>
      </c>
      <c r="O40" s="61" t="s">
        <v>24</v>
      </c>
      <c r="P40" s="61" t="s">
        <v>146</v>
      </c>
      <c r="Q40" s="62" t="s">
        <v>94</v>
      </c>
      <c r="S40" s="63" t="s">
        <v>145</v>
      </c>
      <c r="T40" s="61" t="s">
        <v>27</v>
      </c>
      <c r="U40" s="61" t="s">
        <v>18</v>
      </c>
      <c r="V40" s="61" t="s">
        <v>29</v>
      </c>
      <c r="W40" s="61" t="s">
        <v>24</v>
      </c>
      <c r="X40" s="61" t="s">
        <v>146</v>
      </c>
      <c r="Y40" s="62" t="s">
        <v>94</v>
      </c>
    </row>
    <row r="41" spans="1:25">
      <c r="A41" s="78"/>
      <c r="B41" s="78"/>
      <c r="C41" s="43" t="str">
        <f>'Menus du mois'!K25</f>
        <v>Filet de lieu sauce Bercy</v>
      </c>
      <c r="D41" s="44" t="str">
        <f>'Menus du mois'!L25</f>
        <v>Saucisse de Montbéliard</v>
      </c>
      <c r="E41" s="44" t="str">
        <f>'Menus du mois'!M25</f>
        <v>Rôti de bœuf cuit</v>
      </c>
      <c r="F41" s="44" t="str">
        <f>'Menus du mois'!N25</f>
        <v xml:space="preserve">Couscous boulettes charolaises et merguez </v>
      </c>
      <c r="G41" s="44" t="str">
        <f>'Menus du mois'!O25</f>
        <v xml:space="preserve">Brandade </v>
      </c>
      <c r="H41" s="44" t="str">
        <f>'Menus du mois'!P25</f>
        <v xml:space="preserve">Sauté de dinde sauce estragon </v>
      </c>
      <c r="I41" s="45" t="str">
        <f>'Menus du mois'!Q25</f>
        <v xml:space="preserve">Poulet façon coq au vin </v>
      </c>
      <c r="J41" s="2"/>
      <c r="K41" s="49" t="s">
        <v>147</v>
      </c>
      <c r="L41" s="47" t="s">
        <v>148</v>
      </c>
      <c r="M41" s="47" t="s">
        <v>149</v>
      </c>
      <c r="N41" s="47" t="s">
        <v>150</v>
      </c>
      <c r="O41" s="47" t="s">
        <v>151</v>
      </c>
      <c r="P41" s="47" t="s">
        <v>152</v>
      </c>
      <c r="Q41" s="48" t="s">
        <v>153</v>
      </c>
      <c r="S41" s="49" t="s">
        <v>147</v>
      </c>
      <c r="T41" s="47" t="s">
        <v>148</v>
      </c>
      <c r="U41" s="47" t="s">
        <v>149</v>
      </c>
      <c r="V41" s="47" t="s">
        <v>150</v>
      </c>
      <c r="W41" s="47" t="s">
        <v>151</v>
      </c>
      <c r="X41" s="47" t="s">
        <v>152</v>
      </c>
      <c r="Y41" s="48" t="s">
        <v>153</v>
      </c>
    </row>
    <row r="42" spans="1:25">
      <c r="A42" s="78"/>
      <c r="B42" s="78"/>
      <c r="C42" s="50" t="str">
        <f>'Menus du mois'!K26</f>
        <v>Saute porc façon cervoise</v>
      </c>
      <c r="D42" s="51" t="str">
        <f>'Menus du mois'!L26</f>
        <v>Escalope de dinde sauce suprême</v>
      </c>
      <c r="E42" s="51" t="str">
        <f>'Menus du mois'!M26</f>
        <v>Beignets de poissons</v>
      </c>
      <c r="F42" s="51" t="str">
        <f>'Menus du mois'!N26</f>
        <v>Steak haché de veau sauce hortillons</v>
      </c>
      <c r="G42" s="51" t="str">
        <f>'Menus du mois'!O26</f>
        <v>Sauté de bœuf sauce poivrade</v>
      </c>
      <c r="H42" s="51" t="str">
        <f>'Menus du mois'!P26</f>
        <v>Pave hoki sauce Nantua</v>
      </c>
      <c r="I42" s="52" t="str">
        <f>'Menus du mois'!Q26</f>
        <v>Cote porc sauce basquaise</v>
      </c>
      <c r="J42" s="2"/>
      <c r="K42" s="56" t="s">
        <v>154</v>
      </c>
      <c r="L42" s="54" t="s">
        <v>155</v>
      </c>
      <c r="M42" s="54" t="s">
        <v>156</v>
      </c>
      <c r="N42" s="54" t="s">
        <v>157</v>
      </c>
      <c r="O42" s="54" t="s">
        <v>158</v>
      </c>
      <c r="P42" s="54" t="s">
        <v>159</v>
      </c>
      <c r="Q42" s="55" t="s">
        <v>160</v>
      </c>
      <c r="S42" s="56" t="s">
        <v>154</v>
      </c>
      <c r="T42" s="54" t="s">
        <v>155</v>
      </c>
      <c r="U42" s="54" t="s">
        <v>156</v>
      </c>
      <c r="V42" s="54" t="s">
        <v>157</v>
      </c>
      <c r="W42" s="54" t="s">
        <v>158</v>
      </c>
      <c r="X42" s="54" t="s">
        <v>159</v>
      </c>
      <c r="Y42" s="55" t="s">
        <v>160</v>
      </c>
    </row>
    <row r="43" spans="1:25">
      <c r="A43" s="78"/>
      <c r="B43" s="78"/>
      <c r="C43" s="43" t="str">
        <f>'Menus du mois'!K27</f>
        <v>Ratatouille à la niçoise</v>
      </c>
      <c r="D43" s="44" t="str">
        <f>'Menus du mois'!L27</f>
        <v>Purée de pois cassés</v>
      </c>
      <c r="E43" s="44" t="str">
        <f>'Menus du mois'!M27</f>
        <v>Haricots verts persillés</v>
      </c>
      <c r="F43" s="44" t="str">
        <f>'Menus du mois'!N27</f>
        <v>////////////////////////////</v>
      </c>
      <c r="G43" s="44" t="str">
        <f>'Menus du mois'!O27</f>
        <v>////////////////////////////</v>
      </c>
      <c r="H43" s="44" t="str">
        <f>'Menus du mois'!P27</f>
        <v xml:space="preserve">Purée Dubarry </v>
      </c>
      <c r="I43" s="45" t="str">
        <f>'Menus du mois'!Q27</f>
        <v>Riz</v>
      </c>
      <c r="J43" s="2"/>
      <c r="K43" s="49" t="s">
        <v>55</v>
      </c>
      <c r="L43" s="47" t="s">
        <v>50</v>
      </c>
      <c r="M43" s="47" t="s">
        <v>57</v>
      </c>
      <c r="N43" s="47" t="s">
        <v>161</v>
      </c>
      <c r="O43" s="47" t="s">
        <v>51</v>
      </c>
      <c r="P43" s="47" t="s">
        <v>52</v>
      </c>
      <c r="Q43" s="48" t="s">
        <v>58</v>
      </c>
      <c r="S43" s="49" t="s">
        <v>55</v>
      </c>
      <c r="T43" s="47" t="s">
        <v>50</v>
      </c>
      <c r="U43" s="47" t="s">
        <v>57</v>
      </c>
      <c r="V43" s="47" t="s">
        <v>161</v>
      </c>
      <c r="W43" s="47" t="s">
        <v>51</v>
      </c>
      <c r="X43" s="47" t="s">
        <v>52</v>
      </c>
      <c r="Y43" s="48" t="s">
        <v>58</v>
      </c>
    </row>
    <row r="44" spans="1:25">
      <c r="A44" s="78"/>
      <c r="B44" s="78"/>
      <c r="C44" s="50" t="str">
        <f>'Menus du mois'!K28</f>
        <v>Riz</v>
      </c>
      <c r="D44" s="51" t="str">
        <f>'Menus du mois'!L28</f>
        <v>Chou fleur persillé</v>
      </c>
      <c r="E44" s="51" t="str">
        <f>'Menus du mois'!M28</f>
        <v>Pommes de terre vapeur</v>
      </c>
      <c r="F44" s="51" t="str">
        <f>'Menus du mois'!N28</f>
        <v xml:space="preserve">Navets confit à la tomate </v>
      </c>
      <c r="G44" s="51" t="str">
        <f>'Menus du mois'!O28</f>
        <v>Carottes persillées</v>
      </c>
      <c r="H44" s="51" t="str">
        <f>'Menus du mois'!P28</f>
        <v>Blé à la provençale</v>
      </c>
      <c r="I44" s="52" t="str">
        <f>'Menus du mois'!Q28</f>
        <v xml:space="preserve">Gratin de courgettes </v>
      </c>
      <c r="J44" s="2"/>
      <c r="K44" s="56" t="s">
        <v>119</v>
      </c>
      <c r="L44" s="54" t="s">
        <v>47</v>
      </c>
      <c r="M44" s="54" t="s">
        <v>162</v>
      </c>
      <c r="N44" s="54" t="s">
        <v>163</v>
      </c>
      <c r="O44" s="54" t="s">
        <v>48</v>
      </c>
      <c r="P44" s="54" t="s">
        <v>164</v>
      </c>
      <c r="Q44" s="55" t="s">
        <v>165</v>
      </c>
      <c r="S44" s="56" t="s">
        <v>119</v>
      </c>
      <c r="T44" s="54" t="s">
        <v>47</v>
      </c>
      <c r="U44" s="54" t="s">
        <v>162</v>
      </c>
      <c r="V44" s="54" t="s">
        <v>163</v>
      </c>
      <c r="W44" s="54" t="s">
        <v>48</v>
      </c>
      <c r="X44" s="54" t="s">
        <v>164</v>
      </c>
      <c r="Y44" s="55" t="s">
        <v>165</v>
      </c>
    </row>
    <row r="45" spans="1:25">
      <c r="A45" s="78"/>
      <c r="B45" s="78"/>
      <c r="C45" s="43" t="str">
        <f>'Menus du mois'!K29</f>
        <v>Coulommiers</v>
      </c>
      <c r="D45" s="44" t="str">
        <f>'Menus du mois'!L29</f>
        <v>Fromage blanc</v>
      </c>
      <c r="E45" s="44" t="str">
        <f>'Menus du mois'!M29</f>
        <v>Camembert</v>
      </c>
      <c r="F45" s="44" t="str">
        <f>'Menus du mois'!N29</f>
        <v>Bleu</v>
      </c>
      <c r="G45" s="44" t="str">
        <f>'Menus du mois'!O29</f>
        <v>Fromage blanc</v>
      </c>
      <c r="H45" s="44" t="str">
        <f>'Menus du mois'!P29</f>
        <v>Cantal AOC</v>
      </c>
      <c r="I45" s="45" t="str">
        <f>'Menus du mois'!Q29</f>
        <v>Yaourt aromatisé</v>
      </c>
      <c r="J45" s="2"/>
      <c r="K45" s="49" t="s">
        <v>126</v>
      </c>
      <c r="L45" s="47" t="s">
        <v>74</v>
      </c>
      <c r="M45" s="47" t="s">
        <v>69</v>
      </c>
      <c r="N45" s="47" t="s">
        <v>68</v>
      </c>
      <c r="O45" s="47" t="s">
        <v>63</v>
      </c>
      <c r="P45" s="47" t="s">
        <v>66</v>
      </c>
      <c r="Q45" s="48" t="s">
        <v>128</v>
      </c>
      <c r="S45" s="49" t="s">
        <v>126</v>
      </c>
      <c r="T45" s="47" t="s">
        <v>74</v>
      </c>
      <c r="U45" s="47" t="s">
        <v>69</v>
      </c>
      <c r="V45" s="47" t="s">
        <v>68</v>
      </c>
      <c r="W45" s="47" t="s">
        <v>63</v>
      </c>
      <c r="X45" s="47" t="s">
        <v>66</v>
      </c>
      <c r="Y45" s="48" t="s">
        <v>128</v>
      </c>
    </row>
    <row r="46" spans="1:25">
      <c r="A46" s="78"/>
      <c r="B46" s="78"/>
      <c r="C46" s="64" t="str">
        <f>'Menus du mois'!K30</f>
        <v>Yaourt aromatisé</v>
      </c>
      <c r="D46" s="65" t="str">
        <f>'Menus du mois'!L30</f>
        <v>Edam</v>
      </c>
      <c r="E46" s="65" t="str">
        <f>'Menus du mois'!M30</f>
        <v>Carré frais</v>
      </c>
      <c r="F46" s="65" t="str">
        <f>'Menus du mois'!N30</f>
        <v>Fromage blanc</v>
      </c>
      <c r="G46" s="65" t="str">
        <f>'Menus du mois'!O30</f>
        <v xml:space="preserve">Pointe de brie </v>
      </c>
      <c r="H46" s="65" t="str">
        <f>'Menus du mois'!P30</f>
        <v>Yaourt aux fruits</v>
      </c>
      <c r="I46" s="66" t="str">
        <f>'Menus du mois'!Q30</f>
        <v>Fromage cœur cendré</v>
      </c>
      <c r="J46" s="2"/>
      <c r="K46" s="67" t="s">
        <v>166</v>
      </c>
      <c r="L46" s="68" t="s">
        <v>64</v>
      </c>
      <c r="M46" s="68" t="s">
        <v>67</v>
      </c>
      <c r="N46" s="68" t="s">
        <v>167</v>
      </c>
      <c r="O46" s="68" t="s">
        <v>77</v>
      </c>
      <c r="P46" s="68" t="s">
        <v>71</v>
      </c>
      <c r="Q46" s="69" t="s">
        <v>78</v>
      </c>
      <c r="S46" s="67" t="s">
        <v>166</v>
      </c>
      <c r="T46" s="68" t="s">
        <v>64</v>
      </c>
      <c r="U46" s="68" t="s">
        <v>67</v>
      </c>
      <c r="V46" s="68" t="s">
        <v>167</v>
      </c>
      <c r="W46" s="68" t="s">
        <v>77</v>
      </c>
      <c r="X46" s="68" t="s">
        <v>71</v>
      </c>
      <c r="Y46" s="69" t="s">
        <v>78</v>
      </c>
    </row>
    <row r="47" spans="1:25">
      <c r="A47" s="78"/>
      <c r="B47" s="78"/>
      <c r="C47" s="57" t="str">
        <f>'Menus du mois'!K31</f>
        <v>Croûte noire</v>
      </c>
      <c r="D47" s="58" t="str">
        <f>'Menus du mois'!L31</f>
        <v xml:space="preserve">Bûche mi-chèvre </v>
      </c>
      <c r="E47" s="58" t="str">
        <f>'Menus du mois'!M31</f>
        <v>Yaourt nature</v>
      </c>
      <c r="F47" s="58" t="str">
        <f>'Menus du mois'!N31</f>
        <v>Tomme grise</v>
      </c>
      <c r="G47" s="58" t="str">
        <f>'Menus du mois'!O31</f>
        <v>Tartare ail et fines herbes</v>
      </c>
      <c r="H47" s="58" t="str">
        <f>'Menus du mois'!P31</f>
        <v>Carré de l'Est</v>
      </c>
      <c r="I47" s="59" t="str">
        <f>'Menus du mois'!Q31</f>
        <v>Cantafrais</v>
      </c>
      <c r="J47" s="2"/>
      <c r="K47" s="63" t="s">
        <v>71</v>
      </c>
      <c r="L47" s="61" t="s">
        <v>168</v>
      </c>
      <c r="M47" s="61" t="s">
        <v>60</v>
      </c>
      <c r="N47" s="61" t="s">
        <v>61</v>
      </c>
      <c r="O47" s="61" t="s">
        <v>127</v>
      </c>
      <c r="P47" s="61" t="s">
        <v>169</v>
      </c>
      <c r="Q47" s="62" t="s">
        <v>74</v>
      </c>
      <c r="S47" s="63" t="s">
        <v>71</v>
      </c>
      <c r="T47" s="61" t="s">
        <v>168</v>
      </c>
      <c r="U47" s="61" t="s">
        <v>60</v>
      </c>
      <c r="V47" s="61" t="s">
        <v>61</v>
      </c>
      <c r="W47" s="61" t="s">
        <v>127</v>
      </c>
      <c r="X47" s="61" t="s">
        <v>169</v>
      </c>
      <c r="Y47" s="62" t="s">
        <v>74</v>
      </c>
    </row>
    <row r="48" spans="1:25">
      <c r="A48" s="78"/>
      <c r="B48" s="78"/>
      <c r="C48" s="43" t="str">
        <f>'Menus du mois'!K32</f>
        <v>Flan à la vanille</v>
      </c>
      <c r="D48" s="44" t="str">
        <f>'Menus du mois'!L32</f>
        <v>Tarte aux pommes</v>
      </c>
      <c r="E48" s="44" t="str">
        <f>'Menus du mois'!M32</f>
        <v>Fruit</v>
      </c>
      <c r="F48" s="44" t="str">
        <f>'Menus du mois'!N32</f>
        <v>Pruneaux au sirop</v>
      </c>
      <c r="G48" s="44" t="str">
        <f>'Menus du mois'!O32</f>
        <v>Eclair parfum café</v>
      </c>
      <c r="H48" s="44" t="str">
        <f>'Menus du mois'!P32</f>
        <v>Fruit</v>
      </c>
      <c r="I48" s="45" t="str">
        <f>'Menus du mois'!Q32</f>
        <v>Compote de poires</v>
      </c>
      <c r="J48" s="2"/>
      <c r="K48" s="49" t="s">
        <v>86</v>
      </c>
      <c r="L48" s="47" t="s">
        <v>170</v>
      </c>
      <c r="M48" s="47" t="s">
        <v>82</v>
      </c>
      <c r="N48" s="47" t="s">
        <v>171</v>
      </c>
      <c r="O48" s="47" t="s">
        <v>172</v>
      </c>
      <c r="P48" s="47" t="s">
        <v>79</v>
      </c>
      <c r="Q48" s="48" t="s">
        <v>86</v>
      </c>
      <c r="S48" s="49" t="s">
        <v>86</v>
      </c>
      <c r="T48" s="47" t="s">
        <v>170</v>
      </c>
      <c r="U48" s="47" t="s">
        <v>82</v>
      </c>
      <c r="V48" s="47" t="s">
        <v>171</v>
      </c>
      <c r="W48" s="47" t="s">
        <v>172</v>
      </c>
      <c r="X48" s="47" t="s">
        <v>79</v>
      </c>
      <c r="Y48" s="48" t="s">
        <v>86</v>
      </c>
    </row>
    <row r="49" spans="1:25" ht="16.5" thickBot="1">
      <c r="A49" s="78"/>
      <c r="B49" s="78"/>
      <c r="C49" s="70" t="str">
        <f>'Menus du mois'!K33</f>
        <v>Dessert de pommes et cassis</v>
      </c>
      <c r="D49" s="71" t="str">
        <f>'Menus du mois'!L33</f>
        <v>Mousse au chocolat au lait</v>
      </c>
      <c r="E49" s="71" t="str">
        <f>'Menus du mois'!M33</f>
        <v>Crème dessert vanille</v>
      </c>
      <c r="F49" s="71" t="str">
        <f>'Menus du mois'!N33</f>
        <v>Fruit</v>
      </c>
      <c r="G49" s="71" t="str">
        <f>'Menus du mois'!O33</f>
        <v>Compote de poires</v>
      </c>
      <c r="H49" s="71" t="str">
        <f>'Menus du mois'!P33</f>
        <v>Liégeois chocolat</v>
      </c>
      <c r="I49" s="72" t="str">
        <f>'Menus du mois'!Q33</f>
        <v>Flan à la vanille</v>
      </c>
      <c r="J49" s="2"/>
      <c r="K49" s="73" t="s">
        <v>82</v>
      </c>
      <c r="L49" s="74" t="s">
        <v>173</v>
      </c>
      <c r="M49" s="74" t="s">
        <v>174</v>
      </c>
      <c r="N49" s="74" t="s">
        <v>135</v>
      </c>
      <c r="O49" s="74" t="s">
        <v>88</v>
      </c>
      <c r="P49" s="74" t="s">
        <v>82</v>
      </c>
      <c r="Q49" s="75" t="s">
        <v>131</v>
      </c>
      <c r="S49" s="73" t="s">
        <v>82</v>
      </c>
      <c r="T49" s="74" t="s">
        <v>173</v>
      </c>
      <c r="U49" s="74" t="s">
        <v>174</v>
      </c>
      <c r="V49" s="74" t="s">
        <v>135</v>
      </c>
      <c r="W49" s="74" t="s">
        <v>88</v>
      </c>
      <c r="X49" s="74" t="s">
        <v>82</v>
      </c>
      <c r="Y49" s="75" t="s">
        <v>131</v>
      </c>
    </row>
    <row r="50" spans="1:25" s="77" customFormat="1" ht="16.5" thickBot="1">
      <c r="A50" s="78"/>
      <c r="B50" s="78"/>
      <c r="C50" s="83"/>
      <c r="D50" s="83"/>
      <c r="E50" s="83"/>
      <c r="F50" s="83"/>
      <c r="G50" s="83"/>
      <c r="H50" s="83"/>
      <c r="I50" s="83"/>
      <c r="J50" s="2"/>
      <c r="K50" s="84"/>
      <c r="L50" s="84"/>
      <c r="M50" s="84"/>
      <c r="N50" s="84"/>
      <c r="O50" s="84"/>
      <c r="P50" s="84"/>
      <c r="Q50" s="84"/>
      <c r="S50" s="84"/>
      <c r="T50" s="84"/>
      <c r="U50" s="84"/>
      <c r="V50" s="84"/>
      <c r="W50" s="84"/>
      <c r="X50" s="84"/>
      <c r="Y50" s="84"/>
    </row>
    <row r="51" spans="1:25" ht="20.25" thickTop="1" thickBot="1">
      <c r="A51" s="19" t="s">
        <v>175</v>
      </c>
      <c r="B51" s="78"/>
      <c r="C51" s="20" t="str">
        <f>'Menus du mois'!K35</f>
        <v>Semaine 3 du Cycle hiver</v>
      </c>
      <c r="D51" s="21"/>
      <c r="E51" s="21"/>
      <c r="F51" s="21"/>
      <c r="G51" s="21"/>
      <c r="H51" s="21"/>
      <c r="I51" s="22"/>
      <c r="J51" s="2"/>
      <c r="K51" s="24" t="s">
        <v>176</v>
      </c>
      <c r="L51" s="25"/>
      <c r="M51" s="25"/>
      <c r="N51" s="25"/>
      <c r="O51" s="25"/>
      <c r="P51" s="25"/>
      <c r="Q51" s="26"/>
      <c r="S51" s="24" t="s">
        <v>176</v>
      </c>
      <c r="T51" s="25"/>
      <c r="U51" s="25"/>
      <c r="V51" s="25"/>
      <c r="W51" s="25"/>
      <c r="X51" s="25"/>
      <c r="Y51" s="26"/>
    </row>
    <row r="52" spans="1:25" s="81" customFormat="1" ht="18.75">
      <c r="A52" s="78"/>
      <c r="B52" s="78"/>
      <c r="C52" s="28">
        <f>I36+1</f>
        <v>41323</v>
      </c>
      <c r="D52" s="29">
        <f t="shared" ref="D52:I52" si="3">C52+1</f>
        <v>41324</v>
      </c>
      <c r="E52" s="29">
        <f t="shared" si="3"/>
        <v>41325</v>
      </c>
      <c r="F52" s="29">
        <f t="shared" si="3"/>
        <v>41326</v>
      </c>
      <c r="G52" s="29">
        <f t="shared" si="3"/>
        <v>41327</v>
      </c>
      <c r="H52" s="29">
        <f t="shared" si="3"/>
        <v>41328</v>
      </c>
      <c r="I52" s="30">
        <f t="shared" si="3"/>
        <v>41329</v>
      </c>
      <c r="J52" s="80"/>
      <c r="K52" s="31"/>
      <c r="L52" s="33"/>
      <c r="M52" s="33"/>
      <c r="N52" s="33"/>
      <c r="O52" s="33"/>
      <c r="P52" s="33"/>
      <c r="Q52" s="34"/>
      <c r="S52" s="31"/>
      <c r="T52" s="33"/>
      <c r="U52" s="33"/>
      <c r="V52" s="33"/>
      <c r="W52" s="33"/>
      <c r="X52" s="33"/>
      <c r="Y52" s="34"/>
    </row>
    <row r="53" spans="1:25" ht="18.75">
      <c r="A53" s="78"/>
      <c r="B53" s="78"/>
      <c r="C53" s="35" t="s">
        <v>3</v>
      </c>
      <c r="D53" s="36" t="s">
        <v>4</v>
      </c>
      <c r="E53" s="36" t="s">
        <v>5</v>
      </c>
      <c r="F53" s="36" t="s">
        <v>6</v>
      </c>
      <c r="G53" s="36" t="s">
        <v>7</v>
      </c>
      <c r="H53" s="36" t="s">
        <v>8</v>
      </c>
      <c r="I53" s="37" t="s">
        <v>9</v>
      </c>
      <c r="J53" s="2"/>
      <c r="K53" s="39" t="s">
        <v>3</v>
      </c>
      <c r="L53" s="40" t="s">
        <v>4</v>
      </c>
      <c r="M53" s="40" t="s">
        <v>5</v>
      </c>
      <c r="N53" s="40" t="s">
        <v>6</v>
      </c>
      <c r="O53" s="40" t="s">
        <v>7</v>
      </c>
      <c r="P53" s="40" t="s">
        <v>8</v>
      </c>
      <c r="Q53" s="41" t="s">
        <v>9</v>
      </c>
      <c r="S53" s="39" t="s">
        <v>3</v>
      </c>
      <c r="T53" s="40" t="s">
        <v>4</v>
      </c>
      <c r="U53" s="40" t="s">
        <v>5</v>
      </c>
      <c r="V53" s="40" t="s">
        <v>6</v>
      </c>
      <c r="W53" s="40" t="s">
        <v>7</v>
      </c>
      <c r="X53" s="40" t="s">
        <v>8</v>
      </c>
      <c r="Y53" s="41" t="s">
        <v>9</v>
      </c>
    </row>
    <row r="54" spans="1:25">
      <c r="A54" s="78"/>
      <c r="B54" s="78"/>
      <c r="C54" s="43" t="str">
        <f>'Menus du mois'!K38</f>
        <v>Crêpe au fromage</v>
      </c>
      <c r="D54" s="44" t="str">
        <f>'Menus du mois'!L38</f>
        <v>Concombres en rondelles</v>
      </c>
      <c r="E54" s="44" t="str">
        <f>'Menus du mois'!M38</f>
        <v>Mortadelle et cornichons</v>
      </c>
      <c r="F54" s="44" t="str">
        <f>'Menus du mois'!N38</f>
        <v>Céleri rémoulade</v>
      </c>
      <c r="G54" s="44" t="str">
        <f>'Menus du mois'!O38</f>
        <v>Salade de pommes de terre</v>
      </c>
      <c r="H54" s="44" t="str">
        <f>'Menus du mois'!P38</f>
        <v xml:space="preserve">Betteraves </v>
      </c>
      <c r="I54" s="45" t="str">
        <f>'Menus du mois'!Q38</f>
        <v>Haricots verts aux échalotes</v>
      </c>
      <c r="J54" s="2"/>
      <c r="K54" s="49" t="s">
        <v>22</v>
      </c>
      <c r="L54" s="47" t="s">
        <v>177</v>
      </c>
      <c r="M54" s="47" t="s">
        <v>11</v>
      </c>
      <c r="N54" s="47" t="s">
        <v>93</v>
      </c>
      <c r="O54" s="47" t="s">
        <v>178</v>
      </c>
      <c r="P54" s="47" t="s">
        <v>15</v>
      </c>
      <c r="Q54" s="48" t="s">
        <v>179</v>
      </c>
      <c r="S54" s="49" t="s">
        <v>22</v>
      </c>
      <c r="T54" s="47" t="s">
        <v>177</v>
      </c>
      <c r="U54" s="47" t="s">
        <v>11</v>
      </c>
      <c r="V54" s="47" t="s">
        <v>93</v>
      </c>
      <c r="W54" s="47" t="s">
        <v>178</v>
      </c>
      <c r="X54" s="47" t="s">
        <v>15</v>
      </c>
      <c r="Y54" s="48" t="s">
        <v>179</v>
      </c>
    </row>
    <row r="55" spans="1:25">
      <c r="A55" s="78"/>
      <c r="B55" s="78"/>
      <c r="C55" s="50" t="str">
        <f>'Menus du mois'!K39</f>
        <v>Chou rouge</v>
      </c>
      <c r="D55" s="51" t="str">
        <f>'Menus du mois'!L39</f>
        <v>Taboulé</v>
      </c>
      <c r="E55" s="51" t="str">
        <f>'Menus du mois'!M39</f>
        <v>Poivron à la niçoise</v>
      </c>
      <c r="F55" s="51" t="str">
        <f>'Menus du mois'!N39</f>
        <v>Carottes râpées</v>
      </c>
      <c r="G55" s="51" t="str">
        <f>'Menus du mois'!O39</f>
        <v>Salade verte</v>
      </c>
      <c r="H55" s="51" t="str">
        <f>'Menus du mois'!P39</f>
        <v>Salade de tomates</v>
      </c>
      <c r="I55" s="52" t="str">
        <f>'Menus du mois'!Q39</f>
        <v>Saucisson sec et cornichons</v>
      </c>
      <c r="J55" s="2"/>
      <c r="K55" s="56" t="s">
        <v>101</v>
      </c>
      <c r="L55" s="54" t="s">
        <v>91</v>
      </c>
      <c r="M55" s="54" t="s">
        <v>13</v>
      </c>
      <c r="N55" s="54" t="s">
        <v>180</v>
      </c>
      <c r="O55" s="54" t="s">
        <v>17</v>
      </c>
      <c r="P55" s="54" t="s">
        <v>181</v>
      </c>
      <c r="Q55" s="55" t="s">
        <v>21</v>
      </c>
      <c r="S55" s="56" t="s">
        <v>101</v>
      </c>
      <c r="T55" s="54" t="s">
        <v>91</v>
      </c>
      <c r="U55" s="54" t="s">
        <v>13</v>
      </c>
      <c r="V55" s="54" t="s">
        <v>180</v>
      </c>
      <c r="W55" s="54" t="s">
        <v>17</v>
      </c>
      <c r="X55" s="54" t="s">
        <v>181</v>
      </c>
      <c r="Y55" s="55" t="s">
        <v>21</v>
      </c>
    </row>
    <row r="56" spans="1:25">
      <c r="A56" s="78"/>
      <c r="B56" s="78"/>
      <c r="C56" s="57" t="str">
        <f>'Menus du mois'!K40</f>
        <v>Haricots blancs et cerfeuil</v>
      </c>
      <c r="D56" s="58" t="str">
        <f>'Menus du mois'!L40</f>
        <v>Radis</v>
      </c>
      <c r="E56" s="58" t="str">
        <f>'Menus du mois'!M40</f>
        <v>Potage de tomate</v>
      </c>
      <c r="F56" s="58" t="str">
        <f>'Menus du mois'!N40</f>
        <v>Segments de pomelos</v>
      </c>
      <c r="G56" s="58" t="str">
        <f>'Menus du mois'!O40</f>
        <v>Potage Tourangelle</v>
      </c>
      <c r="H56" s="58" t="str">
        <f>'Menus du mois'!P40</f>
        <v>Potage Andalou</v>
      </c>
      <c r="I56" s="59" t="str">
        <f>'Menus du mois'!Q40</f>
        <v>Friand au fromage</v>
      </c>
      <c r="J56" s="85"/>
      <c r="K56" s="63" t="s">
        <v>182</v>
      </c>
      <c r="L56" s="61" t="s">
        <v>29</v>
      </c>
      <c r="M56" s="61" t="s">
        <v>183</v>
      </c>
      <c r="N56" s="61" t="s">
        <v>23</v>
      </c>
      <c r="O56" s="61" t="s">
        <v>27</v>
      </c>
      <c r="P56" s="61" t="s">
        <v>31</v>
      </c>
      <c r="Q56" s="62" t="s">
        <v>28</v>
      </c>
      <c r="S56" s="63" t="s">
        <v>182</v>
      </c>
      <c r="T56" s="61" t="s">
        <v>29</v>
      </c>
      <c r="U56" s="61" t="s">
        <v>183</v>
      </c>
      <c r="V56" s="61" t="s">
        <v>23</v>
      </c>
      <c r="W56" s="61" t="s">
        <v>27</v>
      </c>
      <c r="X56" s="61" t="s">
        <v>31</v>
      </c>
      <c r="Y56" s="62" t="s">
        <v>28</v>
      </c>
    </row>
    <row r="57" spans="1:25">
      <c r="A57" s="78"/>
      <c r="B57" s="78"/>
      <c r="C57" s="43" t="str">
        <f>'Menus du mois'!K41</f>
        <v>Bœuf bourguignon</v>
      </c>
      <c r="D57" s="44" t="str">
        <f>'Menus du mois'!L41</f>
        <v>Tomate farcie</v>
      </c>
      <c r="E57" s="44" t="str">
        <f>'Menus du mois'!M41</f>
        <v>Sauté de dinde sauce crème champignons</v>
      </c>
      <c r="F57" s="44" t="str">
        <f>'Menus du mois'!N41</f>
        <v>Echine 1/2 sel</v>
      </c>
      <c r="G57" s="44" t="str">
        <f>'Menus du mois'!O41</f>
        <v>Filet de saumon aux épices</v>
      </c>
      <c r="H57" s="44" t="str">
        <f>'Menus du mois'!P41</f>
        <v>Paupiette de veau poivronade</v>
      </c>
      <c r="I57" s="45" t="str">
        <f>'Menus du mois'!Q41</f>
        <v>Saute de porc sauce aux olives</v>
      </c>
      <c r="J57" s="85"/>
      <c r="K57" s="49" t="s">
        <v>184</v>
      </c>
      <c r="L57" s="47" t="s">
        <v>185</v>
      </c>
      <c r="M57" s="47" t="s">
        <v>186</v>
      </c>
      <c r="N57" s="47" t="s">
        <v>187</v>
      </c>
      <c r="O57" s="47" t="s">
        <v>188</v>
      </c>
      <c r="P57" s="47" t="s">
        <v>189</v>
      </c>
      <c r="Q57" s="48" t="s">
        <v>190</v>
      </c>
      <c r="S57" s="49" t="s">
        <v>184</v>
      </c>
      <c r="T57" s="47" t="s">
        <v>185</v>
      </c>
      <c r="U57" s="47" t="s">
        <v>186</v>
      </c>
      <c r="V57" s="47" t="s">
        <v>187</v>
      </c>
      <c r="W57" s="47" t="s">
        <v>188</v>
      </c>
      <c r="X57" s="47" t="s">
        <v>189</v>
      </c>
      <c r="Y57" s="48" t="s">
        <v>190</v>
      </c>
    </row>
    <row r="58" spans="1:25">
      <c r="A58" s="78"/>
      <c r="B58" s="78"/>
      <c r="C58" s="50" t="str">
        <f>'Menus du mois'!K42</f>
        <v xml:space="preserve">Dés de colin à la vanille </v>
      </c>
      <c r="D58" s="51" t="str">
        <f>'Menus du mois'!L42</f>
        <v>Filet de lieu sauce oseille</v>
      </c>
      <c r="E58" s="51" t="str">
        <f>'Menus du mois'!M42</f>
        <v>Lasagnes</v>
      </c>
      <c r="F58" s="51" t="str">
        <f>'Menus du mois'!N42</f>
        <v>Sauté de bœuf façon bordelaise</v>
      </c>
      <c r="G58" s="51" t="str">
        <f>'Menus du mois'!O42</f>
        <v>Poulet à la diable</v>
      </c>
      <c r="H58" s="51" t="str">
        <f>'Menus du mois'!P42</f>
        <v xml:space="preserve">Pave de colin sauce bretonne </v>
      </c>
      <c r="I58" s="52" t="str">
        <f>'Menus du mois'!Q42</f>
        <v>Escalope de dinde sauce basquaise</v>
      </c>
      <c r="J58" s="2"/>
      <c r="K58" s="56" t="s">
        <v>191</v>
      </c>
      <c r="L58" s="54" t="s">
        <v>192</v>
      </c>
      <c r="M58" s="54" t="s">
        <v>193</v>
      </c>
      <c r="N58" s="54" t="s">
        <v>194</v>
      </c>
      <c r="O58" s="54" t="s">
        <v>195</v>
      </c>
      <c r="P58" s="54" t="s">
        <v>196</v>
      </c>
      <c r="Q58" s="55" t="s">
        <v>197</v>
      </c>
      <c r="S58" s="56" t="s">
        <v>191</v>
      </c>
      <c r="T58" s="54" t="s">
        <v>192</v>
      </c>
      <c r="U58" s="54" t="s">
        <v>193</v>
      </c>
      <c r="V58" s="54" t="s">
        <v>194</v>
      </c>
      <c r="W58" s="54" t="s">
        <v>195</v>
      </c>
      <c r="X58" s="54" t="s">
        <v>196</v>
      </c>
      <c r="Y58" s="55" t="s">
        <v>197</v>
      </c>
    </row>
    <row r="59" spans="1:25">
      <c r="A59" s="78"/>
      <c r="B59" s="78"/>
      <c r="C59" s="43" t="str">
        <f>'Menus du mois'!K43</f>
        <v>Carottes persillées</v>
      </c>
      <c r="D59" s="44" t="str">
        <f>'Menus du mois'!L43</f>
        <v>Riz</v>
      </c>
      <c r="E59" s="44" t="str">
        <f>'Menus du mois'!M43</f>
        <v>Haricots verts persillés</v>
      </c>
      <c r="F59" s="44" t="str">
        <f>'Menus du mois'!N43</f>
        <v xml:space="preserve">Lentilles mijotées </v>
      </c>
      <c r="G59" s="44" t="str">
        <f>'Menus du mois'!O43</f>
        <v>Ratatouille à la niçoise</v>
      </c>
      <c r="H59" s="44" t="str">
        <f>'Menus du mois'!P43</f>
        <v xml:space="preserve">Petits pois mijotés </v>
      </c>
      <c r="I59" s="45" t="str">
        <f>'Menus du mois'!Q43</f>
        <v>Semoule</v>
      </c>
      <c r="J59" s="2"/>
      <c r="K59" s="49" t="s">
        <v>51</v>
      </c>
      <c r="L59" s="47" t="s">
        <v>198</v>
      </c>
      <c r="M59" s="47" t="s">
        <v>199</v>
      </c>
      <c r="N59" s="47" t="s">
        <v>200</v>
      </c>
      <c r="O59" s="47" t="s">
        <v>201</v>
      </c>
      <c r="P59" s="47" t="s">
        <v>58</v>
      </c>
      <c r="Q59" s="48" t="s">
        <v>50</v>
      </c>
      <c r="S59" s="49" t="s">
        <v>51</v>
      </c>
      <c r="T59" s="47" t="s">
        <v>198</v>
      </c>
      <c r="U59" s="47" t="s">
        <v>199</v>
      </c>
      <c r="V59" s="47" t="s">
        <v>200</v>
      </c>
      <c r="W59" s="47" t="s">
        <v>201</v>
      </c>
      <c r="X59" s="47" t="s">
        <v>58</v>
      </c>
      <c r="Y59" s="48" t="s">
        <v>50</v>
      </c>
    </row>
    <row r="60" spans="1:25">
      <c r="A60" s="78"/>
      <c r="B60" s="78"/>
      <c r="C60" s="50" t="str">
        <f>'Menus du mois'!K44</f>
        <v>Pommes de terre vapeur</v>
      </c>
      <c r="D60" s="51" t="str">
        <f>'Menus du mois'!L44</f>
        <v xml:space="preserve">Gratin de courgettes </v>
      </c>
      <c r="E60" s="51" t="str">
        <f>'Menus du mois'!M44</f>
        <v>/////////////////</v>
      </c>
      <c r="F60" s="51" t="str">
        <f>'Menus du mois'!N44</f>
        <v xml:space="preserve">Épinards en branche à la béchamel </v>
      </c>
      <c r="G60" s="51" t="str">
        <f>'Menus du mois'!O44</f>
        <v>Tortis</v>
      </c>
      <c r="H60" s="51" t="str">
        <f>'Menus du mois'!P44</f>
        <v xml:space="preserve">Pommes de terre rissolées </v>
      </c>
      <c r="I60" s="52" t="str">
        <f>'Menus du mois'!Q44</f>
        <v>Légumes façon maillot (petits pois, carottes, h.verts)</v>
      </c>
      <c r="J60" s="2"/>
      <c r="K60" s="56" t="s">
        <v>119</v>
      </c>
      <c r="L60" s="54" t="s">
        <v>57</v>
      </c>
      <c r="M60" s="54" t="s">
        <v>202</v>
      </c>
      <c r="N60" s="54" t="s">
        <v>163</v>
      </c>
      <c r="O60" s="54" t="s">
        <v>203</v>
      </c>
      <c r="P60" s="54" t="s">
        <v>120</v>
      </c>
      <c r="Q60" s="55" t="s">
        <v>204</v>
      </c>
      <c r="S60" s="56" t="s">
        <v>119</v>
      </c>
      <c r="T60" s="54" t="s">
        <v>57</v>
      </c>
      <c r="U60" s="54" t="s">
        <v>202</v>
      </c>
      <c r="V60" s="54" t="s">
        <v>163</v>
      </c>
      <c r="W60" s="54" t="s">
        <v>203</v>
      </c>
      <c r="X60" s="54" t="s">
        <v>120</v>
      </c>
      <c r="Y60" s="55" t="s">
        <v>204</v>
      </c>
    </row>
    <row r="61" spans="1:25">
      <c r="A61" s="78"/>
      <c r="B61" s="78"/>
      <c r="C61" s="43" t="str">
        <f>'Menus du mois'!K45</f>
        <v>Croûte noire</v>
      </c>
      <c r="D61" s="44" t="str">
        <f>'Menus du mois'!L45</f>
        <v>Fromage blanc</v>
      </c>
      <c r="E61" s="44" t="str">
        <f>'Menus du mois'!M45</f>
        <v>Yaourt nature</v>
      </c>
      <c r="F61" s="44" t="str">
        <f>'Menus du mois'!N45</f>
        <v>Coulommiers</v>
      </c>
      <c r="G61" s="44" t="str">
        <f>'Menus du mois'!O45</f>
        <v xml:space="preserve">Fromage frais de campagne </v>
      </c>
      <c r="H61" s="44" t="str">
        <f>'Menus du mois'!P45</f>
        <v>Saint Paulin</v>
      </c>
      <c r="I61" s="45" t="str">
        <f>'Menus du mois'!Q45</f>
        <v>Tomme grise</v>
      </c>
      <c r="J61" s="2"/>
      <c r="K61" s="49" t="s">
        <v>63</v>
      </c>
      <c r="L61" s="47" t="s">
        <v>62</v>
      </c>
      <c r="M61" s="47" t="s">
        <v>66</v>
      </c>
      <c r="N61" s="47" t="s">
        <v>74</v>
      </c>
      <c r="O61" s="47" t="s">
        <v>166</v>
      </c>
      <c r="P61" s="47" t="s">
        <v>205</v>
      </c>
      <c r="Q61" s="48" t="s">
        <v>69</v>
      </c>
      <c r="S61" s="49" t="s">
        <v>63</v>
      </c>
      <c r="T61" s="47" t="s">
        <v>62</v>
      </c>
      <c r="U61" s="47" t="s">
        <v>66</v>
      </c>
      <c r="V61" s="47" t="s">
        <v>74</v>
      </c>
      <c r="W61" s="47" t="s">
        <v>166</v>
      </c>
      <c r="X61" s="47" t="s">
        <v>205</v>
      </c>
      <c r="Y61" s="48" t="s">
        <v>69</v>
      </c>
    </row>
    <row r="62" spans="1:25">
      <c r="A62" s="78"/>
      <c r="B62" s="78"/>
      <c r="C62" s="64" t="str">
        <f>'Menus du mois'!K46</f>
        <v>Saint Nectaire AOC</v>
      </c>
      <c r="D62" s="65" t="str">
        <f>'Menus du mois'!L46</f>
        <v>Gouda</v>
      </c>
      <c r="E62" s="65" t="str">
        <f>'Menus du mois'!M46</f>
        <v xml:space="preserve">Pointe de brie </v>
      </c>
      <c r="F62" s="65" t="str">
        <f>'Menus du mois'!N46</f>
        <v>Rondelé aux noix</v>
      </c>
      <c r="G62" s="65" t="str">
        <f>'Menus du mois'!O46</f>
        <v>Camembert</v>
      </c>
      <c r="H62" s="65" t="str">
        <f>'Menus du mois'!P46</f>
        <v>Yaourt aux fruits</v>
      </c>
      <c r="I62" s="66" t="str">
        <f>'Menus du mois'!Q46</f>
        <v>Samos</v>
      </c>
      <c r="J62" s="2"/>
      <c r="K62" s="67" t="s">
        <v>127</v>
      </c>
      <c r="L62" s="68" t="s">
        <v>71</v>
      </c>
      <c r="M62" s="68" t="s">
        <v>68</v>
      </c>
      <c r="N62" s="68" t="s">
        <v>77</v>
      </c>
      <c r="O62" s="68" t="s">
        <v>73</v>
      </c>
      <c r="P62" s="68" t="s">
        <v>60</v>
      </c>
      <c r="Q62" s="69" t="s">
        <v>122</v>
      </c>
      <c r="S62" s="67" t="s">
        <v>127</v>
      </c>
      <c r="T62" s="68" t="s">
        <v>71</v>
      </c>
      <c r="U62" s="68" t="s">
        <v>68</v>
      </c>
      <c r="V62" s="68" t="s">
        <v>77</v>
      </c>
      <c r="W62" s="68" t="s">
        <v>73</v>
      </c>
      <c r="X62" s="68" t="s">
        <v>60</v>
      </c>
      <c r="Y62" s="69" t="s">
        <v>122</v>
      </c>
    </row>
    <row r="63" spans="1:25">
      <c r="A63" s="78"/>
      <c r="B63" s="78"/>
      <c r="C63" s="57" t="str">
        <f>'Menus du mois'!K47</f>
        <v>Yaourt aux fruits</v>
      </c>
      <c r="D63" s="58" t="str">
        <f>'Menus du mois'!L47</f>
        <v>Cantadou</v>
      </c>
      <c r="E63" s="58" t="str">
        <f>'Menus du mois'!M47</f>
        <v>Emmental</v>
      </c>
      <c r="F63" s="58" t="str">
        <f>'Menus du mois'!N47</f>
        <v>Yaourt aromatisé</v>
      </c>
      <c r="G63" s="58" t="str">
        <f>'Menus du mois'!O47</f>
        <v xml:space="preserve">Bûche mi-chèvre </v>
      </c>
      <c r="H63" s="58" t="str">
        <f>'Menus du mois'!P47</f>
        <v>Fourme d'Ambert</v>
      </c>
      <c r="I63" s="59" t="str">
        <f>'Menus du mois'!Q47</f>
        <v>Fromage blanc</v>
      </c>
      <c r="J63" s="2"/>
      <c r="K63" s="63" t="s">
        <v>67</v>
      </c>
      <c r="L63" s="61" t="s">
        <v>128</v>
      </c>
      <c r="M63" s="61" t="s">
        <v>69</v>
      </c>
      <c r="N63" s="61" t="s">
        <v>126</v>
      </c>
      <c r="O63" s="61" t="s">
        <v>168</v>
      </c>
      <c r="P63" s="61" t="s">
        <v>69</v>
      </c>
      <c r="Q63" s="62" t="s">
        <v>127</v>
      </c>
      <c r="S63" s="63" t="s">
        <v>67</v>
      </c>
      <c r="T63" s="61" t="s">
        <v>128</v>
      </c>
      <c r="U63" s="61" t="s">
        <v>69</v>
      </c>
      <c r="V63" s="61" t="s">
        <v>126</v>
      </c>
      <c r="W63" s="61" t="s">
        <v>168</v>
      </c>
      <c r="X63" s="61" t="s">
        <v>69</v>
      </c>
      <c r="Y63" s="62" t="s">
        <v>127</v>
      </c>
    </row>
    <row r="64" spans="1:25">
      <c r="A64" s="78"/>
      <c r="B64" s="78"/>
      <c r="C64" s="43" t="str">
        <f>'Menus du mois'!K48</f>
        <v>Mousse au chocolat au lait</v>
      </c>
      <c r="D64" s="44" t="str">
        <f>'Menus du mois'!L48</f>
        <v>Beignet pomme</v>
      </c>
      <c r="E64" s="44" t="str">
        <f>'Menus du mois'!M48</f>
        <v>Fruit</v>
      </c>
      <c r="F64" s="44" t="str">
        <f>'Menus du mois'!N48</f>
        <v>Liégeois vanille</v>
      </c>
      <c r="G64" s="44" t="str">
        <f>'Menus du mois'!O48</f>
        <v>Gâteau coco, chocolat et ananas</v>
      </c>
      <c r="H64" s="44" t="str">
        <f>'Menus du mois'!P48</f>
        <v>Crème dessert praliné</v>
      </c>
      <c r="I64" s="45" t="str">
        <f>'Menus du mois'!Q48</f>
        <v>Mousse au chocolat au lait</v>
      </c>
      <c r="J64" s="2"/>
      <c r="K64" s="49" t="s">
        <v>88</v>
      </c>
      <c r="L64" s="47" t="s">
        <v>206</v>
      </c>
      <c r="M64" s="47" t="s">
        <v>171</v>
      </c>
      <c r="N64" s="47" t="s">
        <v>207</v>
      </c>
      <c r="O64" s="47" t="s">
        <v>208</v>
      </c>
      <c r="P64" s="47" t="s">
        <v>209</v>
      </c>
      <c r="Q64" s="48" t="s">
        <v>82</v>
      </c>
      <c r="S64" s="49" t="s">
        <v>88</v>
      </c>
      <c r="T64" s="47" t="s">
        <v>206</v>
      </c>
      <c r="U64" s="47" t="s">
        <v>171</v>
      </c>
      <c r="V64" s="47" t="s">
        <v>207</v>
      </c>
      <c r="W64" s="47" t="s">
        <v>208</v>
      </c>
      <c r="X64" s="47" t="s">
        <v>209</v>
      </c>
      <c r="Y64" s="48" t="s">
        <v>82</v>
      </c>
    </row>
    <row r="65" spans="1:25" ht="16.5" thickBot="1">
      <c r="A65" s="78"/>
      <c r="B65" s="78"/>
      <c r="C65" s="70" t="str">
        <f>'Menus du mois'!K49</f>
        <v>Fruit</v>
      </c>
      <c r="D65" s="71" t="str">
        <f>'Menus du mois'!L49</f>
        <v>Crème dessert au café</v>
      </c>
      <c r="E65" s="71" t="str">
        <f>'Menus du mois'!M49</f>
        <v xml:space="preserve">Pêches au sirop </v>
      </c>
      <c r="F65" s="71" t="str">
        <f>'Menus du mois'!N49</f>
        <v>Compote de poires</v>
      </c>
      <c r="G65" s="71" t="str">
        <f>'Menus du mois'!O49</f>
        <v>Flan vanille nappé caramel</v>
      </c>
      <c r="H65" s="71" t="str">
        <f>'Menus du mois'!P49</f>
        <v>Fruit</v>
      </c>
      <c r="I65" s="72" t="str">
        <f>'Menus du mois'!Q49</f>
        <v>Flan à la vanille</v>
      </c>
      <c r="J65" s="2"/>
      <c r="K65" s="73" t="s">
        <v>82</v>
      </c>
      <c r="L65" s="74" t="s">
        <v>135</v>
      </c>
      <c r="M65" s="74" t="s">
        <v>82</v>
      </c>
      <c r="N65" s="74" t="s">
        <v>210</v>
      </c>
      <c r="O65" s="74" t="s">
        <v>82</v>
      </c>
      <c r="P65" s="74" t="s">
        <v>131</v>
      </c>
      <c r="Q65" s="75" t="s">
        <v>138</v>
      </c>
      <c r="S65" s="73" t="s">
        <v>82</v>
      </c>
      <c r="T65" s="74" t="s">
        <v>135</v>
      </c>
      <c r="U65" s="74" t="s">
        <v>82</v>
      </c>
      <c r="V65" s="74" t="s">
        <v>210</v>
      </c>
      <c r="W65" s="74" t="s">
        <v>82</v>
      </c>
      <c r="X65" s="74" t="s">
        <v>131</v>
      </c>
      <c r="Y65" s="75" t="s">
        <v>138</v>
      </c>
    </row>
    <row r="66" spans="1:25" s="77" customFormat="1" ht="16.5" thickBot="1">
      <c r="A66" s="78"/>
      <c r="B66" s="78"/>
      <c r="C66" s="83"/>
      <c r="D66" s="83"/>
      <c r="E66" s="83"/>
      <c r="F66" s="83"/>
      <c r="G66" s="83"/>
      <c r="H66" s="83"/>
      <c r="I66" s="83"/>
      <c r="J66" s="2"/>
      <c r="K66" s="84"/>
      <c r="L66" s="84"/>
      <c r="M66" s="84"/>
      <c r="N66" s="84"/>
      <c r="O66" s="84"/>
      <c r="P66" s="84"/>
      <c r="Q66" s="84"/>
      <c r="S66" s="84"/>
      <c r="T66" s="84"/>
      <c r="U66" s="84"/>
      <c r="V66" s="84"/>
      <c r="W66" s="84"/>
      <c r="X66" s="84"/>
      <c r="Y66" s="84"/>
    </row>
    <row r="67" spans="1:25" ht="20.25" customHeight="1" thickTop="1" thickBot="1">
      <c r="A67" s="86" t="s">
        <v>211</v>
      </c>
      <c r="B67" s="87"/>
      <c r="C67" s="20" t="str">
        <f>'Menus du mois'!K51</f>
        <v>Semaine 4 du Cycle hiver</v>
      </c>
      <c r="D67" s="21"/>
      <c r="E67" s="21"/>
      <c r="F67" s="21"/>
      <c r="G67" s="21"/>
      <c r="H67" s="21"/>
      <c r="I67" s="22"/>
      <c r="J67" s="2"/>
      <c r="K67" s="24" t="s">
        <v>212</v>
      </c>
      <c r="L67" s="25"/>
      <c r="M67" s="25"/>
      <c r="N67" s="25"/>
      <c r="O67" s="25"/>
      <c r="P67" s="25"/>
      <c r="Q67" s="26"/>
      <c r="S67" s="24" t="s">
        <v>212</v>
      </c>
      <c r="T67" s="25"/>
      <c r="U67" s="25"/>
      <c r="V67" s="25"/>
      <c r="W67" s="25"/>
      <c r="X67" s="25"/>
      <c r="Y67" s="26"/>
    </row>
    <row r="68" spans="1:25" s="81" customFormat="1" ht="18.75">
      <c r="A68" s="87"/>
      <c r="B68" s="87"/>
      <c r="C68" s="28">
        <f>I52+1</f>
        <v>41330</v>
      </c>
      <c r="D68" s="29">
        <f t="shared" ref="D68:I68" si="4">C68+1</f>
        <v>41331</v>
      </c>
      <c r="E68" s="29">
        <f t="shared" si="4"/>
        <v>41332</v>
      </c>
      <c r="F68" s="29">
        <f>E68+1</f>
        <v>41333</v>
      </c>
      <c r="G68" s="29">
        <f t="shared" si="4"/>
        <v>41334</v>
      </c>
      <c r="H68" s="29">
        <f t="shared" si="4"/>
        <v>41335</v>
      </c>
      <c r="I68" s="30">
        <f t="shared" si="4"/>
        <v>41336</v>
      </c>
      <c r="J68" s="80"/>
      <c r="K68" s="31"/>
      <c r="L68" s="33"/>
      <c r="M68" s="33"/>
      <c r="N68" s="33"/>
      <c r="O68" s="33"/>
      <c r="P68" s="33"/>
      <c r="Q68" s="34"/>
      <c r="S68" s="31"/>
      <c r="T68" s="33"/>
      <c r="U68" s="33"/>
      <c r="V68" s="33"/>
      <c r="W68" s="33"/>
      <c r="X68" s="33"/>
      <c r="Y68" s="34"/>
    </row>
    <row r="69" spans="1:25" ht="18.75">
      <c r="A69" s="87"/>
      <c r="B69" s="87"/>
      <c r="C69" s="35" t="s">
        <v>3</v>
      </c>
      <c r="D69" s="36" t="s">
        <v>4</v>
      </c>
      <c r="E69" s="36" t="s">
        <v>5</v>
      </c>
      <c r="F69" s="36" t="s">
        <v>6</v>
      </c>
      <c r="G69" s="36" t="s">
        <v>7</v>
      </c>
      <c r="H69" s="36" t="s">
        <v>8</v>
      </c>
      <c r="I69" s="37" t="s">
        <v>9</v>
      </c>
      <c r="J69" s="2"/>
      <c r="K69" s="39" t="s">
        <v>3</v>
      </c>
      <c r="L69" s="40" t="s">
        <v>4</v>
      </c>
      <c r="M69" s="40" t="s">
        <v>5</v>
      </c>
      <c r="N69" s="40" t="s">
        <v>6</v>
      </c>
      <c r="O69" s="40" t="s">
        <v>7</v>
      </c>
      <c r="P69" s="40" t="s">
        <v>8</v>
      </c>
      <c r="Q69" s="41" t="s">
        <v>9</v>
      </c>
      <c r="S69" s="39" t="s">
        <v>3</v>
      </c>
      <c r="T69" s="40" t="s">
        <v>4</v>
      </c>
      <c r="U69" s="40" t="s">
        <v>5</v>
      </c>
      <c r="V69" s="40" t="s">
        <v>6</v>
      </c>
      <c r="W69" s="40" t="s">
        <v>7</v>
      </c>
      <c r="X69" s="40" t="s">
        <v>8</v>
      </c>
      <c r="Y69" s="41" t="s">
        <v>9</v>
      </c>
    </row>
    <row r="70" spans="1:25">
      <c r="A70" s="87"/>
      <c r="B70" s="87"/>
      <c r="C70" s="43" t="str">
        <f>'Menus du mois'!K54</f>
        <v>Carottes râpées</v>
      </c>
      <c r="D70" s="44" t="str">
        <f>'Menus du mois'!L54</f>
        <v>Concombres</v>
      </c>
      <c r="E70" s="44" t="str">
        <f>'Menus du mois'!M54</f>
        <v>Museau vinaigrette</v>
      </c>
      <c r="F70" s="44" t="str">
        <f>'Menus du mois'!N54</f>
        <v>Concombres en rondelles</v>
      </c>
      <c r="G70" s="44" t="str">
        <f>'Menus du mois'!O54</f>
        <v>Œuf dur</v>
      </c>
      <c r="H70" s="44" t="str">
        <f>'Menus du mois'!P54</f>
        <v>Salade piémontaise</v>
      </c>
      <c r="I70" s="45" t="str">
        <f>'Menus du mois'!Q54</f>
        <v>Potage cultivateur</v>
      </c>
      <c r="J70" s="2"/>
      <c r="K70" s="49" t="s">
        <v>180</v>
      </c>
      <c r="L70" s="47" t="s">
        <v>93</v>
      </c>
      <c r="M70" s="47" t="s">
        <v>14</v>
      </c>
      <c r="N70" s="47" t="s">
        <v>13</v>
      </c>
      <c r="O70" s="47" t="s">
        <v>213</v>
      </c>
      <c r="P70" s="47" t="s">
        <v>25</v>
      </c>
      <c r="Q70" s="48" t="s">
        <v>19</v>
      </c>
      <c r="S70" s="49" t="s">
        <v>180</v>
      </c>
      <c r="T70" s="47" t="s">
        <v>93</v>
      </c>
      <c r="U70" s="47" t="s">
        <v>14</v>
      </c>
      <c r="V70" s="47" t="s">
        <v>13</v>
      </c>
      <c r="W70" s="47" t="s">
        <v>213</v>
      </c>
      <c r="X70" s="47" t="s">
        <v>25</v>
      </c>
      <c r="Y70" s="48" t="s">
        <v>19</v>
      </c>
    </row>
    <row r="71" spans="1:25">
      <c r="A71" s="87"/>
      <c r="B71" s="87"/>
      <c r="C71" s="50" t="str">
        <f>'Menus du mois'!K55</f>
        <v>Salade de chou fleur</v>
      </c>
      <c r="D71" s="51" t="str">
        <f>'Menus du mois'!L55</f>
        <v>Crêpes aux champignons</v>
      </c>
      <c r="E71" s="51" t="str">
        <f>'Menus du mois'!M55</f>
        <v>Salade verte</v>
      </c>
      <c r="F71" s="51" t="str">
        <f>'Menus du mois'!N55</f>
        <v>Potage de légumes variés</v>
      </c>
      <c r="G71" s="51" t="str">
        <f>'Menus du mois'!O55</f>
        <v xml:space="preserve">Betteraves </v>
      </c>
      <c r="H71" s="51" t="str">
        <f>'Menus du mois'!P55</f>
        <v xml:space="preserve">Chou blanc </v>
      </c>
      <c r="I71" s="52" t="str">
        <f>'Menus du mois'!Q55</f>
        <v>Haricots blanc à la marocaine</v>
      </c>
      <c r="J71" s="2"/>
      <c r="K71" s="56" t="s">
        <v>183</v>
      </c>
      <c r="L71" s="54" t="s">
        <v>20</v>
      </c>
      <c r="M71" s="54" t="s">
        <v>97</v>
      </c>
      <c r="N71" s="54" t="s">
        <v>214</v>
      </c>
      <c r="O71" s="54" t="s">
        <v>215</v>
      </c>
      <c r="P71" s="54" t="s">
        <v>28</v>
      </c>
      <c r="Q71" s="55" t="s">
        <v>216</v>
      </c>
      <c r="S71" s="56" t="s">
        <v>183</v>
      </c>
      <c r="T71" s="54" t="s">
        <v>20</v>
      </c>
      <c r="U71" s="54" t="s">
        <v>97</v>
      </c>
      <c r="V71" s="54" t="s">
        <v>214</v>
      </c>
      <c r="W71" s="54" t="s">
        <v>215</v>
      </c>
      <c r="X71" s="54" t="s">
        <v>28</v>
      </c>
      <c r="Y71" s="55" t="s">
        <v>216</v>
      </c>
    </row>
    <row r="72" spans="1:25">
      <c r="A72" s="87"/>
      <c r="B72" s="87"/>
      <c r="C72" s="57" t="str">
        <f>'Menus du mois'!K56</f>
        <v>Cœur de palmier et betterave</v>
      </c>
      <c r="D72" s="58" t="str">
        <f>'Menus du mois'!L56</f>
        <v>Segments de pomelos</v>
      </c>
      <c r="E72" s="58" t="str">
        <f>'Menus du mois'!M56</f>
        <v>Salade de Boulgour, tomates et poivrons</v>
      </c>
      <c r="F72" s="58" t="str">
        <f>'Menus du mois'!N56</f>
        <v>Poivron à la niçoise</v>
      </c>
      <c r="G72" s="58" t="str">
        <f>'Menus du mois'!O56</f>
        <v>Radis</v>
      </c>
      <c r="H72" s="58" t="str">
        <f>'Menus du mois'!P56</f>
        <v xml:space="preserve">Salade de lentilles </v>
      </c>
      <c r="I72" s="59" t="str">
        <f>'Menus du mois'!Q56</f>
        <v>Salade de tomates</v>
      </c>
      <c r="J72" s="2"/>
      <c r="K72" s="63" t="s">
        <v>22</v>
      </c>
      <c r="L72" s="61" t="s">
        <v>17</v>
      </c>
      <c r="M72" s="61" t="s">
        <v>23</v>
      </c>
      <c r="N72" s="61" t="s">
        <v>27</v>
      </c>
      <c r="O72" s="61" t="s">
        <v>26</v>
      </c>
      <c r="P72" s="61" t="s">
        <v>217</v>
      </c>
      <c r="Q72" s="62" t="s">
        <v>16</v>
      </c>
      <c r="S72" s="63" t="s">
        <v>22</v>
      </c>
      <c r="T72" s="61" t="s">
        <v>17</v>
      </c>
      <c r="U72" s="61" t="s">
        <v>23</v>
      </c>
      <c r="V72" s="61" t="s">
        <v>27</v>
      </c>
      <c r="W72" s="61" t="s">
        <v>26</v>
      </c>
      <c r="X72" s="61" t="s">
        <v>217</v>
      </c>
      <c r="Y72" s="62" t="s">
        <v>16</v>
      </c>
    </row>
    <row r="73" spans="1:25">
      <c r="A73" s="87"/>
      <c r="B73" s="87"/>
      <c r="C73" s="43" t="str">
        <f>'Menus du mois'!K57</f>
        <v>Pavé de hoki sauce citron</v>
      </c>
      <c r="D73" s="44" t="str">
        <f>'Menus du mois'!L57</f>
        <v>Sauté d'agneau sauce au thym</v>
      </c>
      <c r="E73" s="44" t="str">
        <f>'Menus du mois'!M57</f>
        <v>Sauté de boeuf printanier</v>
      </c>
      <c r="F73" s="44" t="str">
        <f>'Menus du mois'!N57</f>
        <v>Cannellonis</v>
      </c>
      <c r="G73" s="44" t="str">
        <f>'Menus du mois'!O57</f>
        <v>Colin en paprika' de a la carotte</v>
      </c>
      <c r="H73" s="44" t="str">
        <f>'Menus du mois'!P57</f>
        <v>Daube de bœuf à l'orange</v>
      </c>
      <c r="I73" s="45" t="str">
        <f>'Menus du mois'!Q57</f>
        <v>Quenelle sauce aurore</v>
      </c>
      <c r="J73" s="2"/>
      <c r="K73" s="49" t="s">
        <v>33</v>
      </c>
      <c r="L73" s="47" t="s">
        <v>218</v>
      </c>
      <c r="M73" s="47" t="s">
        <v>219</v>
      </c>
      <c r="N73" s="47" t="s">
        <v>220</v>
      </c>
      <c r="O73" s="47" t="s">
        <v>221</v>
      </c>
      <c r="P73" s="47" t="s">
        <v>222</v>
      </c>
      <c r="Q73" s="48" t="s">
        <v>223</v>
      </c>
      <c r="S73" s="49" t="s">
        <v>33</v>
      </c>
      <c r="T73" s="47" t="s">
        <v>218</v>
      </c>
      <c r="U73" s="47" t="s">
        <v>219</v>
      </c>
      <c r="V73" s="47" t="s">
        <v>220</v>
      </c>
      <c r="W73" s="47" t="s">
        <v>221</v>
      </c>
      <c r="X73" s="47" t="s">
        <v>222</v>
      </c>
      <c r="Y73" s="48" t="s">
        <v>223</v>
      </c>
    </row>
    <row r="74" spans="1:25">
      <c r="A74" s="87"/>
      <c r="B74" s="87"/>
      <c r="C74" s="50" t="str">
        <f>'Menus du mois'!K58</f>
        <v>Steak haché de veau sauce Bercy</v>
      </c>
      <c r="D74" s="51" t="str">
        <f>'Menus du mois'!L58</f>
        <v>Omelette nature</v>
      </c>
      <c r="E74" s="51" t="str">
        <f>'Menus du mois'!M58</f>
        <v>Tripes a la mode de Caen</v>
      </c>
      <c r="F74" s="51" t="str">
        <f>'Menus du mois'!N58</f>
        <v xml:space="preserve">Braisé de dinde vallée d'auge </v>
      </c>
      <c r="G74" s="51" t="str">
        <f>'Menus du mois'!O58</f>
        <v>Cuisse poulet à l'estragon</v>
      </c>
      <c r="H74" s="51" t="str">
        <f>'Menus du mois'!P58</f>
        <v>Nuggets de volaille</v>
      </c>
      <c r="I74" s="52" t="str">
        <f>'Menus du mois'!Q58</f>
        <v>Pavé de colin sauce fines herbes</v>
      </c>
      <c r="J74" s="2"/>
      <c r="K74" s="56" t="s">
        <v>224</v>
      </c>
      <c r="L74" s="54" t="s">
        <v>225</v>
      </c>
      <c r="M74" s="54" t="s">
        <v>226</v>
      </c>
      <c r="N74" s="54" t="s">
        <v>227</v>
      </c>
      <c r="O74" s="54" t="s">
        <v>41</v>
      </c>
      <c r="P74" s="54" t="s">
        <v>228</v>
      </c>
      <c r="Q74" s="55" t="s">
        <v>229</v>
      </c>
      <c r="S74" s="56" t="s">
        <v>224</v>
      </c>
      <c r="T74" s="54" t="s">
        <v>225</v>
      </c>
      <c r="U74" s="54" t="s">
        <v>226</v>
      </c>
      <c r="V74" s="54" t="s">
        <v>227</v>
      </c>
      <c r="W74" s="54" t="s">
        <v>41</v>
      </c>
      <c r="X74" s="54" t="s">
        <v>228</v>
      </c>
      <c r="Y74" s="55" t="s">
        <v>229</v>
      </c>
    </row>
    <row r="75" spans="1:25">
      <c r="A75" s="87"/>
      <c r="B75" s="87"/>
      <c r="C75" s="43" t="str">
        <f>'Menus du mois'!K59</f>
        <v>Ratatouille à la niçoise</v>
      </c>
      <c r="D75" s="44" t="str">
        <f>'Menus du mois'!L59</f>
        <v>Flageolets</v>
      </c>
      <c r="E75" s="44" t="str">
        <f>'Menus du mois'!M59</f>
        <v>Brocolis sauce béchamel</v>
      </c>
      <c r="F75" s="44" t="str">
        <f>'Menus du mois'!N59</f>
        <v xml:space="preserve"> //////////////////////</v>
      </c>
      <c r="G75" s="44" t="str">
        <f>'Menus du mois'!O59</f>
        <v>///////////////////</v>
      </c>
      <c r="H75" s="44" t="str">
        <f>'Menus du mois'!P59</f>
        <v>Semoule</v>
      </c>
      <c r="I75" s="45" t="str">
        <f>'Menus du mois'!Q59</f>
        <v>Riz</v>
      </c>
      <c r="J75" s="2"/>
      <c r="K75" s="49" t="s">
        <v>59</v>
      </c>
      <c r="L75" s="47" t="s">
        <v>116</v>
      </c>
      <c r="M75" s="47" t="s">
        <v>50</v>
      </c>
      <c r="N75" s="47" t="s">
        <v>201</v>
      </c>
      <c r="O75" s="47" t="s">
        <v>119</v>
      </c>
      <c r="P75" s="47" t="s">
        <v>52</v>
      </c>
      <c r="Q75" s="48" t="s">
        <v>51</v>
      </c>
      <c r="S75" s="49" t="s">
        <v>59</v>
      </c>
      <c r="T75" s="47" t="s">
        <v>116</v>
      </c>
      <c r="U75" s="47" t="s">
        <v>50</v>
      </c>
      <c r="V75" s="47" t="s">
        <v>201</v>
      </c>
      <c r="W75" s="47" t="s">
        <v>119</v>
      </c>
      <c r="X75" s="47" t="s">
        <v>52</v>
      </c>
      <c r="Y75" s="48" t="s">
        <v>51</v>
      </c>
    </row>
    <row r="76" spans="1:25">
      <c r="A76" s="87"/>
      <c r="B76" s="87"/>
      <c r="C76" s="50" t="str">
        <f>'Menus du mois'!K60</f>
        <v>Pommes de terre vapeur</v>
      </c>
      <c r="D76" s="51" t="str">
        <f>'Menus du mois'!L60</f>
        <v>Haricots verts persillés</v>
      </c>
      <c r="E76" s="51" t="str">
        <f>'Menus du mois'!M60</f>
        <v>Pommes de terre persillées</v>
      </c>
      <c r="F76" s="51" t="str">
        <f>'Menus du mois'!N60</f>
        <v xml:space="preserve">Épinards en branche à la béchamel </v>
      </c>
      <c r="G76" s="51" t="str">
        <f>'Menus du mois'!O60</f>
        <v>Courgettes persillées</v>
      </c>
      <c r="H76" s="51" t="str">
        <f>'Menus du mois'!P60</f>
        <v xml:space="preserve">Navets confit à la tomate </v>
      </c>
      <c r="I76" s="52" t="str">
        <f>'Menus du mois'!Q60</f>
        <v>Blettes persillées</v>
      </c>
      <c r="J76" s="2"/>
      <c r="K76" s="56" t="s">
        <v>57</v>
      </c>
      <c r="L76" s="54" t="s">
        <v>230</v>
      </c>
      <c r="M76" s="54" t="s">
        <v>55</v>
      </c>
      <c r="N76" s="54" t="s">
        <v>120</v>
      </c>
      <c r="O76" s="54" t="s">
        <v>56</v>
      </c>
      <c r="P76" s="54" t="s">
        <v>121</v>
      </c>
      <c r="Q76" s="55" t="s">
        <v>58</v>
      </c>
      <c r="S76" s="56" t="s">
        <v>57</v>
      </c>
      <c r="T76" s="54" t="s">
        <v>230</v>
      </c>
      <c r="U76" s="54" t="s">
        <v>55</v>
      </c>
      <c r="V76" s="54" t="s">
        <v>120</v>
      </c>
      <c r="W76" s="54" t="s">
        <v>56</v>
      </c>
      <c r="X76" s="54" t="s">
        <v>121</v>
      </c>
      <c r="Y76" s="55" t="s">
        <v>58</v>
      </c>
    </row>
    <row r="77" spans="1:25">
      <c r="A77" s="87"/>
      <c r="B77" s="87"/>
      <c r="C77" s="43" t="str">
        <f>'Menus du mois'!K61</f>
        <v xml:space="preserve">Fromage frais de campagne </v>
      </c>
      <c r="D77" s="44" t="str">
        <f>'Menus du mois'!L61</f>
        <v>Mimolette</v>
      </c>
      <c r="E77" s="44" t="str">
        <f>'Menus du mois'!M61</f>
        <v>Saint Paulin</v>
      </c>
      <c r="F77" s="44" t="str">
        <f>'Menus du mois'!N61</f>
        <v>Fromage blanc</v>
      </c>
      <c r="G77" s="44" t="str">
        <f>'Menus du mois'!O61</f>
        <v>Saint Nectaire AOC</v>
      </c>
      <c r="H77" s="44" t="str">
        <f>'Menus du mois'!P61</f>
        <v>Rouy</v>
      </c>
      <c r="I77" s="45" t="str">
        <f>'Menus du mois'!Q61</f>
        <v>Yaourt nature</v>
      </c>
      <c r="J77" s="2"/>
      <c r="K77" s="49" t="s">
        <v>62</v>
      </c>
      <c r="L77" s="47" t="s">
        <v>129</v>
      </c>
      <c r="M77" s="47" t="s">
        <v>61</v>
      </c>
      <c r="N77" s="47" t="s">
        <v>128</v>
      </c>
      <c r="O77" s="47" t="s">
        <v>74</v>
      </c>
      <c r="P77" s="47" t="s">
        <v>68</v>
      </c>
      <c r="Q77" s="48" t="s">
        <v>71</v>
      </c>
      <c r="S77" s="49" t="s">
        <v>62</v>
      </c>
      <c r="T77" s="47" t="s">
        <v>129</v>
      </c>
      <c r="U77" s="47" t="s">
        <v>61</v>
      </c>
      <c r="V77" s="47" t="s">
        <v>128</v>
      </c>
      <c r="W77" s="47" t="s">
        <v>74</v>
      </c>
      <c r="X77" s="47" t="s">
        <v>68</v>
      </c>
      <c r="Y77" s="48" t="s">
        <v>71</v>
      </c>
    </row>
    <row r="78" spans="1:25">
      <c r="A78" s="87"/>
      <c r="B78" s="87"/>
      <c r="C78" s="64" t="str">
        <f>'Menus du mois'!K62</f>
        <v xml:space="preserve">Bûche mi-chèvre </v>
      </c>
      <c r="D78" s="65" t="str">
        <f>'Menus du mois'!L62</f>
        <v>Yaourt aux fruits</v>
      </c>
      <c r="E78" s="65" t="str">
        <f>'Menus du mois'!M62</f>
        <v>Coulommiers</v>
      </c>
      <c r="F78" s="65" t="str">
        <f>'Menus du mois'!N62</f>
        <v>Camembert</v>
      </c>
      <c r="G78" s="65" t="str">
        <f>'Menus du mois'!O62</f>
        <v>Fromage frais aux fruits</v>
      </c>
      <c r="H78" s="65" t="str">
        <f>'Menus du mois'!P62</f>
        <v>Emmental</v>
      </c>
      <c r="I78" s="66" t="str">
        <f>'Menus du mois'!Q62</f>
        <v>Bleu</v>
      </c>
      <c r="J78" s="2"/>
      <c r="K78" s="67" t="s">
        <v>63</v>
      </c>
      <c r="L78" s="68" t="s">
        <v>66</v>
      </c>
      <c r="M78" s="68" t="s">
        <v>127</v>
      </c>
      <c r="N78" s="68" t="s">
        <v>71</v>
      </c>
      <c r="O78" s="68" t="s">
        <v>67</v>
      </c>
      <c r="P78" s="68" t="s">
        <v>231</v>
      </c>
      <c r="Q78" s="69" t="s">
        <v>65</v>
      </c>
      <c r="S78" s="67" t="s">
        <v>63</v>
      </c>
      <c r="T78" s="68" t="s">
        <v>66</v>
      </c>
      <c r="U78" s="68" t="s">
        <v>127</v>
      </c>
      <c r="V78" s="68" t="s">
        <v>71</v>
      </c>
      <c r="W78" s="68" t="s">
        <v>67</v>
      </c>
      <c r="X78" s="68" t="s">
        <v>231</v>
      </c>
      <c r="Y78" s="69" t="s">
        <v>65</v>
      </c>
    </row>
    <row r="79" spans="1:25">
      <c r="A79" s="87"/>
      <c r="B79" s="87"/>
      <c r="C79" s="57" t="str">
        <f>'Menus du mois'!K63</f>
        <v xml:space="preserve">Pointe de brie </v>
      </c>
      <c r="D79" s="58" t="str">
        <f>'Menus du mois'!L63</f>
        <v>Tomme grise</v>
      </c>
      <c r="E79" s="58" t="str">
        <f>'Menus du mois'!M63</f>
        <v>Yaourt nature</v>
      </c>
      <c r="F79" s="58" t="str">
        <f>'Menus du mois'!N63</f>
        <v>Croûte noire</v>
      </c>
      <c r="G79" s="58" t="str">
        <f>'Menus du mois'!O63</f>
        <v>Cantadou</v>
      </c>
      <c r="H79" s="58" t="str">
        <f>'Menus du mois'!P63</f>
        <v>Yaourt nature</v>
      </c>
      <c r="I79" s="59" t="str">
        <f>'Menus du mois'!Q63</f>
        <v xml:space="preserve">Bûche mi-chèvre </v>
      </c>
      <c r="J79" s="2"/>
      <c r="K79" s="63" t="s">
        <v>60</v>
      </c>
      <c r="L79" s="61" t="s">
        <v>69</v>
      </c>
      <c r="M79" s="61" t="s">
        <v>130</v>
      </c>
      <c r="N79" s="61" t="s">
        <v>127</v>
      </c>
      <c r="O79" s="61" t="s">
        <v>64</v>
      </c>
      <c r="P79" s="61" t="s">
        <v>61</v>
      </c>
      <c r="Q79" s="62" t="s">
        <v>232</v>
      </c>
      <c r="S79" s="63" t="s">
        <v>60</v>
      </c>
      <c r="T79" s="61" t="s">
        <v>69</v>
      </c>
      <c r="U79" s="61" t="s">
        <v>130</v>
      </c>
      <c r="V79" s="61" t="s">
        <v>127</v>
      </c>
      <c r="W79" s="61" t="s">
        <v>64</v>
      </c>
      <c r="X79" s="61" t="s">
        <v>61</v>
      </c>
      <c r="Y79" s="62" t="s">
        <v>232</v>
      </c>
    </row>
    <row r="80" spans="1:25">
      <c r="A80" s="87"/>
      <c r="B80" s="87"/>
      <c r="C80" s="43" t="str">
        <f>'Menus du mois'!K64</f>
        <v>Flan vanille nappé caramel</v>
      </c>
      <c r="D80" s="44" t="str">
        <f>'Menus du mois'!L64</f>
        <v xml:space="preserve">Eclair parfum chocolat </v>
      </c>
      <c r="E80" s="44" t="str">
        <f>'Menus du mois'!M64</f>
        <v>Liégeois vanille</v>
      </c>
      <c r="F80" s="44" t="str">
        <f>'Menus du mois'!N64</f>
        <v>Crème dessert chocolat</v>
      </c>
      <c r="G80" s="44" t="str">
        <f>'Menus du mois'!O64</f>
        <v>Tarte aux abricots</v>
      </c>
      <c r="H80" s="44" t="str">
        <f>'Menus du mois'!P64</f>
        <v>Compote abricot</v>
      </c>
      <c r="I80" s="45" t="str">
        <f>'Menus du mois'!Q64</f>
        <v>Fruit</v>
      </c>
      <c r="J80" s="2"/>
      <c r="K80" s="49" t="s">
        <v>82</v>
      </c>
      <c r="L80" s="47" t="s">
        <v>233</v>
      </c>
      <c r="M80" s="47" t="s">
        <v>87</v>
      </c>
      <c r="N80" s="47" t="s">
        <v>133</v>
      </c>
      <c r="O80" s="47" t="s">
        <v>234</v>
      </c>
      <c r="P80" s="47" t="s">
        <v>82</v>
      </c>
      <c r="Q80" s="48" t="s">
        <v>235</v>
      </c>
      <c r="S80" s="49" t="s">
        <v>82</v>
      </c>
      <c r="T80" s="47" t="s">
        <v>233</v>
      </c>
      <c r="U80" s="47" t="s">
        <v>87</v>
      </c>
      <c r="V80" s="47" t="s">
        <v>133</v>
      </c>
      <c r="W80" s="47" t="s">
        <v>234</v>
      </c>
      <c r="X80" s="47" t="s">
        <v>82</v>
      </c>
      <c r="Y80" s="48" t="s">
        <v>235</v>
      </c>
    </row>
    <row r="81" spans="1:25" ht="16.5" thickBot="1">
      <c r="A81" s="87"/>
      <c r="B81" s="87"/>
      <c r="C81" s="70" t="str">
        <f>'Menus du mois'!K65</f>
        <v>Fruit</v>
      </c>
      <c r="D81" s="71" t="str">
        <f>'Menus du mois'!L65</f>
        <v>Compote de poires</v>
      </c>
      <c r="E81" s="71" t="str">
        <f>'Menus du mois'!M65</f>
        <v>Fruit</v>
      </c>
      <c r="F81" s="71" t="str">
        <f>'Menus du mois'!N65</f>
        <v>Riz au lait</v>
      </c>
      <c r="G81" s="71" t="str">
        <f>'Menus du mois'!O65</f>
        <v>Fruit</v>
      </c>
      <c r="H81" s="71" t="str">
        <f>'Menus du mois'!P65</f>
        <v>Flan à la vanille</v>
      </c>
      <c r="I81" s="72" t="str">
        <f>'Menus du mois'!Q65</f>
        <v>Liégeois chocolat</v>
      </c>
      <c r="J81" s="2"/>
      <c r="K81" s="73" t="s">
        <v>236</v>
      </c>
      <c r="L81" s="74" t="s">
        <v>131</v>
      </c>
      <c r="M81" s="74" t="s">
        <v>237</v>
      </c>
      <c r="N81" s="74" t="s">
        <v>135</v>
      </c>
      <c r="O81" s="74" t="s">
        <v>86</v>
      </c>
      <c r="P81" s="74" t="s">
        <v>238</v>
      </c>
      <c r="Q81" s="75" t="s">
        <v>85</v>
      </c>
      <c r="S81" s="73" t="s">
        <v>236</v>
      </c>
      <c r="T81" s="74" t="s">
        <v>131</v>
      </c>
      <c r="U81" s="74" t="s">
        <v>237</v>
      </c>
      <c r="V81" s="74" t="s">
        <v>135</v>
      </c>
      <c r="W81" s="74" t="s">
        <v>86</v>
      </c>
      <c r="X81" s="74" t="s">
        <v>238</v>
      </c>
      <c r="Y81" s="75" t="s">
        <v>85</v>
      </c>
    </row>
    <row r="82" spans="1:25" s="77" customFormat="1" ht="16.5" thickBot="1">
      <c r="A82" s="87"/>
      <c r="B82" s="87"/>
      <c r="C82" s="83"/>
      <c r="D82" s="83"/>
      <c r="E82" s="83"/>
      <c r="F82" s="83"/>
      <c r="G82" s="83"/>
      <c r="H82" s="83"/>
      <c r="I82" s="83"/>
      <c r="J82" s="2"/>
      <c r="K82" s="84"/>
      <c r="L82" s="84"/>
      <c r="M82" s="84"/>
      <c r="N82" s="84"/>
      <c r="O82" s="84"/>
      <c r="P82" s="84"/>
      <c r="Q82" s="84"/>
      <c r="S82" s="84"/>
      <c r="T82" s="84"/>
      <c r="U82" s="84"/>
      <c r="V82" s="84"/>
      <c r="W82" s="84"/>
      <c r="X82" s="84"/>
      <c r="Y82" s="84"/>
    </row>
    <row r="83" spans="1:25" ht="20.25" thickTop="1" thickBot="1">
      <c r="A83" s="86" t="s">
        <v>239</v>
      </c>
      <c r="B83" s="87"/>
      <c r="C83" s="20" t="str">
        <f>'Menus du mois'!K67</f>
        <v>Semaine 5 du Cycle hiver</v>
      </c>
      <c r="D83" s="21"/>
      <c r="E83" s="21"/>
      <c r="F83" s="21"/>
      <c r="G83" s="21"/>
      <c r="H83" s="21"/>
      <c r="I83" s="22"/>
      <c r="J83" s="2"/>
      <c r="K83" s="24" t="s">
        <v>240</v>
      </c>
      <c r="L83" s="25"/>
      <c r="M83" s="25"/>
      <c r="N83" s="25"/>
      <c r="O83" s="25"/>
      <c r="P83" s="25"/>
      <c r="Q83" s="26"/>
      <c r="S83" s="24" t="s">
        <v>240</v>
      </c>
      <c r="T83" s="25"/>
      <c r="U83" s="25"/>
      <c r="V83" s="25"/>
      <c r="W83" s="25"/>
      <c r="X83" s="25"/>
      <c r="Y83" s="26"/>
    </row>
    <row r="84" spans="1:25" s="81" customFormat="1" ht="18.75">
      <c r="A84" s="87"/>
      <c r="B84" s="87"/>
      <c r="C84" s="28">
        <f>I68+1</f>
        <v>41337</v>
      </c>
      <c r="D84" s="29">
        <f>C84+1</f>
        <v>41338</v>
      </c>
      <c r="E84" s="29">
        <f>D84+1</f>
        <v>41339</v>
      </c>
      <c r="F84" s="29">
        <f t="shared" ref="F84:I84" si="5">E84+1</f>
        <v>41340</v>
      </c>
      <c r="G84" s="29">
        <f t="shared" si="5"/>
        <v>41341</v>
      </c>
      <c r="H84" s="29">
        <f t="shared" si="5"/>
        <v>41342</v>
      </c>
      <c r="I84" s="30">
        <f t="shared" si="5"/>
        <v>41343</v>
      </c>
      <c r="J84" s="80"/>
      <c r="K84" s="31"/>
      <c r="L84" s="33"/>
      <c r="M84" s="33"/>
      <c r="N84" s="33"/>
      <c r="O84" s="33"/>
      <c r="P84" s="33"/>
      <c r="Q84" s="34"/>
      <c r="S84" s="31"/>
      <c r="T84" s="33"/>
      <c r="U84" s="33"/>
      <c r="V84" s="33"/>
      <c r="W84" s="33"/>
      <c r="X84" s="33"/>
      <c r="Y84" s="34"/>
    </row>
    <row r="85" spans="1:25" ht="18.75">
      <c r="A85" s="87"/>
      <c r="B85" s="87"/>
      <c r="C85" s="35" t="s">
        <v>3</v>
      </c>
      <c r="D85" s="36" t="s">
        <v>4</v>
      </c>
      <c r="E85" s="36" t="s">
        <v>5</v>
      </c>
      <c r="F85" s="36" t="s">
        <v>6</v>
      </c>
      <c r="G85" s="36" t="s">
        <v>7</v>
      </c>
      <c r="H85" s="36" t="s">
        <v>8</v>
      </c>
      <c r="I85" s="37" t="s">
        <v>9</v>
      </c>
      <c r="J85" s="2"/>
      <c r="K85" s="39" t="s">
        <v>3</v>
      </c>
      <c r="L85" s="40" t="s">
        <v>4</v>
      </c>
      <c r="M85" s="40" t="s">
        <v>5</v>
      </c>
      <c r="N85" s="40" t="s">
        <v>6</v>
      </c>
      <c r="O85" s="40" t="s">
        <v>7</v>
      </c>
      <c r="P85" s="40" t="s">
        <v>8</v>
      </c>
      <c r="Q85" s="41" t="s">
        <v>9</v>
      </c>
      <c r="S85" s="39" t="s">
        <v>3</v>
      </c>
      <c r="T85" s="40" t="s">
        <v>4</v>
      </c>
      <c r="U85" s="40" t="s">
        <v>5</v>
      </c>
      <c r="V85" s="40" t="s">
        <v>6</v>
      </c>
      <c r="W85" s="40" t="s">
        <v>7</v>
      </c>
      <c r="X85" s="40" t="s">
        <v>8</v>
      </c>
      <c r="Y85" s="41" t="s">
        <v>9</v>
      </c>
    </row>
    <row r="86" spans="1:25">
      <c r="A86" s="87"/>
      <c r="B86" s="87"/>
      <c r="C86" s="43" t="str">
        <f>'Menus du mois'!K70</f>
        <v>Potage de légumes variés</v>
      </c>
      <c r="D86" s="44" t="str">
        <f>'Menus du mois'!L70</f>
        <v>Concombres en rondelles</v>
      </c>
      <c r="E86" s="44" t="str">
        <f>'Menus du mois'!M70</f>
        <v>Rillettes et cornichons</v>
      </c>
      <c r="F86" s="44" t="str">
        <f>'Menus du mois'!N70</f>
        <v>Salade verte</v>
      </c>
      <c r="G86" s="44" t="str">
        <f>'Menus du mois'!O70</f>
        <v>Potage Choisy</v>
      </c>
      <c r="H86" s="44" t="str">
        <f>'Menus du mois'!P70</f>
        <v>Taboulé</v>
      </c>
      <c r="I86" s="45" t="str">
        <f>'Menus du mois'!Q70</f>
        <v>Chou rouge</v>
      </c>
      <c r="J86" s="2"/>
      <c r="K86" s="49" t="s">
        <v>145</v>
      </c>
      <c r="L86" s="47" t="s">
        <v>241</v>
      </c>
      <c r="M86" s="47" t="s">
        <v>92</v>
      </c>
      <c r="N86" s="47" t="s">
        <v>22</v>
      </c>
      <c r="O86" s="47" t="s">
        <v>242</v>
      </c>
      <c r="P86" s="47" t="s">
        <v>146</v>
      </c>
      <c r="Q86" s="48" t="s">
        <v>94</v>
      </c>
      <c r="S86" s="49" t="s">
        <v>145</v>
      </c>
      <c r="T86" s="47" t="s">
        <v>241</v>
      </c>
      <c r="U86" s="47" t="s">
        <v>92</v>
      </c>
      <c r="V86" s="47" t="s">
        <v>22</v>
      </c>
      <c r="W86" s="47" t="s">
        <v>242</v>
      </c>
      <c r="X86" s="47" t="s">
        <v>146</v>
      </c>
      <c r="Y86" s="48" t="s">
        <v>94</v>
      </c>
    </row>
    <row r="87" spans="1:25">
      <c r="A87" s="87"/>
      <c r="B87" s="87"/>
      <c r="C87" s="50" t="str">
        <f>'Menus du mois'!K71</f>
        <v>Salade de Boulgour, tomates et poivrons</v>
      </c>
      <c r="D87" s="51" t="str">
        <f>'Menus du mois'!L71</f>
        <v>Crêpe au fromage</v>
      </c>
      <c r="E87" s="51" t="str">
        <f>'Menus du mois'!M71</f>
        <v xml:space="preserve">Brocolis </v>
      </c>
      <c r="F87" s="51" t="str">
        <f>'Menus du mois'!N71</f>
        <v>Salade coleslaw</v>
      </c>
      <c r="G87" s="51" t="str">
        <f>'Menus du mois'!O71</f>
        <v>Cervelas</v>
      </c>
      <c r="H87" s="51" t="str">
        <f>'Menus du mois'!P71</f>
        <v>Salade de tomates</v>
      </c>
      <c r="I87" s="52" t="str">
        <f>'Menus du mois'!Q71</f>
        <v xml:space="preserve">Fond d'artichaut </v>
      </c>
      <c r="J87" s="2"/>
      <c r="K87" s="56" t="s">
        <v>17</v>
      </c>
      <c r="L87" s="54" t="s">
        <v>25</v>
      </c>
      <c r="M87" s="54" t="s">
        <v>28</v>
      </c>
      <c r="N87" s="54" t="s">
        <v>91</v>
      </c>
      <c r="O87" s="54" t="s">
        <v>93</v>
      </c>
      <c r="P87" s="54" t="s">
        <v>31</v>
      </c>
      <c r="Q87" s="55" t="s">
        <v>144</v>
      </c>
      <c r="S87" s="56" t="s">
        <v>17</v>
      </c>
      <c r="T87" s="54" t="s">
        <v>25</v>
      </c>
      <c r="U87" s="54" t="s">
        <v>28</v>
      </c>
      <c r="V87" s="54" t="s">
        <v>91</v>
      </c>
      <c r="W87" s="54" t="s">
        <v>93</v>
      </c>
      <c r="X87" s="54" t="s">
        <v>31</v>
      </c>
      <c r="Y87" s="55" t="s">
        <v>144</v>
      </c>
    </row>
    <row r="88" spans="1:25">
      <c r="A88" s="87"/>
      <c r="B88" s="87"/>
      <c r="C88" s="57" t="str">
        <f>'Menus du mois'!K72</f>
        <v>Carottes râpées</v>
      </c>
      <c r="D88" s="58" t="str">
        <f>'Menus du mois'!L72</f>
        <v xml:space="preserve">Betteraves </v>
      </c>
      <c r="E88" s="58" t="str">
        <f>'Menus du mois'!M72</f>
        <v>Poivron à la niçoise</v>
      </c>
      <c r="F88" s="58" t="str">
        <f>'Menus du mois'!N72</f>
        <v>Radis</v>
      </c>
      <c r="G88" s="58" t="str">
        <f>'Menus du mois'!O72</f>
        <v xml:space="preserve">Cœurs de palmier </v>
      </c>
      <c r="H88" s="58" t="str">
        <f>'Menus du mois'!P72</f>
        <v>Champignons au fromage blanc</v>
      </c>
      <c r="I88" s="59" t="str">
        <f>'Menus du mois'!Q72</f>
        <v>Poireaux en vinaigrette</v>
      </c>
      <c r="J88" s="2"/>
      <c r="K88" s="63" t="s">
        <v>16</v>
      </c>
      <c r="L88" s="61" t="s">
        <v>29</v>
      </c>
      <c r="M88" s="61" t="s">
        <v>183</v>
      </c>
      <c r="N88" s="61" t="s">
        <v>27</v>
      </c>
      <c r="O88" s="61" t="s">
        <v>143</v>
      </c>
      <c r="P88" s="61" t="s">
        <v>181</v>
      </c>
      <c r="Q88" s="62" t="s">
        <v>26</v>
      </c>
      <c r="S88" s="63" t="s">
        <v>16</v>
      </c>
      <c r="T88" s="61" t="s">
        <v>29</v>
      </c>
      <c r="U88" s="61" t="s">
        <v>183</v>
      </c>
      <c r="V88" s="61" t="s">
        <v>27</v>
      </c>
      <c r="W88" s="61" t="s">
        <v>143</v>
      </c>
      <c r="X88" s="61" t="s">
        <v>181</v>
      </c>
      <c r="Y88" s="62" t="s">
        <v>26</v>
      </c>
    </row>
    <row r="89" spans="1:25">
      <c r="A89" s="87"/>
      <c r="B89" s="87"/>
      <c r="C89" s="43" t="str">
        <f>'Menus du mois'!K73</f>
        <v>Poulet rôti au jus</v>
      </c>
      <c r="D89" s="44" t="str">
        <f>'Menus du mois'!L73</f>
        <v>Saucisse de Toulouse</v>
      </c>
      <c r="E89" s="44" t="str">
        <f>'Menus du mois'!M73</f>
        <v>Bouchée à la reine</v>
      </c>
      <c r="F89" s="44" t="str">
        <f>'Menus du mois'!N73</f>
        <v>Paella de la mer</v>
      </c>
      <c r="G89" s="44" t="str">
        <f>'Menus du mois'!O73</f>
        <v>Poisson pané</v>
      </c>
      <c r="H89" s="44" t="str">
        <f>'Menus du mois'!P73</f>
        <v>Sauté de dinde pommes et cannelle</v>
      </c>
      <c r="I89" s="45" t="str">
        <f>'Menus du mois'!Q73</f>
        <v>Pave hoki sauce cornichons</v>
      </c>
      <c r="J89" s="2"/>
      <c r="K89" s="49" t="s">
        <v>189</v>
      </c>
      <c r="L89" s="47" t="s">
        <v>243</v>
      </c>
      <c r="M89" s="47" t="s">
        <v>194</v>
      </c>
      <c r="N89" s="47" t="s">
        <v>244</v>
      </c>
      <c r="O89" s="47" t="s">
        <v>36</v>
      </c>
      <c r="P89" s="47" t="s">
        <v>37</v>
      </c>
      <c r="Q89" s="48" t="s">
        <v>45</v>
      </c>
      <c r="S89" s="49" t="s">
        <v>189</v>
      </c>
      <c r="T89" s="47" t="s">
        <v>243</v>
      </c>
      <c r="U89" s="47" t="s">
        <v>194</v>
      </c>
      <c r="V89" s="47" t="s">
        <v>244</v>
      </c>
      <c r="W89" s="47" t="s">
        <v>36</v>
      </c>
      <c r="X89" s="47" t="s">
        <v>37</v>
      </c>
      <c r="Y89" s="48" t="s">
        <v>45</v>
      </c>
    </row>
    <row r="90" spans="1:25">
      <c r="A90" s="87"/>
      <c r="B90" s="87"/>
      <c r="C90" s="50" t="str">
        <f>'Menus du mois'!K74</f>
        <v>Filet de merlu sauce tomate</v>
      </c>
      <c r="D90" s="51" t="str">
        <f>'Menus du mois'!L74</f>
        <v>Sauté de dinde aux petits oignons</v>
      </c>
      <c r="E90" s="51" t="str">
        <f>'Menus du mois'!M74</f>
        <v>Des de colin sauce dieppoise</v>
      </c>
      <c r="F90" s="51" t="str">
        <f>'Menus du mois'!N74</f>
        <v xml:space="preserve">Côte de porc sauce dijonnaise </v>
      </c>
      <c r="G90" s="51" t="str">
        <f>'Menus du mois'!O74</f>
        <v>Bœuf mode</v>
      </c>
      <c r="H90" s="51" t="str">
        <f>'Menus du mois'!P74</f>
        <v>Paupiette de veau sauce grand mère</v>
      </c>
      <c r="I90" s="52" t="str">
        <f>'Menus du mois'!Q74</f>
        <v>Sauté de porc sauce au thym</v>
      </c>
      <c r="J90" s="2"/>
      <c r="K90" s="56" t="s">
        <v>245</v>
      </c>
      <c r="L90" s="54" t="s">
        <v>192</v>
      </c>
      <c r="M90" s="54" t="s">
        <v>246</v>
      </c>
      <c r="N90" s="54" t="s">
        <v>154</v>
      </c>
      <c r="O90" s="54" t="s">
        <v>247</v>
      </c>
      <c r="P90" s="54" t="s">
        <v>248</v>
      </c>
      <c r="Q90" s="55" t="s">
        <v>224</v>
      </c>
      <c r="S90" s="56" t="s">
        <v>245</v>
      </c>
      <c r="T90" s="54" t="s">
        <v>192</v>
      </c>
      <c r="U90" s="54" t="s">
        <v>246</v>
      </c>
      <c r="V90" s="54" t="s">
        <v>154</v>
      </c>
      <c r="W90" s="54" t="s">
        <v>247</v>
      </c>
      <c r="X90" s="54" t="s">
        <v>248</v>
      </c>
      <c r="Y90" s="55" t="s">
        <v>224</v>
      </c>
    </row>
    <row r="91" spans="1:25">
      <c r="A91" s="87"/>
      <c r="B91" s="87"/>
      <c r="C91" s="43" t="str">
        <f>'Menus du mois'!K75</f>
        <v>Farfallines</v>
      </c>
      <c r="D91" s="44" t="str">
        <f>'Menus du mois'!L75</f>
        <v>Purée de pois cassés</v>
      </c>
      <c r="E91" s="44" t="str">
        <f>'Menus du mois'!M75</f>
        <v>Riz</v>
      </c>
      <c r="F91" s="44" t="str">
        <f>'Menus du mois'!N75</f>
        <v>///////////////////</v>
      </c>
      <c r="G91" s="44" t="str">
        <f>'Menus du mois'!O75</f>
        <v>Pommes de terre vapeur</v>
      </c>
      <c r="H91" s="44" t="str">
        <f>'Menus du mois'!P75</f>
        <v xml:space="preserve">Petits pois mijotés </v>
      </c>
      <c r="I91" s="45" t="str">
        <f>'Menus du mois'!Q75</f>
        <v>Ratatouille à la niçoise</v>
      </c>
      <c r="J91" s="2"/>
      <c r="K91" s="49" t="s">
        <v>55</v>
      </c>
      <c r="L91" s="47" t="s">
        <v>46</v>
      </c>
      <c r="M91" s="47" t="s">
        <v>47</v>
      </c>
      <c r="N91" s="47" t="s">
        <v>249</v>
      </c>
      <c r="O91" s="47" t="s">
        <v>163</v>
      </c>
      <c r="P91" s="47" t="s">
        <v>58</v>
      </c>
      <c r="Q91" s="48" t="s">
        <v>204</v>
      </c>
      <c r="S91" s="49" t="s">
        <v>55</v>
      </c>
      <c r="T91" s="47" t="s">
        <v>46</v>
      </c>
      <c r="U91" s="47" t="s">
        <v>47</v>
      </c>
      <c r="V91" s="47" t="s">
        <v>249</v>
      </c>
      <c r="W91" s="47" t="s">
        <v>163</v>
      </c>
      <c r="X91" s="47" t="s">
        <v>58</v>
      </c>
      <c r="Y91" s="48" t="s">
        <v>204</v>
      </c>
    </row>
    <row r="92" spans="1:25">
      <c r="A92" s="87"/>
      <c r="B92" s="87"/>
      <c r="C92" s="50" t="str">
        <f>'Menus du mois'!K76</f>
        <v>Haricots verts persillés</v>
      </c>
      <c r="D92" s="51" t="str">
        <f>'Menus du mois'!L76</f>
        <v xml:space="preserve">Jardinière de légumes </v>
      </c>
      <c r="E92" s="51" t="str">
        <f>'Menus du mois'!M76</f>
        <v>Carottes persillées</v>
      </c>
      <c r="F92" s="51" t="str">
        <f>'Menus du mois'!N76</f>
        <v xml:space="preserve">Navets confit à la tomate </v>
      </c>
      <c r="G92" s="51" t="str">
        <f>'Menus du mois'!O76</f>
        <v>Brocolis en persillade</v>
      </c>
      <c r="H92" s="51" t="str">
        <f>'Menus du mois'!P76</f>
        <v>Blé à la provençale</v>
      </c>
      <c r="I92" s="52" t="str">
        <f>'Menus du mois'!Q76</f>
        <v>Semoule</v>
      </c>
      <c r="J92" s="2"/>
      <c r="K92" s="56" t="s">
        <v>50</v>
      </c>
      <c r="L92" s="54" t="s">
        <v>53</v>
      </c>
      <c r="M92" s="54" t="s">
        <v>49</v>
      </c>
      <c r="N92" s="54" t="s">
        <v>250</v>
      </c>
      <c r="O92" s="54" t="s">
        <v>164</v>
      </c>
      <c r="P92" s="54" t="s">
        <v>55</v>
      </c>
      <c r="Q92" s="55" t="s">
        <v>121</v>
      </c>
      <c r="S92" s="56" t="s">
        <v>50</v>
      </c>
      <c r="T92" s="54" t="s">
        <v>53</v>
      </c>
      <c r="U92" s="54" t="s">
        <v>49</v>
      </c>
      <c r="V92" s="54" t="s">
        <v>250</v>
      </c>
      <c r="W92" s="54" t="s">
        <v>164</v>
      </c>
      <c r="X92" s="54" t="s">
        <v>55</v>
      </c>
      <c r="Y92" s="55" t="s">
        <v>121</v>
      </c>
    </row>
    <row r="93" spans="1:25">
      <c r="A93" s="87"/>
      <c r="B93" s="87"/>
      <c r="C93" s="43" t="str">
        <f>'Menus du mois'!K77</f>
        <v>Mimolette</v>
      </c>
      <c r="D93" s="44" t="str">
        <f>'Menus du mois'!L77</f>
        <v>Carré de l'Est</v>
      </c>
      <c r="E93" s="44" t="str">
        <f>'Menus du mois'!M77</f>
        <v>Yaourt aromatisé</v>
      </c>
      <c r="F93" s="44" t="str">
        <f>'Menus du mois'!N77</f>
        <v>Tomme grise</v>
      </c>
      <c r="G93" s="44" t="str">
        <f>'Menus du mois'!O77</f>
        <v>Fromage blanc</v>
      </c>
      <c r="H93" s="44" t="str">
        <f>'Menus du mois'!P77</f>
        <v>Coulommiers</v>
      </c>
      <c r="I93" s="45" t="str">
        <f>'Menus du mois'!Q77</f>
        <v>Yaourt aux fruits</v>
      </c>
      <c r="J93" s="2"/>
      <c r="K93" s="49" t="s">
        <v>60</v>
      </c>
      <c r="L93" s="47" t="s">
        <v>73</v>
      </c>
      <c r="M93" s="47" t="s">
        <v>127</v>
      </c>
      <c r="N93" s="47" t="s">
        <v>67</v>
      </c>
      <c r="O93" s="47" t="s">
        <v>63</v>
      </c>
      <c r="P93" s="47" t="s">
        <v>205</v>
      </c>
      <c r="Q93" s="48" t="s">
        <v>251</v>
      </c>
      <c r="S93" s="49" t="s">
        <v>60</v>
      </c>
      <c r="T93" s="47" t="s">
        <v>73</v>
      </c>
      <c r="U93" s="47" t="s">
        <v>127</v>
      </c>
      <c r="V93" s="47" t="s">
        <v>67</v>
      </c>
      <c r="W93" s="47" t="s">
        <v>63</v>
      </c>
      <c r="X93" s="47" t="s">
        <v>205</v>
      </c>
      <c r="Y93" s="48" t="s">
        <v>251</v>
      </c>
    </row>
    <row r="94" spans="1:25">
      <c r="A94" s="87"/>
      <c r="B94" s="87"/>
      <c r="C94" s="64" t="str">
        <f>'Menus du mois'!K78</f>
        <v xml:space="preserve">Fromage frais de campagne </v>
      </c>
      <c r="D94" s="65" t="str">
        <f>'Menus du mois'!L78</f>
        <v>Saint Paulin</v>
      </c>
      <c r="E94" s="65" t="str">
        <f>'Menus du mois'!M78</f>
        <v xml:space="preserve">Bûche mi-chèvre </v>
      </c>
      <c r="F94" s="65" t="str">
        <f>'Menus du mois'!N78</f>
        <v>Yaourt aux fruits</v>
      </c>
      <c r="G94" s="65" t="str">
        <f>'Menus du mois'!O78</f>
        <v xml:space="preserve">Pointe de brie </v>
      </c>
      <c r="H94" s="65" t="str">
        <f>'Menus du mois'!P78</f>
        <v>Comté AOC</v>
      </c>
      <c r="I94" s="66" t="str">
        <f>'Menus du mois'!Q78</f>
        <v>Fromage cœur cendré</v>
      </c>
      <c r="J94" s="2"/>
      <c r="K94" s="67" t="s">
        <v>69</v>
      </c>
      <c r="L94" s="68" t="s">
        <v>62</v>
      </c>
      <c r="M94" s="68" t="s">
        <v>167</v>
      </c>
      <c r="N94" s="68" t="s">
        <v>71</v>
      </c>
      <c r="O94" s="68" t="s">
        <v>77</v>
      </c>
      <c r="P94" s="68" t="s">
        <v>128</v>
      </c>
      <c r="Q94" s="69" t="s">
        <v>74</v>
      </c>
      <c r="S94" s="67" t="s">
        <v>69</v>
      </c>
      <c r="T94" s="68" t="s">
        <v>62</v>
      </c>
      <c r="U94" s="68" t="s">
        <v>167</v>
      </c>
      <c r="V94" s="68" t="s">
        <v>71</v>
      </c>
      <c r="W94" s="68" t="s">
        <v>77</v>
      </c>
      <c r="X94" s="68" t="s">
        <v>128</v>
      </c>
      <c r="Y94" s="69" t="s">
        <v>74</v>
      </c>
    </row>
    <row r="95" spans="1:25">
      <c r="A95" s="87"/>
      <c r="B95" s="87"/>
      <c r="C95" s="57" t="str">
        <f>'Menus du mois'!K79</f>
        <v>Emmental</v>
      </c>
      <c r="D95" s="58" t="str">
        <f>'Menus du mois'!L79</f>
        <v>Yaourt nature</v>
      </c>
      <c r="E95" s="58" t="str">
        <f>'Menus du mois'!M79</f>
        <v>Cantafrais</v>
      </c>
      <c r="F95" s="58" t="str">
        <f>'Menus du mois'!N79</f>
        <v xml:space="preserve">Bûche mi-chèvre </v>
      </c>
      <c r="G95" s="58" t="str">
        <f>'Menus du mois'!O79</f>
        <v>Gouda</v>
      </c>
      <c r="H95" s="58" t="str">
        <f>'Menus du mois'!P79</f>
        <v>Yaourt aromatisé</v>
      </c>
      <c r="I95" s="59" t="str">
        <f>'Menus du mois'!Q79</f>
        <v>Tartare nature</v>
      </c>
      <c r="J95" s="2"/>
      <c r="K95" s="63" t="s">
        <v>67</v>
      </c>
      <c r="L95" s="61" t="s">
        <v>77</v>
      </c>
      <c r="M95" s="61" t="s">
        <v>61</v>
      </c>
      <c r="N95" s="61" t="s">
        <v>68</v>
      </c>
      <c r="O95" s="61" t="s">
        <v>64</v>
      </c>
      <c r="P95" s="61" t="s">
        <v>69</v>
      </c>
      <c r="Q95" s="62" t="s">
        <v>130</v>
      </c>
      <c r="S95" s="63" t="s">
        <v>67</v>
      </c>
      <c r="T95" s="61" t="s">
        <v>77</v>
      </c>
      <c r="U95" s="61" t="s">
        <v>61</v>
      </c>
      <c r="V95" s="61" t="s">
        <v>68</v>
      </c>
      <c r="W95" s="61" t="s">
        <v>64</v>
      </c>
      <c r="X95" s="61" t="s">
        <v>69</v>
      </c>
      <c r="Y95" s="62" t="s">
        <v>130</v>
      </c>
    </row>
    <row r="96" spans="1:25">
      <c r="A96" s="87"/>
      <c r="B96" s="87"/>
      <c r="C96" s="43" t="str">
        <f>'Menus du mois'!K80</f>
        <v>Fruit</v>
      </c>
      <c r="D96" s="44" t="str">
        <f>'Menus du mois'!L80</f>
        <v>Tartes aux cerises</v>
      </c>
      <c r="E96" s="44" t="str">
        <f>'Menus du mois'!M80</f>
        <v>Crème dessert caramel</v>
      </c>
      <c r="F96" s="44" t="str">
        <f>'Menus du mois'!N80</f>
        <v>Pruneaux au sirop</v>
      </c>
      <c r="G96" s="44" t="str">
        <f>'Menus du mois'!O80</f>
        <v>Gâteau au caramel maison</v>
      </c>
      <c r="H96" s="44" t="str">
        <f>'Menus du mois'!P80</f>
        <v>Fruit</v>
      </c>
      <c r="I96" s="45" t="str">
        <f>'Menus du mois'!Q80</f>
        <v>Flan au chocolat</v>
      </c>
      <c r="J96" s="2"/>
      <c r="K96" s="49" t="s">
        <v>82</v>
      </c>
      <c r="L96" s="47" t="s">
        <v>80</v>
      </c>
      <c r="M96" s="47" t="s">
        <v>87</v>
      </c>
      <c r="N96" s="47" t="s">
        <v>238</v>
      </c>
      <c r="O96" s="47" t="s">
        <v>252</v>
      </c>
      <c r="P96" s="47" t="s">
        <v>82</v>
      </c>
      <c r="Q96" s="48" t="s">
        <v>235</v>
      </c>
      <c r="S96" s="49" t="s">
        <v>82</v>
      </c>
      <c r="T96" s="47" t="s">
        <v>80</v>
      </c>
      <c r="U96" s="47" t="s">
        <v>87</v>
      </c>
      <c r="V96" s="47" t="s">
        <v>238</v>
      </c>
      <c r="W96" s="47" t="s">
        <v>252</v>
      </c>
      <c r="X96" s="47" t="s">
        <v>82</v>
      </c>
      <c r="Y96" s="48" t="s">
        <v>235</v>
      </c>
    </row>
    <row r="97" spans="1:25" ht="16.5" thickBot="1">
      <c r="A97" s="87"/>
      <c r="B97" s="87"/>
      <c r="C97" s="70" t="str">
        <f>'Menus du mois'!K81</f>
        <v>Dessert de pommes</v>
      </c>
      <c r="D97" s="71" t="str">
        <f>'Menus du mois'!L81</f>
        <v>Flan à la vanille</v>
      </c>
      <c r="E97" s="71" t="str">
        <f>'Menus du mois'!M81</f>
        <v xml:space="preserve">Ile flottante </v>
      </c>
      <c r="F97" s="71" t="str">
        <f>'Menus du mois'!N81</f>
        <v>Compote de poires</v>
      </c>
      <c r="G97" s="71" t="str">
        <f>'Menus du mois'!O81</f>
        <v>Mousse au chocolat au lait</v>
      </c>
      <c r="H97" s="71" t="str">
        <f>'Menus du mois'!P81</f>
        <v>Liégeois café</v>
      </c>
      <c r="I97" s="72" t="str">
        <f>'Menus du mois'!Q81</f>
        <v>Abricots au sirop</v>
      </c>
      <c r="J97" s="2"/>
      <c r="K97" s="73" t="s">
        <v>236</v>
      </c>
      <c r="L97" s="74" t="s">
        <v>82</v>
      </c>
      <c r="M97" s="74" t="s">
        <v>86</v>
      </c>
      <c r="N97" s="74" t="s">
        <v>131</v>
      </c>
      <c r="O97" s="74" t="s">
        <v>82</v>
      </c>
      <c r="P97" s="74" t="s">
        <v>135</v>
      </c>
      <c r="Q97" s="75" t="s">
        <v>171</v>
      </c>
      <c r="S97" s="73" t="s">
        <v>236</v>
      </c>
      <c r="T97" s="74" t="s">
        <v>82</v>
      </c>
      <c r="U97" s="74" t="s">
        <v>86</v>
      </c>
      <c r="V97" s="74" t="s">
        <v>131</v>
      </c>
      <c r="W97" s="74" t="s">
        <v>82</v>
      </c>
      <c r="X97" s="74" t="s">
        <v>135</v>
      </c>
      <c r="Y97" s="75" t="s">
        <v>171</v>
      </c>
    </row>
    <row r="98" spans="1:25" s="77" customFormat="1" ht="16.5" thickBot="1">
      <c r="A98" s="87"/>
      <c r="B98" s="87"/>
      <c r="C98" s="83"/>
      <c r="D98" s="83"/>
      <c r="E98" s="83"/>
      <c r="F98" s="83"/>
      <c r="G98" s="83"/>
      <c r="H98" s="83"/>
      <c r="I98" s="83"/>
      <c r="J98" s="2"/>
      <c r="K98" s="84"/>
      <c r="L98" s="84"/>
      <c r="M98" s="84"/>
      <c r="N98" s="84"/>
      <c r="O98" s="84"/>
      <c r="P98" s="84"/>
      <c r="Q98" s="84"/>
      <c r="S98" s="84"/>
      <c r="T98" s="84"/>
      <c r="U98" s="84"/>
      <c r="V98" s="84"/>
      <c r="W98" s="84"/>
      <c r="X98" s="84"/>
      <c r="Y98" s="84"/>
    </row>
    <row r="99" spans="1:25" ht="20.25" customHeight="1" thickTop="1" thickBot="1">
      <c r="A99" s="88" t="s">
        <v>253</v>
      </c>
      <c r="B99" s="89"/>
      <c r="C99" s="20" t="str">
        <f>'Menus du mois'!K83</f>
        <v>Semaine 6 du Cycle hiver</v>
      </c>
      <c r="D99" s="21"/>
      <c r="E99" s="21"/>
      <c r="F99" s="21"/>
      <c r="G99" s="21"/>
      <c r="H99" s="21"/>
      <c r="I99" s="22"/>
      <c r="J99" s="2"/>
      <c r="K99" s="24" t="s">
        <v>254</v>
      </c>
      <c r="L99" s="25"/>
      <c r="M99" s="25"/>
      <c r="N99" s="25"/>
      <c r="O99" s="25"/>
      <c r="P99" s="25"/>
      <c r="Q99" s="26"/>
      <c r="S99" s="24" t="s">
        <v>254</v>
      </c>
      <c r="T99" s="25"/>
      <c r="U99" s="25"/>
      <c r="V99" s="25"/>
      <c r="W99" s="25"/>
      <c r="X99" s="25"/>
      <c r="Y99" s="26"/>
    </row>
    <row r="100" spans="1:25" s="81" customFormat="1" ht="18.75" customHeight="1">
      <c r="A100" s="88"/>
      <c r="B100" s="89"/>
      <c r="C100" s="28">
        <f>I84+1</f>
        <v>41344</v>
      </c>
      <c r="D100" s="29">
        <f t="shared" ref="D100:I100" si="6">C100+1</f>
        <v>41345</v>
      </c>
      <c r="E100" s="29">
        <f t="shared" si="6"/>
        <v>41346</v>
      </c>
      <c r="F100" s="29">
        <f t="shared" si="6"/>
        <v>41347</v>
      </c>
      <c r="G100" s="29">
        <f t="shared" si="6"/>
        <v>41348</v>
      </c>
      <c r="H100" s="29">
        <f t="shared" si="6"/>
        <v>41349</v>
      </c>
      <c r="I100" s="30">
        <f t="shared" si="6"/>
        <v>41350</v>
      </c>
      <c r="J100" s="80"/>
      <c r="K100" s="31"/>
      <c r="L100" s="33"/>
      <c r="M100" s="33"/>
      <c r="N100" s="33"/>
      <c r="O100" s="33"/>
      <c r="P100" s="33"/>
      <c r="Q100" s="34"/>
      <c r="S100" s="31"/>
      <c r="T100" s="33"/>
      <c r="U100" s="33"/>
      <c r="V100" s="33"/>
      <c r="W100" s="33"/>
      <c r="X100" s="33"/>
      <c r="Y100" s="34"/>
    </row>
    <row r="101" spans="1:25" ht="18.75" customHeight="1">
      <c r="A101" s="88"/>
      <c r="B101" s="89"/>
      <c r="C101" s="35" t="s">
        <v>3</v>
      </c>
      <c r="D101" s="36" t="s">
        <v>4</v>
      </c>
      <c r="E101" s="36" t="s">
        <v>5</v>
      </c>
      <c r="F101" s="36" t="s">
        <v>6</v>
      </c>
      <c r="G101" s="36" t="s">
        <v>7</v>
      </c>
      <c r="H101" s="36" t="s">
        <v>8</v>
      </c>
      <c r="I101" s="37" t="s">
        <v>9</v>
      </c>
      <c r="J101" s="2"/>
      <c r="K101" s="39" t="s">
        <v>3</v>
      </c>
      <c r="L101" s="40" t="s">
        <v>4</v>
      </c>
      <c r="M101" s="40" t="s">
        <v>5</v>
      </c>
      <c r="N101" s="40" t="s">
        <v>6</v>
      </c>
      <c r="O101" s="40" t="s">
        <v>7</v>
      </c>
      <c r="P101" s="40" t="s">
        <v>8</v>
      </c>
      <c r="Q101" s="41" t="s">
        <v>9</v>
      </c>
      <c r="S101" s="39" t="s">
        <v>3</v>
      </c>
      <c r="T101" s="40" t="s">
        <v>4</v>
      </c>
      <c r="U101" s="40" t="s">
        <v>5</v>
      </c>
      <c r="V101" s="40" t="s">
        <v>6</v>
      </c>
      <c r="W101" s="40" t="s">
        <v>7</v>
      </c>
      <c r="X101" s="40" t="s">
        <v>8</v>
      </c>
      <c r="Y101" s="41" t="s">
        <v>9</v>
      </c>
    </row>
    <row r="102" spans="1:25" ht="15.75" customHeight="1">
      <c r="A102" s="88"/>
      <c r="B102" s="89"/>
      <c r="C102" s="43" t="str">
        <f>'Menus du mois'!K86</f>
        <v>Haricots blancs et cerfeuil</v>
      </c>
      <c r="D102" s="44" t="str">
        <f>'Menus du mois'!L86</f>
        <v xml:space="preserve">Potage paysan </v>
      </c>
      <c r="E102" s="44" t="str">
        <f>'Menus du mois'!M86</f>
        <v>Pâté de campagne et cornichons</v>
      </c>
      <c r="F102" s="44" t="str">
        <f>'Menus du mois'!N86</f>
        <v>Carottes râpées</v>
      </c>
      <c r="G102" s="44" t="str">
        <f>'Menus du mois'!O86</f>
        <v>Roulade aux pistaches</v>
      </c>
      <c r="H102" s="44" t="str">
        <f>'Menus du mois'!P86</f>
        <v>Potage Andalou</v>
      </c>
      <c r="I102" s="45" t="str">
        <f>'Menus du mois'!Q86</f>
        <v>Friand au fromage</v>
      </c>
      <c r="J102" s="2"/>
      <c r="K102" s="49" t="s">
        <v>22</v>
      </c>
      <c r="L102" s="47" t="s">
        <v>213</v>
      </c>
      <c r="M102" s="47" t="s">
        <v>141</v>
      </c>
      <c r="N102" s="47" t="s">
        <v>28</v>
      </c>
      <c r="O102" s="47" t="s">
        <v>178</v>
      </c>
      <c r="P102" s="47" t="s">
        <v>15</v>
      </c>
      <c r="Q102" s="48" t="s">
        <v>16</v>
      </c>
      <c r="S102" s="49" t="s">
        <v>22</v>
      </c>
      <c r="T102" s="47" t="s">
        <v>213</v>
      </c>
      <c r="U102" s="47" t="s">
        <v>141</v>
      </c>
      <c r="V102" s="47" t="s">
        <v>28</v>
      </c>
      <c r="W102" s="47" t="s">
        <v>178</v>
      </c>
      <c r="X102" s="47" t="s">
        <v>15</v>
      </c>
      <c r="Y102" s="48" t="s">
        <v>16</v>
      </c>
    </row>
    <row r="103" spans="1:25" ht="15.75" customHeight="1">
      <c r="A103" s="88"/>
      <c r="B103" s="89"/>
      <c r="C103" s="50" t="str">
        <f>'Menus du mois'!K87</f>
        <v xml:space="preserve">Betteraves </v>
      </c>
      <c r="D103" s="51" t="str">
        <f>'Menus du mois'!L87</f>
        <v>Taboulé</v>
      </c>
      <c r="E103" s="51" t="str">
        <f>'Menus du mois'!M87</f>
        <v>Salade de tomates</v>
      </c>
      <c r="F103" s="51" t="str">
        <f>'Menus du mois'!N87</f>
        <v>Crêpes aux champignons</v>
      </c>
      <c r="G103" s="51" t="str">
        <f>'Menus du mois'!O87</f>
        <v>Concombres en rondelles</v>
      </c>
      <c r="H103" s="51" t="str">
        <f>'Menus du mois'!P87</f>
        <v xml:space="preserve">Salade de lentilles </v>
      </c>
      <c r="I103" s="52" t="str">
        <f>'Menus du mois'!Q87</f>
        <v>Haricots verts aux échalotes</v>
      </c>
      <c r="J103" s="2"/>
      <c r="K103" s="56" t="s">
        <v>102</v>
      </c>
      <c r="L103" s="54" t="s">
        <v>93</v>
      </c>
      <c r="M103" s="54" t="s">
        <v>17</v>
      </c>
      <c r="N103" s="54" t="s">
        <v>143</v>
      </c>
      <c r="O103" s="54" t="s">
        <v>17</v>
      </c>
      <c r="P103" s="54" t="s">
        <v>28</v>
      </c>
      <c r="Q103" s="55" t="s">
        <v>183</v>
      </c>
      <c r="S103" s="56" t="s">
        <v>102</v>
      </c>
      <c r="T103" s="54" t="s">
        <v>93</v>
      </c>
      <c r="U103" s="54" t="s">
        <v>17</v>
      </c>
      <c r="V103" s="54" t="s">
        <v>143</v>
      </c>
      <c r="W103" s="54" t="s">
        <v>17</v>
      </c>
      <c r="X103" s="54" t="s">
        <v>28</v>
      </c>
      <c r="Y103" s="55" t="s">
        <v>183</v>
      </c>
    </row>
    <row r="104" spans="1:25" ht="15.75" customHeight="1">
      <c r="A104" s="88"/>
      <c r="B104" s="89"/>
      <c r="C104" s="57" t="str">
        <f>'Menus du mois'!K88</f>
        <v>Poireaux en vinaigrette</v>
      </c>
      <c r="D104" s="58" t="str">
        <f>'Menus du mois'!L88</f>
        <v>Segments de pomelos</v>
      </c>
      <c r="E104" s="58" t="str">
        <f>'Menus du mois'!M88</f>
        <v>Salade de Boulgour, tomates et poivrons</v>
      </c>
      <c r="F104" s="58" t="str">
        <f>'Menus du mois'!N88</f>
        <v>Radis</v>
      </c>
      <c r="G104" s="58" t="str">
        <f>'Menus du mois'!O88</f>
        <v>Salade de pommes de terre</v>
      </c>
      <c r="H104" s="58" t="str">
        <f>'Menus du mois'!P88</f>
        <v xml:space="preserve">Chou blanc </v>
      </c>
      <c r="I104" s="59" t="str">
        <f>'Menus du mois'!Q88</f>
        <v xml:space="preserve">Cœurs de palmier </v>
      </c>
      <c r="J104" s="2"/>
      <c r="K104" s="63" t="s">
        <v>28</v>
      </c>
      <c r="L104" s="61" t="s">
        <v>27</v>
      </c>
      <c r="M104" s="61" t="s">
        <v>25</v>
      </c>
      <c r="N104" s="61" t="s">
        <v>24</v>
      </c>
      <c r="O104" s="61" t="s">
        <v>23</v>
      </c>
      <c r="P104" s="61" t="s">
        <v>20</v>
      </c>
      <c r="Q104" s="62" t="s">
        <v>216</v>
      </c>
      <c r="S104" s="63" t="s">
        <v>28</v>
      </c>
      <c r="T104" s="61" t="s">
        <v>27</v>
      </c>
      <c r="U104" s="61" t="s">
        <v>25</v>
      </c>
      <c r="V104" s="61" t="s">
        <v>24</v>
      </c>
      <c r="W104" s="61" t="s">
        <v>23</v>
      </c>
      <c r="X104" s="61" t="s">
        <v>20</v>
      </c>
      <c r="Y104" s="62" t="s">
        <v>216</v>
      </c>
    </row>
    <row r="105" spans="1:25" ht="15.75" customHeight="1">
      <c r="A105" s="88"/>
      <c r="B105" s="89"/>
      <c r="C105" s="43" t="str">
        <f>'Menus du mois'!K89</f>
        <v>Daube de bœuf à l'orange</v>
      </c>
      <c r="D105" s="44" t="str">
        <f>'Menus du mois'!L89</f>
        <v>Viande carbonara</v>
      </c>
      <c r="E105" s="44" t="str">
        <f>'Menus du mois'!M89</f>
        <v xml:space="preserve">Braisé de dinde vallée d'auge </v>
      </c>
      <c r="F105" s="44" t="str">
        <f>'Menus du mois'!N89</f>
        <v>Potée viande</v>
      </c>
      <c r="G105" s="44" t="str">
        <f>'Menus du mois'!O89</f>
        <v>Filet de poisson meunière</v>
      </c>
      <c r="H105" s="44" t="str">
        <f>'Menus du mois'!P89</f>
        <v>Jarret bœuf aux dattes et épices</v>
      </c>
      <c r="I105" s="45" t="str">
        <f>'Menus du mois'!Q89</f>
        <v>Steak haché de veau au paprika</v>
      </c>
      <c r="J105" s="2"/>
      <c r="K105" s="49" t="s">
        <v>255</v>
      </c>
      <c r="L105" s="47" t="s">
        <v>147</v>
      </c>
      <c r="M105" s="47" t="s">
        <v>256</v>
      </c>
      <c r="N105" s="47" t="s">
        <v>218</v>
      </c>
      <c r="O105" s="47" t="s">
        <v>257</v>
      </c>
      <c r="P105" s="47" t="s">
        <v>258</v>
      </c>
      <c r="Q105" s="48" t="s">
        <v>259</v>
      </c>
      <c r="S105" s="49" t="s">
        <v>255</v>
      </c>
      <c r="T105" s="47" t="s">
        <v>147</v>
      </c>
      <c r="U105" s="47" t="s">
        <v>256</v>
      </c>
      <c r="V105" s="47" t="s">
        <v>218</v>
      </c>
      <c r="W105" s="47" t="s">
        <v>257</v>
      </c>
      <c r="X105" s="47" t="s">
        <v>258</v>
      </c>
      <c r="Y105" s="48" t="s">
        <v>259</v>
      </c>
    </row>
    <row r="106" spans="1:25" ht="15.75" customHeight="1">
      <c r="A106" s="88"/>
      <c r="B106" s="89"/>
      <c r="C106" s="50" t="str">
        <f>'Menus du mois'!K90</f>
        <v xml:space="preserve">Escalope de dinde sauce dijonnaise </v>
      </c>
      <c r="D106" s="51" t="str">
        <f>'Menus du mois'!L90</f>
        <v>Omelette nature</v>
      </c>
      <c r="E106" s="51" t="str">
        <f>'Menus du mois'!M90</f>
        <v>Crépinette de porc sauce forestière</v>
      </c>
      <c r="F106" s="51" t="str">
        <f>'Menus du mois'!N90</f>
        <v xml:space="preserve">Dés de colin à la vanille </v>
      </c>
      <c r="G106" s="51" t="str">
        <f>'Menus du mois'!O90</f>
        <v>Goulash bœuf</v>
      </c>
      <c r="H106" s="51" t="str">
        <f>'Menus du mois'!P90</f>
        <v xml:space="preserve">Poulet aux aromates </v>
      </c>
      <c r="I106" s="52" t="str">
        <f>'Menus du mois'!Q90</f>
        <v>Filet de merlu sauce tomate</v>
      </c>
      <c r="J106" s="2"/>
      <c r="K106" s="56" t="s">
        <v>194</v>
      </c>
      <c r="L106" s="54" t="s">
        <v>260</v>
      </c>
      <c r="M106" s="54" t="s">
        <v>261</v>
      </c>
      <c r="N106" s="54" t="s">
        <v>38</v>
      </c>
      <c r="O106" s="54" t="s">
        <v>152</v>
      </c>
      <c r="P106" s="54" t="s">
        <v>262</v>
      </c>
      <c r="Q106" s="55" t="s">
        <v>158</v>
      </c>
      <c r="S106" s="56" t="s">
        <v>194</v>
      </c>
      <c r="T106" s="54" t="s">
        <v>260</v>
      </c>
      <c r="U106" s="54" t="s">
        <v>261</v>
      </c>
      <c r="V106" s="54" t="s">
        <v>38</v>
      </c>
      <c r="W106" s="54" t="s">
        <v>152</v>
      </c>
      <c r="X106" s="54" t="s">
        <v>262</v>
      </c>
      <c r="Y106" s="55" t="s">
        <v>158</v>
      </c>
    </row>
    <row r="107" spans="1:25" ht="15.75" customHeight="1">
      <c r="A107" s="88"/>
      <c r="B107" s="89"/>
      <c r="C107" s="43" t="str">
        <f>'Menus du mois'!K91</f>
        <v>Carottes persillées</v>
      </c>
      <c r="D107" s="44" t="str">
        <f>'Menus du mois'!L91</f>
        <v>Spaghettis</v>
      </c>
      <c r="E107" s="44" t="str">
        <f>'Menus du mois'!M91</f>
        <v xml:space="preserve">Gratin de courgettes </v>
      </c>
      <c r="F107" s="44" t="str">
        <f>'Menus du mois'!N91</f>
        <v>//////////////////////</v>
      </c>
      <c r="G107" s="44" t="str">
        <f>'Menus du mois'!O91</f>
        <v xml:space="preserve">Épinards en branche à la béchamel </v>
      </c>
      <c r="H107" s="44" t="str">
        <f>'Menus du mois'!P91</f>
        <v>Semoule</v>
      </c>
      <c r="I107" s="45" t="str">
        <f>'Menus du mois'!Q91</f>
        <v>Blettes persillées</v>
      </c>
      <c r="J107" s="2"/>
      <c r="K107" s="49" t="s">
        <v>49</v>
      </c>
      <c r="L107" s="47" t="s">
        <v>263</v>
      </c>
      <c r="M107" s="47" t="s">
        <v>264</v>
      </c>
      <c r="N107" s="47" t="s">
        <v>265</v>
      </c>
      <c r="O107" s="47" t="s">
        <v>163</v>
      </c>
      <c r="P107" s="47" t="s">
        <v>51</v>
      </c>
      <c r="Q107" s="48" t="s">
        <v>58</v>
      </c>
      <c r="S107" s="49" t="s">
        <v>49</v>
      </c>
      <c r="T107" s="47" t="s">
        <v>263</v>
      </c>
      <c r="U107" s="47" t="s">
        <v>264</v>
      </c>
      <c r="V107" s="47" t="s">
        <v>265</v>
      </c>
      <c r="W107" s="47" t="s">
        <v>163</v>
      </c>
      <c r="X107" s="47" t="s">
        <v>51</v>
      </c>
      <c r="Y107" s="48" t="s">
        <v>58</v>
      </c>
    </row>
    <row r="108" spans="1:25" ht="15.75" customHeight="1">
      <c r="A108" s="88"/>
      <c r="B108" s="89"/>
      <c r="C108" s="50" t="str">
        <f>'Menus du mois'!K92</f>
        <v>Riz</v>
      </c>
      <c r="D108" s="51" t="str">
        <f>'Menus du mois'!L92</f>
        <v>Chou fleur persillé</v>
      </c>
      <c r="E108" s="51" t="str">
        <f>'Menus du mois'!M92</f>
        <v xml:space="preserve">Pommes de terre en purée </v>
      </c>
      <c r="F108" s="51" t="str">
        <f>'Menus du mois'!N92</f>
        <v>Haricots beurre persillés</v>
      </c>
      <c r="G108" s="51" t="str">
        <f>'Menus du mois'!O92</f>
        <v xml:space="preserve">Pommes de terre rissolées </v>
      </c>
      <c r="H108" s="51" t="str">
        <f>'Menus du mois'!P92</f>
        <v>Carottes persillées</v>
      </c>
      <c r="I108" s="52" t="str">
        <f>'Menus du mois'!Q92</f>
        <v>Blé à la provençale</v>
      </c>
      <c r="J108" s="2"/>
      <c r="K108" s="56" t="s">
        <v>203</v>
      </c>
      <c r="L108" s="54" t="s">
        <v>57</v>
      </c>
      <c r="M108" s="54" t="s">
        <v>47</v>
      </c>
      <c r="N108" s="54" t="s">
        <v>165</v>
      </c>
      <c r="O108" s="54" t="s">
        <v>164</v>
      </c>
      <c r="P108" s="54" t="s">
        <v>121</v>
      </c>
      <c r="Q108" s="55" t="s">
        <v>52</v>
      </c>
      <c r="S108" s="56" t="s">
        <v>203</v>
      </c>
      <c r="T108" s="54" t="s">
        <v>57</v>
      </c>
      <c r="U108" s="54" t="s">
        <v>47</v>
      </c>
      <c r="V108" s="54" t="s">
        <v>165</v>
      </c>
      <c r="W108" s="54" t="s">
        <v>164</v>
      </c>
      <c r="X108" s="54" t="s">
        <v>121</v>
      </c>
      <c r="Y108" s="55" t="s">
        <v>52</v>
      </c>
    </row>
    <row r="109" spans="1:25" ht="15.75" customHeight="1">
      <c r="A109" s="88"/>
      <c r="B109" s="89"/>
      <c r="C109" s="43" t="str">
        <f>'Menus du mois'!K93</f>
        <v>Emmental</v>
      </c>
      <c r="D109" s="44" t="str">
        <f>'Menus du mois'!L93</f>
        <v>Fromage frais aux fruits</v>
      </c>
      <c r="E109" s="44" t="str">
        <f>'Menus du mois'!M93</f>
        <v xml:space="preserve">Bûche mi-chèvre </v>
      </c>
      <c r="F109" s="44" t="str">
        <f>'Menus du mois'!N93</f>
        <v xml:space="preserve">Pointe de brie </v>
      </c>
      <c r="G109" s="44" t="str">
        <f>'Menus du mois'!O93</f>
        <v xml:space="preserve">Fromage frais de campagne </v>
      </c>
      <c r="H109" s="44" t="str">
        <f>'Menus du mois'!P93</f>
        <v>Rouy</v>
      </c>
      <c r="I109" s="45" t="str">
        <f>'Menus du mois'!Q93</f>
        <v>Munster</v>
      </c>
      <c r="J109" s="2"/>
      <c r="K109" s="49" t="s">
        <v>166</v>
      </c>
      <c r="L109" s="47" t="s">
        <v>66</v>
      </c>
      <c r="M109" s="47" t="s">
        <v>60</v>
      </c>
      <c r="N109" s="47" t="s">
        <v>65</v>
      </c>
      <c r="O109" s="47" t="s">
        <v>69</v>
      </c>
      <c r="P109" s="47" t="s">
        <v>64</v>
      </c>
      <c r="Q109" s="48" t="s">
        <v>123</v>
      </c>
      <c r="S109" s="49" t="s">
        <v>166</v>
      </c>
      <c r="T109" s="47" t="s">
        <v>66</v>
      </c>
      <c r="U109" s="47" t="s">
        <v>60</v>
      </c>
      <c r="V109" s="47" t="s">
        <v>65</v>
      </c>
      <c r="W109" s="47" t="s">
        <v>69</v>
      </c>
      <c r="X109" s="47" t="s">
        <v>64</v>
      </c>
      <c r="Y109" s="48" t="s">
        <v>123</v>
      </c>
    </row>
    <row r="110" spans="1:25" ht="15.75" customHeight="1">
      <c r="A110" s="88"/>
      <c r="B110" s="89"/>
      <c r="C110" s="64" t="str">
        <f>'Menus du mois'!K94</f>
        <v>Yaourt nature</v>
      </c>
      <c r="D110" s="65" t="str">
        <f>'Menus du mois'!L94</f>
        <v>Mimolette</v>
      </c>
      <c r="E110" s="65" t="str">
        <f>'Menus du mois'!M94</f>
        <v>Rondelé aux noix</v>
      </c>
      <c r="F110" s="65" t="str">
        <f>'Menus du mois'!N94</f>
        <v>Yaourt aux fruits</v>
      </c>
      <c r="G110" s="65" t="str">
        <f>'Menus du mois'!O94</f>
        <v>Camembert</v>
      </c>
      <c r="H110" s="65" t="str">
        <f>'Menus du mois'!P94</f>
        <v>Tomme grise</v>
      </c>
      <c r="I110" s="66" t="str">
        <f>'Menus du mois'!Q94</f>
        <v>Fromage blanc</v>
      </c>
      <c r="J110" s="2"/>
      <c r="K110" s="67" t="s">
        <v>67</v>
      </c>
      <c r="L110" s="68" t="s">
        <v>73</v>
      </c>
      <c r="M110" s="68" t="s">
        <v>77</v>
      </c>
      <c r="N110" s="68" t="s">
        <v>74</v>
      </c>
      <c r="O110" s="68" t="s">
        <v>122</v>
      </c>
      <c r="P110" s="68" t="s">
        <v>71</v>
      </c>
      <c r="Q110" s="69" t="s">
        <v>68</v>
      </c>
      <c r="S110" s="67" t="s">
        <v>67</v>
      </c>
      <c r="T110" s="68" t="s">
        <v>73</v>
      </c>
      <c r="U110" s="68" t="s">
        <v>77</v>
      </c>
      <c r="V110" s="68" t="s">
        <v>74</v>
      </c>
      <c r="W110" s="68" t="s">
        <v>122</v>
      </c>
      <c r="X110" s="68" t="s">
        <v>71</v>
      </c>
      <c r="Y110" s="69" t="s">
        <v>68</v>
      </c>
    </row>
    <row r="111" spans="1:25" ht="15.75" customHeight="1">
      <c r="A111" s="88"/>
      <c r="B111" s="89"/>
      <c r="C111" s="57" t="str">
        <f>'Menus du mois'!K95</f>
        <v xml:space="preserve">Pointe de brie </v>
      </c>
      <c r="D111" s="58" t="str">
        <f>'Menus du mois'!L95</f>
        <v>Camembert</v>
      </c>
      <c r="E111" s="58" t="str">
        <f>'Menus du mois'!M95</f>
        <v>Yaourt aromatisé</v>
      </c>
      <c r="F111" s="58" t="str">
        <f>'Menus du mois'!N95</f>
        <v>Coulommiers</v>
      </c>
      <c r="G111" s="58" t="str">
        <f>'Menus du mois'!O95</f>
        <v>Gouda</v>
      </c>
      <c r="H111" s="58" t="str">
        <f>'Menus du mois'!P95</f>
        <v>Yaourt nature</v>
      </c>
      <c r="I111" s="59" t="str">
        <f>'Menus du mois'!Q95</f>
        <v>Cantafrais</v>
      </c>
      <c r="J111" s="2"/>
      <c r="K111" s="63" t="s">
        <v>69</v>
      </c>
      <c r="L111" s="61" t="s">
        <v>78</v>
      </c>
      <c r="M111" s="61" t="s">
        <v>61</v>
      </c>
      <c r="N111" s="61" t="s">
        <v>168</v>
      </c>
      <c r="O111" s="61" t="s">
        <v>67</v>
      </c>
      <c r="P111" s="61" t="s">
        <v>128</v>
      </c>
      <c r="Q111" s="62" t="s">
        <v>63</v>
      </c>
      <c r="S111" s="63" t="s">
        <v>69</v>
      </c>
      <c r="T111" s="61" t="s">
        <v>78</v>
      </c>
      <c r="U111" s="61" t="s">
        <v>61</v>
      </c>
      <c r="V111" s="61" t="s">
        <v>168</v>
      </c>
      <c r="W111" s="61" t="s">
        <v>67</v>
      </c>
      <c r="X111" s="61" t="s">
        <v>128</v>
      </c>
      <c r="Y111" s="62" t="s">
        <v>63</v>
      </c>
    </row>
    <row r="112" spans="1:25" ht="15.75" customHeight="1">
      <c r="A112" s="88"/>
      <c r="B112" s="89"/>
      <c r="C112" s="43" t="str">
        <f>'Menus du mois'!K96</f>
        <v>Fruit</v>
      </c>
      <c r="D112" s="44" t="str">
        <f>'Menus du mois'!L96</f>
        <v>Choux à la crème vanille</v>
      </c>
      <c r="E112" s="44" t="str">
        <f>'Menus du mois'!M96</f>
        <v>Crème dessert caramel</v>
      </c>
      <c r="F112" s="44" t="str">
        <f>'Menus du mois'!N96</f>
        <v>Liégeois café</v>
      </c>
      <c r="G112" s="44" t="str">
        <f>'Menus du mois'!O96</f>
        <v xml:space="preserve">Paris Brest </v>
      </c>
      <c r="H112" s="44" t="str">
        <f>'Menus du mois'!P96</f>
        <v>Fruit</v>
      </c>
      <c r="I112" s="45" t="str">
        <f>'Menus du mois'!Q96</f>
        <v>Flan au chocolat</v>
      </c>
      <c r="J112" s="2"/>
      <c r="K112" s="49" t="s">
        <v>135</v>
      </c>
      <c r="L112" s="47" t="s">
        <v>266</v>
      </c>
      <c r="M112" s="47" t="s">
        <v>82</v>
      </c>
      <c r="N112" s="47" t="s">
        <v>82</v>
      </c>
      <c r="O112" s="47" t="s">
        <v>267</v>
      </c>
      <c r="P112" s="47" t="s">
        <v>209</v>
      </c>
      <c r="Q112" s="48" t="s">
        <v>84</v>
      </c>
      <c r="S112" s="49" t="s">
        <v>135</v>
      </c>
      <c r="T112" s="47" t="s">
        <v>266</v>
      </c>
      <c r="U112" s="47" t="s">
        <v>82</v>
      </c>
      <c r="V112" s="47" t="s">
        <v>82</v>
      </c>
      <c r="W112" s="47" t="s">
        <v>267</v>
      </c>
      <c r="X112" s="47" t="s">
        <v>209</v>
      </c>
      <c r="Y112" s="48" t="s">
        <v>84</v>
      </c>
    </row>
    <row r="113" spans="1:25" ht="15.75" customHeight="1" thickBot="1">
      <c r="A113" s="88"/>
      <c r="B113" s="89"/>
      <c r="C113" s="70" t="str">
        <f>'Menus du mois'!K97</f>
        <v>Dessert de pommes</v>
      </c>
      <c r="D113" s="71" t="str">
        <f>'Menus du mois'!L97</f>
        <v>Fruit</v>
      </c>
      <c r="E113" s="71" t="str">
        <f>'Menus du mois'!M97</f>
        <v>Mousse au chocolat au lait</v>
      </c>
      <c r="F113" s="71" t="str">
        <f>'Menus du mois'!N97</f>
        <v>Flan à la vanille</v>
      </c>
      <c r="G113" s="71" t="str">
        <f>'Menus du mois'!O97</f>
        <v>Fruit</v>
      </c>
      <c r="H113" s="71" t="str">
        <f>'Menus du mois'!P97</f>
        <v>Compote de poires</v>
      </c>
      <c r="I113" s="72" t="str">
        <f>'Menus du mois'!Q97</f>
        <v>Liégeois vanille</v>
      </c>
      <c r="J113" s="2"/>
      <c r="K113" s="73" t="s">
        <v>79</v>
      </c>
      <c r="L113" s="74" t="s">
        <v>82</v>
      </c>
      <c r="M113" s="74" t="s">
        <v>131</v>
      </c>
      <c r="N113" s="74" t="s">
        <v>268</v>
      </c>
      <c r="O113" s="74" t="s">
        <v>86</v>
      </c>
      <c r="P113" s="74" t="s">
        <v>82</v>
      </c>
      <c r="Q113" s="75" t="s">
        <v>138</v>
      </c>
      <c r="S113" s="73" t="s">
        <v>79</v>
      </c>
      <c r="T113" s="74" t="s">
        <v>82</v>
      </c>
      <c r="U113" s="74" t="s">
        <v>131</v>
      </c>
      <c r="V113" s="74" t="s">
        <v>268</v>
      </c>
      <c r="W113" s="74" t="s">
        <v>86</v>
      </c>
      <c r="X113" s="74" t="s">
        <v>82</v>
      </c>
      <c r="Y113" s="75" t="s">
        <v>138</v>
      </c>
    </row>
    <row r="114" spans="1:25" s="77" customFormat="1" ht="16.5" customHeight="1" thickBot="1">
      <c r="A114" s="88"/>
      <c r="B114" s="90"/>
      <c r="C114" s="91"/>
      <c r="D114" s="13"/>
      <c r="E114" s="13"/>
      <c r="F114" s="13"/>
      <c r="G114" s="13"/>
      <c r="H114" s="13"/>
      <c r="I114" s="13"/>
      <c r="J114" s="2"/>
      <c r="K114" s="76"/>
      <c r="L114" s="76"/>
      <c r="M114" s="76"/>
      <c r="N114" s="76"/>
      <c r="O114" s="76"/>
      <c r="P114" s="76"/>
      <c r="Q114" s="76"/>
      <c r="S114" s="76"/>
      <c r="T114" s="76"/>
      <c r="U114" s="76"/>
      <c r="V114" s="76"/>
      <c r="W114" s="76"/>
      <c r="X114" s="76"/>
      <c r="Y114" s="76"/>
    </row>
    <row r="115" spans="1:25" s="27" customFormat="1" ht="20.25" customHeight="1" thickTop="1" thickBot="1">
      <c r="A115" s="88" t="s">
        <v>253</v>
      </c>
      <c r="B115" s="89"/>
      <c r="C115" s="20" t="str">
        <f>'Menus du mois'!K99</f>
        <v>Semaine 7 du Cycle hiver</v>
      </c>
      <c r="D115" s="21"/>
      <c r="E115" s="21"/>
      <c r="F115" s="21"/>
      <c r="G115" s="21"/>
      <c r="H115" s="21"/>
      <c r="I115" s="22"/>
      <c r="J115" s="23"/>
      <c r="K115" s="24" t="s">
        <v>269</v>
      </c>
      <c r="L115" s="25"/>
      <c r="M115" s="25"/>
      <c r="N115" s="25"/>
      <c r="O115" s="25"/>
      <c r="P115" s="25"/>
      <c r="Q115" s="26"/>
      <c r="S115" s="24" t="s">
        <v>269</v>
      </c>
      <c r="T115" s="25"/>
      <c r="U115" s="25"/>
      <c r="V115" s="25"/>
      <c r="W115" s="25"/>
      <c r="X115" s="25"/>
      <c r="Y115" s="26"/>
    </row>
    <row r="116" spans="1:25" s="27" customFormat="1" ht="18.75" customHeight="1">
      <c r="A116" s="88"/>
      <c r="B116" s="89"/>
      <c r="C116" s="28">
        <f>I100+1</f>
        <v>41351</v>
      </c>
      <c r="D116" s="29">
        <f t="shared" ref="D116:I116" si="7">C116+1</f>
        <v>41352</v>
      </c>
      <c r="E116" s="29">
        <f t="shared" si="7"/>
        <v>41353</v>
      </c>
      <c r="F116" s="29">
        <f t="shared" si="7"/>
        <v>41354</v>
      </c>
      <c r="G116" s="29">
        <f t="shared" si="7"/>
        <v>41355</v>
      </c>
      <c r="H116" s="29">
        <f t="shared" si="7"/>
        <v>41356</v>
      </c>
      <c r="I116" s="30">
        <f t="shared" si="7"/>
        <v>41357</v>
      </c>
      <c r="J116" s="23"/>
      <c r="K116" s="31"/>
      <c r="L116" s="33"/>
      <c r="M116" s="33"/>
      <c r="N116" s="33"/>
      <c r="O116" s="33"/>
      <c r="P116" s="33"/>
      <c r="Q116" s="34"/>
      <c r="S116" s="31"/>
      <c r="T116" s="33"/>
      <c r="U116" s="33"/>
      <c r="V116" s="33"/>
      <c r="W116" s="33"/>
      <c r="X116" s="33"/>
      <c r="Y116" s="34"/>
    </row>
    <row r="117" spans="1:25" s="27" customFormat="1" ht="18.75" customHeight="1">
      <c r="A117" s="88"/>
      <c r="B117" s="89"/>
      <c r="C117" s="35" t="s">
        <v>3</v>
      </c>
      <c r="D117" s="36" t="s">
        <v>4</v>
      </c>
      <c r="E117" s="36" t="s">
        <v>5</v>
      </c>
      <c r="F117" s="36" t="s">
        <v>6</v>
      </c>
      <c r="G117" s="36" t="s">
        <v>7</v>
      </c>
      <c r="H117" s="36" t="s">
        <v>8</v>
      </c>
      <c r="I117" s="37" t="s">
        <v>9</v>
      </c>
      <c r="J117" s="23"/>
      <c r="K117" s="39" t="s">
        <v>3</v>
      </c>
      <c r="L117" s="40" t="s">
        <v>4</v>
      </c>
      <c r="M117" s="40" t="s">
        <v>5</v>
      </c>
      <c r="N117" s="40" t="s">
        <v>6</v>
      </c>
      <c r="O117" s="40" t="s">
        <v>7</v>
      </c>
      <c r="P117" s="40" t="s">
        <v>8</v>
      </c>
      <c r="Q117" s="41" t="s">
        <v>9</v>
      </c>
      <c r="S117" s="39" t="s">
        <v>3</v>
      </c>
      <c r="T117" s="40" t="s">
        <v>4</v>
      </c>
      <c r="U117" s="40" t="s">
        <v>5</v>
      </c>
      <c r="V117" s="40" t="s">
        <v>6</v>
      </c>
      <c r="W117" s="40" t="s">
        <v>7</v>
      </c>
      <c r="X117" s="40" t="s">
        <v>8</v>
      </c>
      <c r="Y117" s="41" t="s">
        <v>9</v>
      </c>
    </row>
    <row r="118" spans="1:25" s="27" customFormat="1" ht="15.75" customHeight="1">
      <c r="A118" s="88"/>
      <c r="B118" s="89"/>
      <c r="C118" s="43" t="str">
        <f>'Menus du mois'!K102</f>
        <v>Carottes râpées</v>
      </c>
      <c r="D118" s="44" t="str">
        <f>'Menus du mois'!L102</f>
        <v>Potage Choisy</v>
      </c>
      <c r="E118" s="44" t="str">
        <f>'Menus du mois'!M102</f>
        <v>Mortadelle et cornichons</v>
      </c>
      <c r="F118" s="44" t="str">
        <f>'Menus du mois'!N102</f>
        <v>Salade de tomates</v>
      </c>
      <c r="G118" s="44" t="str">
        <f>'Menus du mois'!O102</f>
        <v>Œuf dur</v>
      </c>
      <c r="H118" s="44" t="str">
        <f>'Menus du mois'!P102</f>
        <v>Salade piémontaise</v>
      </c>
      <c r="I118" s="45" t="str">
        <f>'Menus du mois'!Q102</f>
        <v>Poireaux en vinaigrette</v>
      </c>
      <c r="J118" s="23"/>
      <c r="K118" s="49" t="s">
        <v>94</v>
      </c>
      <c r="L118" s="47" t="s">
        <v>92</v>
      </c>
      <c r="M118" s="47" t="s">
        <v>12</v>
      </c>
      <c r="N118" s="47" t="s">
        <v>29</v>
      </c>
      <c r="O118" s="47" t="s">
        <v>11</v>
      </c>
      <c r="P118" s="47" t="s">
        <v>91</v>
      </c>
      <c r="Q118" s="48" t="s">
        <v>270</v>
      </c>
      <c r="S118" s="49" t="s">
        <v>94</v>
      </c>
      <c r="T118" s="47" t="s">
        <v>92</v>
      </c>
      <c r="U118" s="47" t="s">
        <v>12</v>
      </c>
      <c r="V118" s="47" t="s">
        <v>29</v>
      </c>
      <c r="W118" s="47" t="s">
        <v>11</v>
      </c>
      <c r="X118" s="47" t="s">
        <v>91</v>
      </c>
      <c r="Y118" s="48" t="s">
        <v>270</v>
      </c>
    </row>
    <row r="119" spans="1:25" s="27" customFormat="1" ht="15.75" customHeight="1">
      <c r="A119" s="88"/>
      <c r="B119" s="89"/>
      <c r="C119" s="50" t="str">
        <f>'Menus du mois'!K103</f>
        <v xml:space="preserve">Salade mexicaine </v>
      </c>
      <c r="D119" s="51" t="str">
        <f>'Menus du mois'!L103</f>
        <v>Concombres en rondelles</v>
      </c>
      <c r="E119" s="51" t="str">
        <f>'Menus du mois'!M103</f>
        <v xml:space="preserve">Betteraves </v>
      </c>
      <c r="F119" s="51" t="str">
        <f>'Menus du mois'!N103</f>
        <v>Salade de pommes de terre</v>
      </c>
      <c r="G119" s="51" t="str">
        <f>'Menus du mois'!O103</f>
        <v xml:space="preserve">Betteraves </v>
      </c>
      <c r="H119" s="51" t="str">
        <f>'Menus du mois'!P103</f>
        <v>Salade de tomates</v>
      </c>
      <c r="I119" s="52" t="str">
        <f>'Menus du mois'!Q103</f>
        <v>Salade de Boulgour, tomates et poivrons</v>
      </c>
      <c r="J119" s="23"/>
      <c r="K119" s="56" t="s">
        <v>24</v>
      </c>
      <c r="L119" s="54" t="s">
        <v>93</v>
      </c>
      <c r="M119" s="54" t="s">
        <v>25</v>
      </c>
      <c r="N119" s="54" t="s">
        <v>271</v>
      </c>
      <c r="O119" s="54" t="s">
        <v>19</v>
      </c>
      <c r="P119" s="54" t="s">
        <v>97</v>
      </c>
      <c r="Q119" s="55" t="s">
        <v>102</v>
      </c>
      <c r="S119" s="56" t="s">
        <v>24</v>
      </c>
      <c r="T119" s="54" t="s">
        <v>93</v>
      </c>
      <c r="U119" s="54" t="s">
        <v>25</v>
      </c>
      <c r="V119" s="54" t="s">
        <v>271</v>
      </c>
      <c r="W119" s="54" t="s">
        <v>19</v>
      </c>
      <c r="X119" s="54" t="s">
        <v>97</v>
      </c>
      <c r="Y119" s="55" t="s">
        <v>102</v>
      </c>
    </row>
    <row r="120" spans="1:25" s="27" customFormat="1" ht="15.75" customHeight="1">
      <c r="A120" s="88"/>
      <c r="B120" s="89"/>
      <c r="C120" s="57" t="str">
        <f>'Menus du mois'!K104</f>
        <v>Salade de tomates</v>
      </c>
      <c r="D120" s="58" t="str">
        <f>'Menus du mois'!L104</f>
        <v>Radis</v>
      </c>
      <c r="E120" s="58" t="str">
        <f>'Menus du mois'!M104</f>
        <v>Taboulé</v>
      </c>
      <c r="F120" s="58" t="str">
        <f>'Menus du mois'!N104</f>
        <v>Potage Tourangelle</v>
      </c>
      <c r="G120" s="58" t="str">
        <f>'Menus du mois'!O104</f>
        <v>Poivron à la niçoise</v>
      </c>
      <c r="H120" s="58" t="str">
        <f>'Menus du mois'!P104</f>
        <v>Crêpe au fromage</v>
      </c>
      <c r="I120" s="59" t="str">
        <f>'Menus du mois'!Q104</f>
        <v xml:space="preserve">Fond d'artichaut </v>
      </c>
      <c r="J120" s="23"/>
      <c r="K120" s="63" t="s">
        <v>17</v>
      </c>
      <c r="L120" s="61" t="s">
        <v>28</v>
      </c>
      <c r="M120" s="61" t="s">
        <v>23</v>
      </c>
      <c r="N120" s="61" t="s">
        <v>13</v>
      </c>
      <c r="O120" s="61" t="s">
        <v>272</v>
      </c>
      <c r="P120" s="61" t="s">
        <v>273</v>
      </c>
      <c r="Q120" s="62" t="s">
        <v>216</v>
      </c>
      <c r="S120" s="63" t="s">
        <v>17</v>
      </c>
      <c r="T120" s="61" t="s">
        <v>28</v>
      </c>
      <c r="U120" s="61" t="s">
        <v>23</v>
      </c>
      <c r="V120" s="61" t="s">
        <v>13</v>
      </c>
      <c r="W120" s="61" t="s">
        <v>272</v>
      </c>
      <c r="X120" s="61" t="s">
        <v>273</v>
      </c>
      <c r="Y120" s="62" t="s">
        <v>216</v>
      </c>
    </row>
    <row r="121" spans="1:25" s="27" customFormat="1" ht="15.75" customHeight="1">
      <c r="A121" s="88"/>
      <c r="B121" s="89"/>
      <c r="C121" s="43" t="str">
        <f>'Menus du mois'!K105</f>
        <v>Chipolatas</v>
      </c>
      <c r="D121" s="44" t="str">
        <f>'Menus du mois'!L105</f>
        <v>Bœuf bourguignon</v>
      </c>
      <c r="E121" s="44" t="str">
        <f>'Menus du mois'!M105</f>
        <v>Escalope de dinde panée</v>
      </c>
      <c r="F121" s="44" t="str">
        <f>'Menus du mois'!N105</f>
        <v>Saucisse de Toulouse</v>
      </c>
      <c r="G121" s="44" t="str">
        <f>'Menus du mois'!O105</f>
        <v xml:space="preserve">Filet de dorade au curry </v>
      </c>
      <c r="H121" s="44" t="str">
        <f>'Menus du mois'!P105</f>
        <v>Rôti de dinde à l'échalote</v>
      </c>
      <c r="I121" s="45" t="str">
        <f>'Menus du mois'!Q105</f>
        <v>Bifteck haché charolais sauce piquante</v>
      </c>
      <c r="J121" s="23"/>
      <c r="K121" s="49" t="s">
        <v>196</v>
      </c>
      <c r="L121" s="47" t="s">
        <v>274</v>
      </c>
      <c r="M121" s="47" t="s">
        <v>275</v>
      </c>
      <c r="N121" s="47" t="s">
        <v>276</v>
      </c>
      <c r="O121" s="47" t="s">
        <v>277</v>
      </c>
      <c r="P121" s="47" t="s">
        <v>247</v>
      </c>
      <c r="Q121" s="48" t="s">
        <v>278</v>
      </c>
      <c r="S121" s="49" t="s">
        <v>196</v>
      </c>
      <c r="T121" s="47" t="s">
        <v>274</v>
      </c>
      <c r="U121" s="47" t="s">
        <v>275</v>
      </c>
      <c r="V121" s="47" t="s">
        <v>276</v>
      </c>
      <c r="W121" s="47" t="s">
        <v>277</v>
      </c>
      <c r="X121" s="47" t="s">
        <v>247</v>
      </c>
      <c r="Y121" s="48" t="s">
        <v>278</v>
      </c>
    </row>
    <row r="122" spans="1:25" s="27" customFormat="1" ht="15.75" customHeight="1">
      <c r="A122" s="88"/>
      <c r="B122" s="89"/>
      <c r="C122" s="50" t="str">
        <f>'Menus du mois'!K106</f>
        <v xml:space="preserve">Braisé de dinde vallée d'auge </v>
      </c>
      <c r="D122" s="51" t="str">
        <f>'Menus du mois'!L106</f>
        <v>Cote porc sauce forestière</v>
      </c>
      <c r="E122" s="51" t="str">
        <f>'Menus du mois'!M106</f>
        <v>Jambon blanc</v>
      </c>
      <c r="F122" s="51" t="str">
        <f>'Menus du mois'!N106</f>
        <v>Pavé de hoki sauce bretonne</v>
      </c>
      <c r="G122" s="51" t="str">
        <f>'Menus du mois'!O106</f>
        <v>Paupiette de veau poivronade</v>
      </c>
      <c r="H122" s="51" t="str">
        <f>'Menus du mois'!P106</f>
        <v>Filet de lieu sauce armoricaine</v>
      </c>
      <c r="I122" s="52" t="str">
        <f>'Menus du mois'!Q106</f>
        <v>Poulet à la diable</v>
      </c>
      <c r="J122" s="23"/>
      <c r="K122" s="56" t="s">
        <v>279</v>
      </c>
      <c r="L122" s="54" t="s">
        <v>280</v>
      </c>
      <c r="M122" s="54" t="s">
        <v>33</v>
      </c>
      <c r="N122" s="54" t="s">
        <v>114</v>
      </c>
      <c r="O122" s="54" t="s">
        <v>111</v>
      </c>
      <c r="P122" s="54" t="s">
        <v>281</v>
      </c>
      <c r="Q122" s="55" t="s">
        <v>153</v>
      </c>
      <c r="S122" s="56" t="s">
        <v>279</v>
      </c>
      <c r="T122" s="54" t="s">
        <v>280</v>
      </c>
      <c r="U122" s="54" t="s">
        <v>33</v>
      </c>
      <c r="V122" s="54" t="s">
        <v>114</v>
      </c>
      <c r="W122" s="54" t="s">
        <v>111</v>
      </c>
      <c r="X122" s="54" t="s">
        <v>281</v>
      </c>
      <c r="Y122" s="55" t="s">
        <v>153</v>
      </c>
    </row>
    <row r="123" spans="1:25" s="27" customFormat="1" ht="15.75" customHeight="1">
      <c r="A123" s="88"/>
      <c r="B123" s="89"/>
      <c r="C123" s="43" t="str">
        <f>'Menus du mois'!K107</f>
        <v xml:space="preserve">Pommes de terre en purée </v>
      </c>
      <c r="D123" s="44" t="str">
        <f>'Menus du mois'!L107</f>
        <v xml:space="preserve">Coquillettes </v>
      </c>
      <c r="E123" s="44" t="str">
        <f>'Menus du mois'!M107</f>
        <v xml:space="preserve">Purée de potiron </v>
      </c>
      <c r="F123" s="44" t="str">
        <f>'Menus du mois'!N107</f>
        <v>Haricots blancs sauce tomate</v>
      </c>
      <c r="G123" s="44" t="str">
        <f>'Menus du mois'!O107</f>
        <v xml:space="preserve">Épinards en branche à la béchamel </v>
      </c>
      <c r="H123" s="44" t="str">
        <f>'Menus du mois'!P107</f>
        <v>Ratatouille à la niçoise</v>
      </c>
      <c r="I123" s="45" t="str">
        <f>'Menus du mois'!Q107</f>
        <v>Semoule</v>
      </c>
      <c r="J123" s="23"/>
      <c r="K123" s="49" t="s">
        <v>47</v>
      </c>
      <c r="L123" s="47" t="s">
        <v>282</v>
      </c>
      <c r="M123" s="47" t="s">
        <v>249</v>
      </c>
      <c r="N123" s="47" t="s">
        <v>161</v>
      </c>
      <c r="O123" s="47" t="s">
        <v>50</v>
      </c>
      <c r="P123" s="47" t="s">
        <v>283</v>
      </c>
      <c r="Q123" s="48" t="s">
        <v>52</v>
      </c>
      <c r="S123" s="49" t="s">
        <v>47</v>
      </c>
      <c r="T123" s="47" t="s">
        <v>282</v>
      </c>
      <c r="U123" s="47" t="s">
        <v>249</v>
      </c>
      <c r="V123" s="47" t="s">
        <v>161</v>
      </c>
      <c r="W123" s="47" t="s">
        <v>50</v>
      </c>
      <c r="X123" s="47" t="s">
        <v>283</v>
      </c>
      <c r="Y123" s="48" t="s">
        <v>52</v>
      </c>
    </row>
    <row r="124" spans="1:25" s="27" customFormat="1" ht="15.75" customHeight="1">
      <c r="A124" s="88"/>
      <c r="B124" s="89"/>
      <c r="C124" s="50" t="str">
        <f>'Menus du mois'!K108</f>
        <v>Courgettes persillées</v>
      </c>
      <c r="D124" s="51" t="str">
        <f>'Menus du mois'!L108</f>
        <v>Haricots verts persillés</v>
      </c>
      <c r="E124" s="51" t="str">
        <f>'Menus du mois'!M108</f>
        <v xml:space="preserve">Gratin de courgettes </v>
      </c>
      <c r="F124" s="51" t="str">
        <f>'Menus du mois'!N108</f>
        <v>Légumes façon maillot (petits pois, carottes, h.verts)</v>
      </c>
      <c r="G124" s="51" t="str">
        <f>'Menus du mois'!O108</f>
        <v xml:space="preserve">Pommes de terre rissolées </v>
      </c>
      <c r="H124" s="51" t="str">
        <f>'Menus du mois'!P108</f>
        <v>Blé à la provençale</v>
      </c>
      <c r="I124" s="52" t="str">
        <f>'Menus du mois'!Q108</f>
        <v xml:space="preserve">Petits pois mijotés </v>
      </c>
      <c r="J124" s="23"/>
      <c r="K124" s="56" t="s">
        <v>202</v>
      </c>
      <c r="L124" s="54" t="s">
        <v>59</v>
      </c>
      <c r="M124" s="54" t="s">
        <v>51</v>
      </c>
      <c r="N124" s="54" t="s">
        <v>56</v>
      </c>
      <c r="O124" s="54" t="s">
        <v>284</v>
      </c>
      <c r="P124" s="54" t="s">
        <v>263</v>
      </c>
      <c r="Q124" s="55" t="s">
        <v>198</v>
      </c>
      <c r="S124" s="56" t="s">
        <v>202</v>
      </c>
      <c r="T124" s="54" t="s">
        <v>59</v>
      </c>
      <c r="U124" s="54" t="s">
        <v>51</v>
      </c>
      <c r="V124" s="54" t="s">
        <v>56</v>
      </c>
      <c r="W124" s="54" t="s">
        <v>284</v>
      </c>
      <c r="X124" s="54" t="s">
        <v>263</v>
      </c>
      <c r="Y124" s="55" t="s">
        <v>198</v>
      </c>
    </row>
    <row r="125" spans="1:25" s="27" customFormat="1" ht="15.75" customHeight="1">
      <c r="A125" s="88"/>
      <c r="B125" s="89"/>
      <c r="C125" s="43" t="str">
        <f>'Menus du mois'!K109</f>
        <v>Saint Nectaire AOC</v>
      </c>
      <c r="D125" s="44" t="str">
        <f>'Menus du mois'!L109</f>
        <v>Saint Paulin</v>
      </c>
      <c r="E125" s="44" t="str">
        <f>'Menus du mois'!M109</f>
        <v>Emmental</v>
      </c>
      <c r="F125" s="44" t="str">
        <f>'Menus du mois'!N109</f>
        <v>Fromage cœur cendré</v>
      </c>
      <c r="G125" s="44" t="str">
        <f>'Menus du mois'!O109</f>
        <v>Yaourt nature</v>
      </c>
      <c r="H125" s="44" t="str">
        <f>'Menus du mois'!P109</f>
        <v>Gouda</v>
      </c>
      <c r="I125" s="45" t="str">
        <f>'Menus du mois'!Q109</f>
        <v>Cantal AOC</v>
      </c>
      <c r="J125" s="23"/>
      <c r="K125" s="49" t="s">
        <v>124</v>
      </c>
      <c r="L125" s="47" t="s">
        <v>74</v>
      </c>
      <c r="M125" s="47" t="s">
        <v>62</v>
      </c>
      <c r="N125" s="47" t="s">
        <v>63</v>
      </c>
      <c r="O125" s="47" t="s">
        <v>166</v>
      </c>
      <c r="P125" s="47" t="s">
        <v>69</v>
      </c>
      <c r="Q125" s="48" t="s">
        <v>66</v>
      </c>
      <c r="S125" s="49" t="s">
        <v>124</v>
      </c>
      <c r="T125" s="47" t="s">
        <v>74</v>
      </c>
      <c r="U125" s="47" t="s">
        <v>62</v>
      </c>
      <c r="V125" s="47" t="s">
        <v>63</v>
      </c>
      <c r="W125" s="47" t="s">
        <v>166</v>
      </c>
      <c r="X125" s="47" t="s">
        <v>69</v>
      </c>
      <c r="Y125" s="48" t="s">
        <v>66</v>
      </c>
    </row>
    <row r="126" spans="1:25" s="27" customFormat="1" ht="15.75" customHeight="1">
      <c r="A126" s="88"/>
      <c r="B126" s="89"/>
      <c r="C126" s="64" t="str">
        <f>'Menus du mois'!K110</f>
        <v xml:space="preserve">Pointe de brie </v>
      </c>
      <c r="D126" s="65" t="str">
        <f>'Menus du mois'!L110</f>
        <v>Fromage frais aux fruits</v>
      </c>
      <c r="E126" s="65" t="str">
        <f>'Menus du mois'!M110</f>
        <v>Camembert</v>
      </c>
      <c r="F126" s="65" t="str">
        <f>'Menus du mois'!N110</f>
        <v>Fromage blanc</v>
      </c>
      <c r="G126" s="65" t="str">
        <f>'Menus du mois'!O110</f>
        <v>Bleu</v>
      </c>
      <c r="H126" s="65" t="str">
        <f>'Menus du mois'!P110</f>
        <v>Yaourt aux fruits</v>
      </c>
      <c r="I126" s="66" t="str">
        <f>'Menus du mois'!Q110</f>
        <v>Coulommiers</v>
      </c>
      <c r="J126" s="23"/>
      <c r="K126" s="67" t="s">
        <v>71</v>
      </c>
      <c r="L126" s="68" t="s">
        <v>67</v>
      </c>
      <c r="M126" s="68" t="s">
        <v>128</v>
      </c>
      <c r="N126" s="68" t="s">
        <v>205</v>
      </c>
      <c r="O126" s="68" t="s">
        <v>73</v>
      </c>
      <c r="P126" s="68" t="s">
        <v>65</v>
      </c>
      <c r="Q126" s="69" t="s">
        <v>68</v>
      </c>
      <c r="S126" s="67" t="s">
        <v>71</v>
      </c>
      <c r="T126" s="68" t="s">
        <v>67</v>
      </c>
      <c r="U126" s="68" t="s">
        <v>128</v>
      </c>
      <c r="V126" s="68" t="s">
        <v>205</v>
      </c>
      <c r="W126" s="68" t="s">
        <v>73</v>
      </c>
      <c r="X126" s="68" t="s">
        <v>65</v>
      </c>
      <c r="Y126" s="69" t="s">
        <v>68</v>
      </c>
    </row>
    <row r="127" spans="1:25" s="27" customFormat="1" ht="15.75" customHeight="1">
      <c r="A127" s="88"/>
      <c r="B127" s="89"/>
      <c r="C127" s="57" t="str">
        <f>'Menus du mois'!K111</f>
        <v>Yaourt nature</v>
      </c>
      <c r="D127" s="58" t="str">
        <f>'Menus du mois'!L111</f>
        <v>Samos</v>
      </c>
      <c r="E127" s="58" t="str">
        <f>'Menus du mois'!M111</f>
        <v>Yaourt aromatisé</v>
      </c>
      <c r="F127" s="58" t="str">
        <f>'Menus du mois'!N111</f>
        <v>Cantadou</v>
      </c>
      <c r="G127" s="58" t="str">
        <f>'Menus du mois'!O111</f>
        <v xml:space="preserve">Pointe de brie </v>
      </c>
      <c r="H127" s="58" t="str">
        <f>'Menus du mois'!P111</f>
        <v>Tomme grise</v>
      </c>
      <c r="I127" s="59" t="str">
        <f>'Menus du mois'!Q111</f>
        <v xml:space="preserve">Fromage frais de campagne </v>
      </c>
      <c r="J127" s="23"/>
      <c r="K127" s="63" t="s">
        <v>77</v>
      </c>
      <c r="L127" s="61" t="s">
        <v>72</v>
      </c>
      <c r="M127" s="61" t="s">
        <v>69</v>
      </c>
      <c r="N127" s="61" t="s">
        <v>127</v>
      </c>
      <c r="O127" s="61" t="s">
        <v>77</v>
      </c>
      <c r="P127" s="61" t="s">
        <v>126</v>
      </c>
      <c r="Q127" s="62" t="s">
        <v>61</v>
      </c>
      <c r="S127" s="63" t="s">
        <v>77</v>
      </c>
      <c r="T127" s="61" t="s">
        <v>72</v>
      </c>
      <c r="U127" s="61" t="s">
        <v>69</v>
      </c>
      <c r="V127" s="61" t="s">
        <v>127</v>
      </c>
      <c r="W127" s="61" t="s">
        <v>77</v>
      </c>
      <c r="X127" s="61" t="s">
        <v>126</v>
      </c>
      <c r="Y127" s="62" t="s">
        <v>61</v>
      </c>
    </row>
    <row r="128" spans="1:25" s="27" customFormat="1" ht="15.75" customHeight="1">
      <c r="A128" s="88"/>
      <c r="B128" s="89"/>
      <c r="C128" s="43" t="str">
        <f>'Menus du mois'!K112</f>
        <v>Compote de poires</v>
      </c>
      <c r="D128" s="44" t="str">
        <f>'Menus du mois'!L112</f>
        <v xml:space="preserve">Beignet chocolat </v>
      </c>
      <c r="E128" s="44" t="str">
        <f>'Menus du mois'!M112</f>
        <v>Fruit</v>
      </c>
      <c r="F128" s="44" t="str">
        <f>'Menus du mois'!N112</f>
        <v>Fruit</v>
      </c>
      <c r="G128" s="44" t="str">
        <f>'Menus du mois'!O112</f>
        <v xml:space="preserve">Clafoutis aux pommes </v>
      </c>
      <c r="H128" s="44" t="str">
        <f>'Menus du mois'!P112</f>
        <v>Compote abricot</v>
      </c>
      <c r="I128" s="45" t="str">
        <f>'Menus du mois'!Q112</f>
        <v xml:space="preserve">Poires au sirop </v>
      </c>
      <c r="J128" s="23"/>
      <c r="K128" s="49" t="s">
        <v>82</v>
      </c>
      <c r="L128" s="47" t="s">
        <v>285</v>
      </c>
      <c r="M128" s="47" t="s">
        <v>236</v>
      </c>
      <c r="N128" s="47" t="s">
        <v>86</v>
      </c>
      <c r="O128" s="47" t="s">
        <v>286</v>
      </c>
      <c r="P128" s="47" t="s">
        <v>287</v>
      </c>
      <c r="Q128" s="48" t="s">
        <v>82</v>
      </c>
      <c r="S128" s="49" t="s">
        <v>82</v>
      </c>
      <c r="T128" s="47" t="s">
        <v>285</v>
      </c>
      <c r="U128" s="47" t="s">
        <v>236</v>
      </c>
      <c r="V128" s="47" t="s">
        <v>86</v>
      </c>
      <c r="W128" s="47" t="s">
        <v>286</v>
      </c>
      <c r="X128" s="47" t="s">
        <v>287</v>
      </c>
      <c r="Y128" s="48" t="s">
        <v>82</v>
      </c>
    </row>
    <row r="129" spans="1:25" s="27" customFormat="1" ht="15.75" customHeight="1" thickBot="1">
      <c r="A129" s="88"/>
      <c r="B129" s="89"/>
      <c r="C129" s="70" t="str">
        <f>'Menus du mois'!K113</f>
        <v>Crème dessert praliné</v>
      </c>
      <c r="D129" s="71" t="str">
        <f>'Menus du mois'!L113</f>
        <v>Fruit</v>
      </c>
      <c r="E129" s="71" t="str">
        <f>'Menus du mois'!M113</f>
        <v>Flan à la vanille</v>
      </c>
      <c r="F129" s="71" t="str">
        <f>'Menus du mois'!N113</f>
        <v>Ananas au sirop</v>
      </c>
      <c r="G129" s="71" t="str">
        <f>'Menus du mois'!O113</f>
        <v>Mousse au chocolat au lait</v>
      </c>
      <c r="H129" s="71" t="str">
        <f>'Menus du mois'!P113</f>
        <v>Fruit</v>
      </c>
      <c r="I129" s="72" t="str">
        <f>'Menus du mois'!Q113</f>
        <v>Liégeois chocolat</v>
      </c>
      <c r="J129" s="23"/>
      <c r="K129" s="73" t="s">
        <v>174</v>
      </c>
      <c r="L129" s="74" t="s">
        <v>238</v>
      </c>
      <c r="M129" s="74" t="s">
        <v>82</v>
      </c>
      <c r="N129" s="74" t="s">
        <v>133</v>
      </c>
      <c r="O129" s="74" t="s">
        <v>82</v>
      </c>
      <c r="P129" s="74" t="s">
        <v>82</v>
      </c>
      <c r="Q129" s="92" t="s">
        <v>138</v>
      </c>
      <c r="S129" s="73" t="s">
        <v>174</v>
      </c>
      <c r="T129" s="93" t="s">
        <v>238</v>
      </c>
      <c r="U129" s="74" t="s">
        <v>82</v>
      </c>
      <c r="V129" s="74" t="s">
        <v>133</v>
      </c>
      <c r="W129" s="74" t="s">
        <v>82</v>
      </c>
      <c r="X129" s="74" t="s">
        <v>82</v>
      </c>
      <c r="Y129" s="75" t="s">
        <v>138</v>
      </c>
    </row>
    <row r="130" spans="1:25">
      <c r="A130" s="88"/>
      <c r="B130" s="90"/>
      <c r="C130" s="94"/>
      <c r="D130" s="13"/>
      <c r="E130" s="13"/>
      <c r="F130" s="13"/>
      <c r="G130" s="13"/>
      <c r="H130" s="13"/>
      <c r="I130" s="13"/>
      <c r="J130" s="2"/>
      <c r="K130" s="95"/>
    </row>
    <row r="131" spans="1:25">
      <c r="A131" s="96"/>
      <c r="B131" s="96"/>
      <c r="C131" s="13"/>
      <c r="D131" s="13"/>
      <c r="E131" s="13"/>
      <c r="F131" s="13"/>
      <c r="G131" s="13"/>
      <c r="H131" s="13"/>
      <c r="I131" s="13"/>
      <c r="J131" s="2"/>
      <c r="K131" s="95"/>
    </row>
    <row r="132" spans="1:25">
      <c r="A132" s="96"/>
      <c r="B132" s="96"/>
      <c r="C132" s="13"/>
      <c r="D132" s="13"/>
      <c r="E132" s="13"/>
      <c r="F132" s="13"/>
      <c r="G132" s="13"/>
      <c r="H132" s="13"/>
      <c r="I132" s="13"/>
      <c r="J132" s="2"/>
      <c r="K132" s="95"/>
    </row>
    <row r="133" spans="1:25">
      <c r="A133" s="96"/>
      <c r="B133" s="96"/>
      <c r="C133" s="13"/>
      <c r="D133" s="13"/>
      <c r="E133" s="13"/>
      <c r="F133" s="13"/>
      <c r="G133" s="13"/>
      <c r="H133" s="13"/>
      <c r="I133" s="13"/>
      <c r="J133" s="2"/>
      <c r="K133" s="95"/>
    </row>
    <row r="134" spans="1:25">
      <c r="A134" s="96"/>
      <c r="B134" s="96"/>
      <c r="C134" s="13"/>
      <c r="D134" s="13"/>
      <c r="E134" s="13"/>
      <c r="F134" s="13"/>
      <c r="G134" s="13"/>
      <c r="H134" s="13"/>
      <c r="I134" s="13"/>
      <c r="J134" s="2"/>
      <c r="K134" s="95"/>
    </row>
    <row r="135" spans="1:25">
      <c r="A135" s="96"/>
      <c r="B135" s="96"/>
      <c r="C135" s="13"/>
      <c r="D135" s="13"/>
      <c r="E135" s="13"/>
      <c r="F135" s="13"/>
      <c r="G135" s="13"/>
      <c r="H135" s="13"/>
      <c r="I135" s="13"/>
      <c r="J135" s="2"/>
      <c r="K135" s="95"/>
    </row>
    <row r="136" spans="1:25">
      <c r="A136" s="96"/>
      <c r="B136" s="96"/>
      <c r="C136" s="13"/>
      <c r="D136" s="13"/>
      <c r="E136" s="13"/>
      <c r="F136" s="13"/>
      <c r="G136" s="13"/>
      <c r="H136" s="13"/>
      <c r="I136" s="13"/>
      <c r="J136" s="2"/>
      <c r="K136" s="95"/>
    </row>
    <row r="137" spans="1:25">
      <c r="A137" s="96"/>
      <c r="B137" s="96"/>
      <c r="C137" s="13"/>
      <c r="D137" s="13"/>
      <c r="E137" s="13"/>
      <c r="F137" s="13"/>
      <c r="G137" s="13"/>
      <c r="H137" s="13"/>
      <c r="I137" s="13"/>
      <c r="J137" s="2"/>
      <c r="K137" s="95"/>
    </row>
    <row r="138" spans="1:25">
      <c r="A138" s="96"/>
      <c r="B138" s="96"/>
      <c r="C138" s="13"/>
      <c r="D138" s="13"/>
      <c r="E138" s="13"/>
      <c r="F138" s="13"/>
      <c r="G138" s="13"/>
      <c r="H138" s="13"/>
      <c r="I138" s="13"/>
      <c r="J138" s="2"/>
      <c r="K138" s="95"/>
    </row>
    <row r="139" spans="1:25">
      <c r="A139" s="96"/>
      <c r="B139" s="96"/>
      <c r="C139" s="13"/>
      <c r="D139" s="13"/>
      <c r="E139" s="13"/>
      <c r="F139" s="13"/>
      <c r="G139" s="13"/>
      <c r="H139" s="13"/>
      <c r="I139" s="13"/>
      <c r="J139" s="2"/>
      <c r="K139" s="95"/>
    </row>
    <row r="140" spans="1:25">
      <c r="A140" s="96"/>
      <c r="B140" s="96"/>
      <c r="C140" s="13"/>
      <c r="D140" s="13"/>
      <c r="E140" s="13"/>
      <c r="F140" s="13"/>
      <c r="G140" s="13"/>
      <c r="H140" s="13"/>
      <c r="I140" s="13"/>
      <c r="J140" s="2"/>
      <c r="K140" s="95"/>
    </row>
    <row r="141" spans="1:25">
      <c r="A141" s="96"/>
      <c r="B141" s="96"/>
      <c r="C141" s="13"/>
      <c r="D141" s="13"/>
      <c r="E141" s="13"/>
      <c r="F141" s="13"/>
      <c r="G141" s="13"/>
      <c r="H141" s="13"/>
      <c r="I141" s="13"/>
      <c r="J141" s="2"/>
      <c r="K141" s="95"/>
    </row>
    <row r="142" spans="1:25">
      <c r="A142" s="96"/>
      <c r="B142" s="96"/>
      <c r="C142" s="13"/>
      <c r="D142" s="13"/>
      <c r="E142" s="13"/>
      <c r="F142" s="13"/>
      <c r="G142" s="13"/>
      <c r="H142" s="13"/>
      <c r="I142" s="13"/>
      <c r="J142" s="2"/>
      <c r="K142" s="95"/>
    </row>
    <row r="143" spans="1:25">
      <c r="A143" s="97"/>
      <c r="B143" s="97"/>
      <c r="C143" s="98"/>
      <c r="D143" s="98"/>
      <c r="E143" s="98"/>
      <c r="F143" s="98"/>
      <c r="G143" s="98"/>
      <c r="H143" s="98"/>
      <c r="I143" s="98"/>
      <c r="J143" s="77"/>
    </row>
    <row r="144" spans="1:25">
      <c r="A144" s="97"/>
      <c r="B144" s="97"/>
      <c r="C144" s="98"/>
      <c r="D144" s="98"/>
      <c r="E144" s="98"/>
      <c r="F144" s="98"/>
      <c r="G144" s="98"/>
      <c r="H144" s="98"/>
      <c r="I144" s="98"/>
      <c r="J144" s="77"/>
    </row>
    <row r="145" spans="1:10">
      <c r="A145" s="97"/>
      <c r="B145" s="97"/>
      <c r="C145" s="98"/>
      <c r="D145" s="98"/>
      <c r="E145" s="98"/>
      <c r="F145" s="98"/>
      <c r="G145" s="98"/>
      <c r="H145" s="98"/>
      <c r="I145" s="98"/>
      <c r="J145" s="77"/>
    </row>
    <row r="146" spans="1:10">
      <c r="A146" s="97"/>
      <c r="B146" s="97"/>
      <c r="C146" s="98"/>
      <c r="D146" s="98"/>
      <c r="E146" s="98"/>
      <c r="F146" s="98"/>
      <c r="G146" s="98"/>
      <c r="H146" s="98"/>
      <c r="I146" s="98"/>
      <c r="J146" s="77"/>
    </row>
    <row r="147" spans="1:10">
      <c r="A147" s="97"/>
      <c r="B147" s="97"/>
      <c r="C147" s="98"/>
      <c r="D147" s="98"/>
      <c r="E147" s="98"/>
      <c r="F147" s="98"/>
      <c r="G147" s="98"/>
      <c r="H147" s="98"/>
      <c r="I147" s="98"/>
      <c r="J147" s="77"/>
    </row>
    <row r="148" spans="1:10">
      <c r="A148" s="97"/>
      <c r="B148" s="97"/>
      <c r="C148" s="98"/>
      <c r="D148" s="98"/>
      <c r="E148" s="98"/>
      <c r="F148" s="98"/>
      <c r="G148" s="98"/>
      <c r="H148" s="98"/>
      <c r="I148" s="98"/>
      <c r="J148" s="77"/>
    </row>
    <row r="149" spans="1:10">
      <c r="A149" s="97"/>
      <c r="B149" s="97"/>
      <c r="C149" s="98"/>
      <c r="D149" s="98"/>
      <c r="E149" s="98"/>
      <c r="F149" s="98"/>
      <c r="G149" s="98"/>
      <c r="H149" s="98"/>
      <c r="I149" s="98"/>
      <c r="J149" s="77"/>
    </row>
    <row r="150" spans="1:10">
      <c r="A150" s="97"/>
      <c r="B150" s="97"/>
      <c r="C150" s="98"/>
      <c r="D150" s="98"/>
      <c r="E150" s="98"/>
      <c r="F150" s="98"/>
      <c r="G150" s="98"/>
      <c r="H150" s="98"/>
      <c r="I150" s="98"/>
      <c r="J150" s="77"/>
    </row>
    <row r="151" spans="1:10">
      <c r="A151" s="97"/>
      <c r="B151" s="97"/>
      <c r="C151" s="98"/>
      <c r="D151" s="98"/>
      <c r="E151" s="98"/>
      <c r="F151" s="98"/>
      <c r="G151" s="98"/>
      <c r="H151" s="98"/>
      <c r="I151" s="98"/>
      <c r="J151" s="77"/>
    </row>
    <row r="152" spans="1:10">
      <c r="A152" s="97"/>
      <c r="B152" s="97"/>
      <c r="C152" s="98"/>
      <c r="D152" s="98"/>
      <c r="E152" s="98"/>
      <c r="F152" s="98"/>
      <c r="G152" s="98"/>
      <c r="H152" s="98"/>
      <c r="I152" s="98"/>
      <c r="J152" s="77"/>
    </row>
    <row r="153" spans="1:10">
      <c r="A153" s="97"/>
      <c r="B153" s="97"/>
      <c r="C153" s="98"/>
      <c r="D153" s="98"/>
      <c r="E153" s="98"/>
      <c r="F153" s="98"/>
      <c r="G153" s="98"/>
      <c r="H153" s="98"/>
      <c r="I153" s="98"/>
      <c r="J153" s="77"/>
    </row>
    <row r="154" spans="1:10">
      <c r="A154" s="97"/>
      <c r="B154" s="97"/>
      <c r="C154" s="98"/>
      <c r="D154" s="98"/>
      <c r="E154" s="98"/>
      <c r="F154" s="98"/>
      <c r="G154" s="98"/>
      <c r="H154" s="98"/>
      <c r="I154" s="98"/>
      <c r="J154" s="77"/>
    </row>
    <row r="155" spans="1:10">
      <c r="A155" s="97"/>
      <c r="B155" s="97"/>
      <c r="C155" s="98"/>
      <c r="D155" s="98"/>
      <c r="E155" s="98"/>
      <c r="F155" s="98"/>
      <c r="G155" s="98"/>
      <c r="H155" s="98"/>
      <c r="I155" s="98"/>
      <c r="J155" s="77"/>
    </row>
    <row r="156" spans="1:10">
      <c r="A156" s="97"/>
      <c r="B156" s="97"/>
      <c r="C156" s="98"/>
      <c r="D156" s="98"/>
      <c r="E156" s="98"/>
      <c r="F156" s="98"/>
      <c r="G156" s="98"/>
      <c r="H156" s="98"/>
      <c r="I156" s="98"/>
      <c r="J156" s="77"/>
    </row>
    <row r="157" spans="1:10">
      <c r="A157" s="97"/>
      <c r="B157" s="97"/>
      <c r="C157" s="98"/>
      <c r="D157" s="98"/>
      <c r="E157" s="98"/>
      <c r="F157" s="98"/>
      <c r="G157" s="98"/>
      <c r="H157" s="98"/>
      <c r="I157" s="98"/>
      <c r="J157" s="77"/>
    </row>
    <row r="158" spans="1:10">
      <c r="A158" s="97"/>
      <c r="B158" s="97"/>
      <c r="C158" s="98"/>
      <c r="D158" s="98"/>
      <c r="E158" s="98"/>
      <c r="F158" s="98"/>
      <c r="G158" s="98"/>
      <c r="H158" s="98"/>
      <c r="I158" s="98"/>
      <c r="J158" s="77"/>
    </row>
    <row r="159" spans="1:10">
      <c r="A159" s="97"/>
      <c r="B159" s="97"/>
      <c r="C159" s="98"/>
      <c r="D159" s="98"/>
      <c r="E159" s="98"/>
      <c r="F159" s="98"/>
      <c r="G159" s="98"/>
      <c r="H159" s="98"/>
      <c r="I159" s="98"/>
      <c r="J159" s="77"/>
    </row>
    <row r="160" spans="1:10">
      <c r="A160" s="97"/>
      <c r="B160" s="97"/>
      <c r="C160" s="98"/>
      <c r="D160" s="98"/>
      <c r="E160" s="98"/>
      <c r="F160" s="98"/>
      <c r="G160" s="98"/>
      <c r="H160" s="98"/>
      <c r="I160" s="98"/>
      <c r="J160" s="77"/>
    </row>
    <row r="161" spans="1:10">
      <c r="A161" s="97"/>
      <c r="B161" s="97"/>
      <c r="C161" s="98"/>
      <c r="D161" s="98"/>
      <c r="E161" s="98"/>
      <c r="F161" s="98"/>
      <c r="G161" s="98"/>
      <c r="H161" s="98"/>
      <c r="I161" s="98"/>
      <c r="J161" s="77"/>
    </row>
    <row r="162" spans="1:10">
      <c r="A162" s="97"/>
      <c r="B162" s="97"/>
      <c r="C162" s="98"/>
      <c r="D162" s="98"/>
      <c r="E162" s="98"/>
      <c r="F162" s="98"/>
      <c r="G162" s="98"/>
      <c r="H162" s="98"/>
      <c r="I162" s="98"/>
      <c r="J162" s="77"/>
    </row>
    <row r="163" spans="1:10">
      <c r="A163" s="97"/>
      <c r="B163" s="97"/>
      <c r="C163" s="98"/>
      <c r="D163" s="98"/>
      <c r="E163" s="98"/>
      <c r="F163" s="98"/>
      <c r="G163" s="98"/>
      <c r="H163" s="98"/>
      <c r="I163" s="98"/>
      <c r="J163" s="77"/>
    </row>
    <row r="164" spans="1:10">
      <c r="A164" s="97"/>
      <c r="B164" s="97"/>
      <c r="C164" s="98"/>
      <c r="D164" s="98"/>
      <c r="E164" s="98"/>
      <c r="F164" s="98"/>
      <c r="G164" s="98"/>
      <c r="H164" s="98"/>
      <c r="I164" s="98"/>
      <c r="J164" s="77"/>
    </row>
    <row r="165" spans="1:10">
      <c r="A165" s="97"/>
      <c r="B165" s="97"/>
      <c r="C165" s="98"/>
      <c r="D165" s="98"/>
      <c r="E165" s="98"/>
      <c r="F165" s="98"/>
      <c r="G165" s="98"/>
      <c r="H165" s="98"/>
      <c r="I165" s="98"/>
      <c r="J165" s="77"/>
    </row>
    <row r="166" spans="1:10">
      <c r="A166" s="97"/>
      <c r="B166" s="97"/>
      <c r="C166" s="98"/>
      <c r="D166" s="98"/>
      <c r="E166" s="98"/>
      <c r="F166" s="98"/>
      <c r="G166" s="98"/>
      <c r="H166" s="98"/>
      <c r="I166" s="98"/>
      <c r="J166" s="77"/>
    </row>
    <row r="167" spans="1:10">
      <c r="A167" s="97"/>
      <c r="B167" s="97"/>
      <c r="C167" s="98"/>
      <c r="D167" s="98"/>
      <c r="E167" s="98"/>
      <c r="F167" s="98"/>
      <c r="G167" s="98"/>
      <c r="H167" s="98"/>
      <c r="I167" s="98"/>
      <c r="J167" s="77"/>
    </row>
    <row r="168" spans="1:10">
      <c r="A168" s="97"/>
      <c r="B168" s="97"/>
      <c r="C168" s="98"/>
      <c r="D168" s="98"/>
      <c r="E168" s="98"/>
      <c r="F168" s="98"/>
      <c r="G168" s="98"/>
      <c r="H168" s="98"/>
      <c r="I168" s="98"/>
      <c r="J168" s="77"/>
    </row>
    <row r="169" spans="1:10">
      <c r="A169" s="97"/>
      <c r="B169" s="97"/>
      <c r="C169" s="98"/>
      <c r="D169" s="98"/>
      <c r="E169" s="98"/>
      <c r="F169" s="98"/>
      <c r="G169" s="98"/>
      <c r="H169" s="98"/>
      <c r="I169" s="98"/>
      <c r="J169" s="77"/>
    </row>
    <row r="170" spans="1:10">
      <c r="A170" s="97"/>
      <c r="B170" s="97"/>
      <c r="C170" s="98"/>
      <c r="D170" s="98"/>
      <c r="E170" s="98"/>
      <c r="F170" s="98"/>
      <c r="G170" s="98"/>
      <c r="H170" s="98"/>
      <c r="I170" s="98"/>
      <c r="J170" s="77"/>
    </row>
    <row r="171" spans="1:10">
      <c r="A171" s="97"/>
      <c r="B171" s="97"/>
      <c r="C171" s="98"/>
      <c r="D171" s="98"/>
      <c r="E171" s="98"/>
      <c r="F171" s="98"/>
      <c r="G171" s="98"/>
      <c r="H171" s="98"/>
      <c r="I171" s="98"/>
      <c r="J171" s="77"/>
    </row>
    <row r="172" spans="1:10">
      <c r="A172" s="97"/>
      <c r="B172" s="97"/>
      <c r="C172" s="98"/>
      <c r="D172" s="98"/>
      <c r="E172" s="98"/>
      <c r="F172" s="98"/>
      <c r="G172" s="98"/>
      <c r="H172" s="98"/>
      <c r="I172" s="98"/>
      <c r="J172" s="77"/>
    </row>
    <row r="173" spans="1:10">
      <c r="A173" s="97"/>
      <c r="B173" s="97"/>
      <c r="C173" s="98"/>
      <c r="D173" s="98"/>
      <c r="E173" s="98"/>
      <c r="F173" s="98"/>
      <c r="G173" s="98"/>
      <c r="H173" s="98"/>
      <c r="I173" s="98"/>
      <c r="J173" s="77"/>
    </row>
    <row r="174" spans="1:10">
      <c r="A174" s="97"/>
      <c r="B174" s="97"/>
      <c r="C174" s="98"/>
      <c r="D174" s="98"/>
      <c r="E174" s="98"/>
      <c r="F174" s="98"/>
      <c r="G174" s="98"/>
      <c r="H174" s="98"/>
      <c r="I174" s="98"/>
      <c r="J174" s="77"/>
    </row>
    <row r="175" spans="1:10">
      <c r="A175" s="97"/>
      <c r="B175" s="97"/>
      <c r="C175" s="98"/>
      <c r="D175" s="98"/>
      <c r="E175" s="98"/>
      <c r="F175" s="98"/>
      <c r="G175" s="98"/>
      <c r="H175" s="98"/>
      <c r="I175" s="98"/>
      <c r="J175" s="77"/>
    </row>
    <row r="176" spans="1:10">
      <c r="A176" s="97"/>
      <c r="B176" s="97"/>
      <c r="C176" s="98"/>
      <c r="D176" s="98"/>
      <c r="E176" s="98"/>
      <c r="F176" s="98"/>
      <c r="G176" s="98"/>
      <c r="H176" s="98"/>
      <c r="I176" s="98"/>
      <c r="J176" s="77"/>
    </row>
    <row r="177" spans="1:10">
      <c r="A177" s="97"/>
      <c r="B177" s="97"/>
      <c r="C177" s="98"/>
      <c r="D177" s="98"/>
      <c r="E177" s="98"/>
      <c r="F177" s="98"/>
      <c r="G177" s="98"/>
      <c r="H177" s="98"/>
      <c r="I177" s="98"/>
      <c r="J177" s="77"/>
    </row>
    <row r="178" spans="1:10">
      <c r="A178" s="97"/>
      <c r="B178" s="97"/>
      <c r="C178" s="98"/>
      <c r="D178" s="98"/>
      <c r="E178" s="98"/>
      <c r="F178" s="98"/>
      <c r="G178" s="98"/>
      <c r="H178" s="98"/>
      <c r="I178" s="98"/>
      <c r="J178" s="77"/>
    </row>
    <row r="179" spans="1:10">
      <c r="A179" s="97"/>
      <c r="B179" s="97"/>
      <c r="C179" s="98"/>
      <c r="D179" s="98"/>
      <c r="E179" s="98"/>
      <c r="F179" s="98"/>
      <c r="G179" s="98"/>
      <c r="H179" s="98"/>
      <c r="I179" s="98"/>
      <c r="J179" s="77"/>
    </row>
    <row r="180" spans="1:10">
      <c r="A180" s="77"/>
      <c r="B180" s="77"/>
      <c r="C180" s="98"/>
      <c r="D180" s="98"/>
      <c r="E180" s="98"/>
      <c r="F180" s="98"/>
      <c r="G180" s="98"/>
      <c r="H180" s="98"/>
      <c r="I180" s="98"/>
      <c r="J180" s="77"/>
    </row>
    <row r="181" spans="1:10">
      <c r="A181" s="77"/>
      <c r="B181" s="77"/>
      <c r="C181" s="98"/>
      <c r="D181" s="98"/>
      <c r="E181" s="98"/>
      <c r="F181" s="98"/>
      <c r="G181" s="98"/>
      <c r="H181" s="98"/>
      <c r="I181" s="98"/>
      <c r="J181" s="77"/>
    </row>
    <row r="182" spans="1:10">
      <c r="A182" s="77"/>
      <c r="B182" s="77"/>
      <c r="C182" s="98"/>
      <c r="D182" s="98"/>
      <c r="E182" s="98"/>
      <c r="F182" s="98"/>
      <c r="G182" s="98"/>
      <c r="H182" s="98"/>
      <c r="I182" s="98"/>
      <c r="J182" s="77"/>
    </row>
    <row r="183" spans="1:10">
      <c r="A183" s="77"/>
      <c r="B183" s="77"/>
      <c r="C183" s="98"/>
      <c r="D183" s="98"/>
      <c r="E183" s="98"/>
      <c r="F183" s="98"/>
      <c r="G183" s="98"/>
      <c r="H183" s="98"/>
      <c r="I183" s="98"/>
      <c r="J183" s="77"/>
    </row>
    <row r="184" spans="1:10">
      <c r="A184" s="77"/>
      <c r="B184" s="77"/>
      <c r="C184" s="98"/>
      <c r="D184" s="98"/>
      <c r="E184" s="98"/>
      <c r="F184" s="98"/>
      <c r="G184" s="98"/>
      <c r="H184" s="98"/>
      <c r="I184" s="98"/>
      <c r="J184" s="77"/>
    </row>
    <row r="185" spans="1:10">
      <c r="A185" s="77"/>
      <c r="B185" s="77"/>
      <c r="C185" s="98"/>
      <c r="D185" s="98"/>
      <c r="E185" s="98"/>
      <c r="F185" s="98"/>
      <c r="G185" s="98"/>
      <c r="H185" s="98"/>
      <c r="I185" s="98"/>
      <c r="J185" s="77"/>
    </row>
    <row r="186" spans="1:10">
      <c r="A186" s="77"/>
      <c r="B186" s="77"/>
      <c r="C186" s="98"/>
      <c r="D186" s="98"/>
      <c r="E186" s="98"/>
      <c r="F186" s="98"/>
      <c r="G186" s="98"/>
      <c r="H186" s="98"/>
      <c r="I186" s="98"/>
      <c r="J186" s="77"/>
    </row>
    <row r="187" spans="1:10">
      <c r="A187" s="77"/>
      <c r="B187" s="77"/>
      <c r="C187" s="98"/>
      <c r="D187" s="98"/>
      <c r="E187" s="98"/>
      <c r="F187" s="98"/>
      <c r="G187" s="98"/>
      <c r="H187" s="98"/>
      <c r="I187" s="98"/>
      <c r="J187" s="77"/>
    </row>
    <row r="188" spans="1:10">
      <c r="A188" s="77"/>
      <c r="B188" s="77"/>
      <c r="C188" s="98"/>
      <c r="D188" s="98"/>
      <c r="E188" s="98"/>
      <c r="F188" s="98"/>
      <c r="G188" s="98"/>
      <c r="H188" s="98"/>
      <c r="I188" s="98"/>
      <c r="J188" s="77"/>
    </row>
    <row r="189" spans="1:10">
      <c r="A189" s="77"/>
      <c r="B189" s="77"/>
      <c r="C189" s="98"/>
      <c r="D189" s="98"/>
      <c r="E189" s="98"/>
      <c r="F189" s="98"/>
      <c r="G189" s="98"/>
      <c r="H189" s="98"/>
      <c r="I189" s="98"/>
      <c r="J189" s="77"/>
    </row>
    <row r="190" spans="1:10">
      <c r="A190" s="77"/>
      <c r="B190" s="77"/>
      <c r="C190" s="98"/>
      <c r="D190" s="98"/>
      <c r="E190" s="98"/>
      <c r="F190" s="98"/>
      <c r="G190" s="98"/>
      <c r="H190" s="98"/>
      <c r="I190" s="98"/>
      <c r="J190" s="77"/>
    </row>
    <row r="191" spans="1:10">
      <c r="A191" s="77"/>
      <c r="B191" s="77"/>
      <c r="C191" s="98"/>
      <c r="D191" s="98"/>
      <c r="E191" s="98"/>
      <c r="F191" s="98"/>
      <c r="G191" s="98"/>
      <c r="H191" s="98"/>
      <c r="I191" s="98"/>
      <c r="J191" s="77"/>
    </row>
    <row r="192" spans="1:10">
      <c r="A192" s="77"/>
      <c r="B192" s="77"/>
      <c r="C192" s="98"/>
      <c r="D192" s="98"/>
      <c r="E192" s="98"/>
      <c r="F192" s="98"/>
      <c r="G192" s="98"/>
      <c r="H192" s="98"/>
      <c r="I192" s="98"/>
      <c r="J192" s="77"/>
    </row>
    <row r="193" spans="1:10">
      <c r="A193" s="77"/>
      <c r="B193" s="77"/>
      <c r="C193" s="98"/>
      <c r="D193" s="98"/>
      <c r="E193" s="98"/>
      <c r="F193" s="98"/>
      <c r="G193" s="98"/>
      <c r="H193" s="98"/>
      <c r="I193" s="98"/>
      <c r="J193" s="77"/>
    </row>
    <row r="194" spans="1:10">
      <c r="A194" s="77"/>
      <c r="B194" s="77"/>
      <c r="C194" s="98"/>
      <c r="D194" s="98"/>
      <c r="E194" s="98"/>
      <c r="F194" s="98"/>
      <c r="G194" s="98"/>
      <c r="H194" s="98"/>
      <c r="I194" s="98"/>
      <c r="J194" s="77"/>
    </row>
    <row r="195" spans="1:10">
      <c r="A195" s="77"/>
      <c r="B195" s="77"/>
      <c r="C195" s="98"/>
      <c r="D195" s="98"/>
      <c r="E195" s="98"/>
      <c r="F195" s="98"/>
      <c r="G195" s="98"/>
      <c r="H195" s="98"/>
      <c r="I195" s="98"/>
      <c r="J195" s="77"/>
    </row>
    <row r="196" spans="1:10">
      <c r="A196" s="77"/>
      <c r="B196" s="77"/>
      <c r="C196" s="98"/>
      <c r="D196" s="98"/>
      <c r="E196" s="98"/>
      <c r="F196" s="98"/>
      <c r="G196" s="98"/>
      <c r="H196" s="98"/>
      <c r="I196" s="98"/>
      <c r="J196" s="77"/>
    </row>
    <row r="197" spans="1:10">
      <c r="A197" s="77"/>
      <c r="B197" s="77"/>
      <c r="C197" s="98"/>
      <c r="D197" s="98"/>
      <c r="E197" s="98"/>
      <c r="F197" s="98"/>
      <c r="G197" s="98"/>
      <c r="H197" s="98"/>
      <c r="I197" s="98"/>
      <c r="J197" s="77"/>
    </row>
    <row r="198" spans="1:10">
      <c r="A198" s="77"/>
      <c r="B198" s="77"/>
      <c r="C198" s="98"/>
      <c r="D198" s="98"/>
      <c r="E198" s="98"/>
      <c r="F198" s="98"/>
      <c r="G198" s="98"/>
      <c r="H198" s="98"/>
      <c r="I198" s="98"/>
      <c r="J198" s="77"/>
    </row>
    <row r="199" spans="1:10">
      <c r="A199" s="77"/>
      <c r="B199" s="77"/>
      <c r="C199" s="98"/>
      <c r="D199" s="98"/>
      <c r="E199" s="98"/>
      <c r="F199" s="98"/>
      <c r="G199" s="98"/>
      <c r="H199" s="98"/>
      <c r="I199" s="98"/>
      <c r="J199" s="77"/>
    </row>
    <row r="200" spans="1:10">
      <c r="A200" s="77"/>
      <c r="B200" s="77"/>
      <c r="C200" s="98"/>
      <c r="D200" s="98"/>
      <c r="E200" s="98"/>
      <c r="F200" s="98"/>
      <c r="G200" s="98"/>
      <c r="H200" s="98"/>
      <c r="I200" s="98"/>
      <c r="J200" s="77"/>
    </row>
    <row r="201" spans="1:10">
      <c r="A201" s="77"/>
      <c r="B201" s="77"/>
      <c r="C201" s="98"/>
      <c r="D201" s="98"/>
      <c r="E201" s="98"/>
      <c r="F201" s="98"/>
      <c r="G201" s="98"/>
      <c r="H201" s="98"/>
      <c r="I201" s="98"/>
      <c r="J201" s="77"/>
    </row>
    <row r="202" spans="1:10">
      <c r="A202" s="77"/>
      <c r="B202" s="77"/>
      <c r="C202" s="98"/>
      <c r="D202" s="98"/>
      <c r="E202" s="98"/>
      <c r="F202" s="98"/>
      <c r="G202" s="98"/>
      <c r="H202" s="98"/>
      <c r="I202" s="98"/>
      <c r="J202" s="77"/>
    </row>
    <row r="203" spans="1:10">
      <c r="A203" s="77"/>
      <c r="B203" s="77"/>
      <c r="C203" s="98"/>
      <c r="D203" s="98"/>
      <c r="E203" s="98"/>
      <c r="F203" s="98"/>
      <c r="G203" s="98"/>
      <c r="H203" s="98"/>
      <c r="I203" s="98"/>
      <c r="J203" s="77"/>
    </row>
    <row r="204" spans="1:10">
      <c r="A204" s="77"/>
      <c r="B204" s="77"/>
      <c r="C204" s="98"/>
      <c r="D204" s="98"/>
      <c r="E204" s="98"/>
      <c r="F204" s="98"/>
      <c r="G204" s="98"/>
      <c r="H204" s="98"/>
      <c r="I204" s="98"/>
      <c r="J204" s="77"/>
    </row>
    <row r="205" spans="1:10">
      <c r="A205" s="77"/>
      <c r="B205" s="77"/>
      <c r="C205" s="98"/>
      <c r="D205" s="98"/>
      <c r="E205" s="98"/>
      <c r="F205" s="98"/>
      <c r="G205" s="98"/>
      <c r="H205" s="98"/>
      <c r="I205" s="98"/>
      <c r="J205" s="77"/>
    </row>
    <row r="206" spans="1:10">
      <c r="A206" s="77"/>
      <c r="B206" s="77"/>
      <c r="C206" s="98"/>
      <c r="D206" s="98"/>
      <c r="E206" s="98"/>
      <c r="F206" s="98"/>
      <c r="G206" s="98"/>
      <c r="H206" s="98"/>
      <c r="I206" s="98"/>
      <c r="J206" s="77"/>
    </row>
    <row r="207" spans="1:10">
      <c r="A207" s="77"/>
      <c r="B207" s="77"/>
      <c r="C207" s="98"/>
      <c r="D207" s="98"/>
      <c r="E207" s="98"/>
      <c r="F207" s="98"/>
      <c r="G207" s="98"/>
      <c r="H207" s="98"/>
      <c r="I207" s="98"/>
      <c r="J207" s="77"/>
    </row>
    <row r="208" spans="1:10">
      <c r="A208" s="77"/>
      <c r="B208" s="77"/>
      <c r="C208" s="98"/>
      <c r="D208" s="98"/>
      <c r="E208" s="98"/>
      <c r="F208" s="98"/>
      <c r="G208" s="98"/>
      <c r="H208" s="98"/>
      <c r="I208" s="98"/>
      <c r="J208" s="77"/>
    </row>
    <row r="209" spans="1:10">
      <c r="A209" s="77"/>
      <c r="B209" s="77"/>
      <c r="C209" s="98"/>
      <c r="D209" s="98"/>
      <c r="E209" s="98"/>
      <c r="F209" s="98"/>
      <c r="G209" s="98"/>
      <c r="H209" s="98"/>
      <c r="I209" s="98"/>
      <c r="J209" s="77"/>
    </row>
    <row r="210" spans="1:10">
      <c r="A210" s="77"/>
      <c r="B210" s="77"/>
      <c r="C210" s="98"/>
      <c r="D210" s="98"/>
      <c r="E210" s="98"/>
      <c r="F210" s="98"/>
      <c r="G210" s="98"/>
      <c r="H210" s="98"/>
      <c r="I210" s="98"/>
      <c r="J210" s="77"/>
    </row>
    <row r="211" spans="1:10">
      <c r="A211" s="77"/>
      <c r="B211" s="77"/>
      <c r="C211" s="98"/>
      <c r="D211" s="98"/>
      <c r="E211" s="98"/>
      <c r="F211" s="98"/>
      <c r="G211" s="98"/>
      <c r="H211" s="98"/>
      <c r="I211" s="98"/>
      <c r="J211" s="77"/>
    </row>
    <row r="212" spans="1:10">
      <c r="A212" s="77"/>
      <c r="B212" s="77"/>
      <c r="C212" s="98"/>
      <c r="D212" s="98"/>
      <c r="E212" s="98"/>
      <c r="F212" s="98"/>
      <c r="G212" s="98"/>
      <c r="H212" s="98"/>
      <c r="I212" s="98"/>
      <c r="J212" s="77"/>
    </row>
    <row r="213" spans="1:10">
      <c r="A213" s="77"/>
      <c r="B213" s="77"/>
      <c r="C213" s="98"/>
      <c r="D213" s="98"/>
      <c r="E213" s="98"/>
      <c r="F213" s="98"/>
      <c r="G213" s="98"/>
      <c r="H213" s="98"/>
      <c r="I213" s="98"/>
      <c r="J213" s="77"/>
    </row>
    <row r="214" spans="1:10">
      <c r="A214" s="77"/>
      <c r="B214" s="77"/>
      <c r="C214" s="98"/>
      <c r="D214" s="98"/>
      <c r="E214" s="98"/>
      <c r="F214" s="98"/>
      <c r="G214" s="98"/>
      <c r="H214" s="98"/>
      <c r="I214" s="98"/>
      <c r="J214" s="77"/>
    </row>
    <row r="215" spans="1:10">
      <c r="A215" s="77"/>
      <c r="B215" s="77"/>
      <c r="C215" s="98"/>
      <c r="D215" s="98"/>
      <c r="E215" s="98"/>
      <c r="F215" s="98"/>
      <c r="G215" s="98"/>
      <c r="H215" s="98"/>
      <c r="I215" s="98"/>
      <c r="J215" s="77"/>
    </row>
    <row r="216" spans="1:10">
      <c r="A216" s="77"/>
      <c r="B216" s="77"/>
      <c r="C216" s="98"/>
      <c r="D216" s="98"/>
      <c r="E216" s="98"/>
      <c r="F216" s="98"/>
      <c r="G216" s="98"/>
      <c r="H216" s="98"/>
      <c r="I216" s="98"/>
      <c r="J216" s="77"/>
    </row>
    <row r="217" spans="1:10">
      <c r="A217" s="77"/>
      <c r="B217" s="77"/>
      <c r="C217" s="98"/>
      <c r="D217" s="98"/>
      <c r="E217" s="98"/>
      <c r="F217" s="98"/>
      <c r="G217" s="98"/>
      <c r="H217" s="98"/>
      <c r="I217" s="98"/>
      <c r="J217" s="77"/>
    </row>
    <row r="218" spans="1:10">
      <c r="A218" s="77"/>
      <c r="B218" s="77"/>
      <c r="C218" s="98"/>
      <c r="D218" s="98"/>
      <c r="E218" s="98"/>
      <c r="F218" s="98"/>
      <c r="G218" s="98"/>
      <c r="H218" s="98"/>
      <c r="I218" s="98"/>
      <c r="J218" s="77"/>
    </row>
    <row r="219" spans="1:10">
      <c r="A219" s="77"/>
      <c r="B219" s="77"/>
      <c r="C219" s="98"/>
      <c r="D219" s="98"/>
      <c r="E219" s="98"/>
      <c r="F219" s="98"/>
      <c r="G219" s="98"/>
      <c r="H219" s="98"/>
      <c r="I219" s="98"/>
      <c r="J219" s="77"/>
    </row>
    <row r="220" spans="1:10">
      <c r="A220" s="77"/>
      <c r="B220" s="77"/>
      <c r="C220" s="98"/>
      <c r="D220" s="98"/>
      <c r="E220" s="98"/>
      <c r="F220" s="98"/>
      <c r="G220" s="98"/>
      <c r="H220" s="98"/>
      <c r="I220" s="98"/>
      <c r="J220" s="77"/>
    </row>
    <row r="221" spans="1:10">
      <c r="A221" s="77"/>
      <c r="B221" s="77"/>
      <c r="C221" s="98"/>
      <c r="D221" s="98"/>
      <c r="E221" s="98"/>
      <c r="F221" s="98"/>
      <c r="G221" s="98"/>
      <c r="H221" s="98"/>
      <c r="I221" s="98"/>
      <c r="J221" s="77"/>
    </row>
    <row r="222" spans="1:10">
      <c r="A222" s="77"/>
      <c r="B222" s="77"/>
      <c r="C222" s="98"/>
      <c r="D222" s="98"/>
      <c r="E222" s="98"/>
      <c r="F222" s="98"/>
      <c r="G222" s="98"/>
      <c r="H222" s="98"/>
      <c r="I222" s="98"/>
      <c r="J222" s="77"/>
    </row>
    <row r="223" spans="1:10">
      <c r="A223" s="77"/>
      <c r="B223" s="77"/>
      <c r="C223" s="98"/>
      <c r="D223" s="98"/>
      <c r="E223" s="98"/>
      <c r="F223" s="98"/>
      <c r="G223" s="98"/>
      <c r="H223" s="98"/>
      <c r="I223" s="98"/>
      <c r="J223" s="77"/>
    </row>
    <row r="224" spans="1:10">
      <c r="A224" s="77"/>
      <c r="B224" s="77"/>
      <c r="C224" s="98"/>
      <c r="D224" s="98"/>
      <c r="E224" s="98"/>
      <c r="F224" s="98"/>
      <c r="G224" s="98"/>
      <c r="H224" s="98"/>
      <c r="I224" s="98"/>
      <c r="J224" s="77"/>
    </row>
    <row r="225" spans="1:10">
      <c r="A225" s="77"/>
      <c r="B225" s="77"/>
      <c r="C225" s="98"/>
      <c r="D225" s="98"/>
      <c r="E225" s="98"/>
      <c r="F225" s="98"/>
      <c r="G225" s="98"/>
      <c r="H225" s="98"/>
      <c r="I225" s="98"/>
      <c r="J225" s="77"/>
    </row>
    <row r="226" spans="1:10">
      <c r="A226" s="77"/>
      <c r="B226" s="77"/>
      <c r="C226" s="98"/>
      <c r="D226" s="98"/>
      <c r="E226" s="98"/>
      <c r="F226" s="98"/>
      <c r="G226" s="98"/>
      <c r="H226" s="98"/>
      <c r="I226" s="98"/>
      <c r="J226" s="77"/>
    </row>
    <row r="227" spans="1:10">
      <c r="A227" s="77"/>
      <c r="B227" s="77"/>
      <c r="C227" s="98"/>
      <c r="D227" s="98"/>
      <c r="E227" s="98"/>
      <c r="F227" s="98"/>
      <c r="G227" s="98"/>
      <c r="H227" s="98"/>
      <c r="I227" s="98"/>
      <c r="J227" s="77"/>
    </row>
    <row r="228" spans="1:10">
      <c r="A228" s="77"/>
      <c r="B228" s="77"/>
      <c r="C228" s="98"/>
      <c r="D228" s="98"/>
      <c r="E228" s="98"/>
      <c r="F228" s="98"/>
      <c r="G228" s="98"/>
      <c r="H228" s="98"/>
      <c r="I228" s="98"/>
      <c r="J228" s="77"/>
    </row>
    <row r="229" spans="1:10">
      <c r="A229" s="77"/>
      <c r="B229" s="77"/>
      <c r="C229" s="98"/>
      <c r="D229" s="98"/>
      <c r="E229" s="98"/>
      <c r="F229" s="98"/>
      <c r="G229" s="98"/>
      <c r="H229" s="98"/>
      <c r="I229" s="98"/>
      <c r="J229" s="77"/>
    </row>
    <row r="230" spans="1:10">
      <c r="A230" s="77"/>
      <c r="B230" s="77"/>
      <c r="C230" s="98"/>
      <c r="D230" s="98"/>
      <c r="E230" s="98"/>
      <c r="F230" s="98"/>
      <c r="G230" s="98"/>
      <c r="H230" s="98"/>
      <c r="I230" s="98"/>
      <c r="J230" s="77"/>
    </row>
    <row r="231" spans="1:10">
      <c r="A231" s="77"/>
      <c r="B231" s="77"/>
      <c r="C231" s="98"/>
      <c r="D231" s="98"/>
      <c r="E231" s="98"/>
      <c r="F231" s="98"/>
      <c r="G231" s="98"/>
      <c r="H231" s="98"/>
      <c r="I231" s="98"/>
      <c r="J231" s="77"/>
    </row>
    <row r="232" spans="1:10">
      <c r="A232" s="77"/>
      <c r="B232" s="77"/>
      <c r="C232" s="98"/>
      <c r="D232" s="98"/>
      <c r="E232" s="98"/>
      <c r="F232" s="98"/>
      <c r="G232" s="98"/>
      <c r="H232" s="98"/>
      <c r="I232" s="98"/>
      <c r="J232" s="77"/>
    </row>
    <row r="233" spans="1:10">
      <c r="A233" s="77"/>
      <c r="B233" s="77"/>
      <c r="C233" s="98"/>
      <c r="D233" s="98"/>
      <c r="E233" s="98"/>
      <c r="F233" s="98"/>
      <c r="G233" s="98"/>
      <c r="H233" s="98"/>
      <c r="I233" s="98"/>
      <c r="J233" s="77"/>
    </row>
    <row r="234" spans="1:10">
      <c r="A234" s="77"/>
      <c r="B234" s="77"/>
      <c r="C234" s="98"/>
      <c r="D234" s="98"/>
      <c r="E234" s="98"/>
      <c r="F234" s="98"/>
      <c r="G234" s="98"/>
      <c r="H234" s="98"/>
      <c r="I234" s="98"/>
      <c r="J234" s="77"/>
    </row>
    <row r="235" spans="1:10">
      <c r="A235" s="77"/>
      <c r="B235" s="77"/>
      <c r="C235" s="98"/>
      <c r="D235" s="98"/>
      <c r="E235" s="98"/>
      <c r="F235" s="98"/>
      <c r="G235" s="98"/>
      <c r="H235" s="98"/>
      <c r="I235" s="98"/>
      <c r="J235" s="77"/>
    </row>
    <row r="236" spans="1:10">
      <c r="A236" s="77"/>
      <c r="B236" s="77"/>
      <c r="C236" s="98"/>
      <c r="D236" s="98"/>
      <c r="E236" s="98"/>
      <c r="F236" s="98"/>
      <c r="G236" s="98"/>
      <c r="H236" s="98"/>
      <c r="I236" s="98"/>
      <c r="J236" s="77"/>
    </row>
    <row r="237" spans="1:10">
      <c r="A237" s="77"/>
      <c r="B237" s="77"/>
      <c r="C237" s="98"/>
      <c r="D237" s="98"/>
      <c r="E237" s="98"/>
      <c r="F237" s="98"/>
      <c r="G237" s="98"/>
      <c r="H237" s="98"/>
      <c r="I237" s="98"/>
      <c r="J237" s="77"/>
    </row>
    <row r="238" spans="1:10">
      <c r="A238" s="77"/>
      <c r="B238" s="77"/>
      <c r="C238" s="98"/>
      <c r="D238" s="98"/>
      <c r="E238" s="98"/>
      <c r="F238" s="98"/>
      <c r="G238" s="98"/>
      <c r="H238" s="98"/>
      <c r="I238" s="98"/>
      <c r="J238" s="77"/>
    </row>
    <row r="239" spans="1:10">
      <c r="A239" s="77"/>
      <c r="B239" s="77"/>
      <c r="C239" s="98"/>
      <c r="D239" s="98"/>
      <c r="E239" s="98"/>
      <c r="F239" s="98"/>
      <c r="G239" s="98"/>
      <c r="H239" s="98"/>
      <c r="I239" s="98"/>
      <c r="J239" s="77"/>
    </row>
    <row r="240" spans="1:10">
      <c r="A240" s="77"/>
      <c r="B240" s="77"/>
      <c r="C240" s="98"/>
      <c r="D240" s="98"/>
      <c r="E240" s="98"/>
      <c r="F240" s="98"/>
      <c r="G240" s="98"/>
      <c r="H240" s="98"/>
      <c r="I240" s="98"/>
      <c r="J240" s="77"/>
    </row>
    <row r="241" spans="1:10">
      <c r="A241" s="77"/>
      <c r="B241" s="77"/>
      <c r="C241" s="98"/>
      <c r="D241" s="98"/>
      <c r="E241" s="98"/>
      <c r="F241" s="98"/>
      <c r="G241" s="98"/>
      <c r="H241" s="98"/>
      <c r="I241" s="98"/>
      <c r="J241" s="77"/>
    </row>
    <row r="242" spans="1:10">
      <c r="A242" s="77"/>
      <c r="B242" s="77"/>
      <c r="C242" s="98"/>
      <c r="D242" s="98"/>
      <c r="E242" s="98"/>
      <c r="F242" s="98"/>
      <c r="G242" s="98"/>
      <c r="H242" s="98"/>
      <c r="I242" s="98"/>
      <c r="J242" s="77"/>
    </row>
    <row r="243" spans="1:10">
      <c r="A243" s="77"/>
      <c r="B243" s="77"/>
      <c r="C243" s="98"/>
      <c r="D243" s="98"/>
      <c r="E243" s="98"/>
      <c r="F243" s="98"/>
      <c r="G243" s="98"/>
      <c r="H243" s="98"/>
      <c r="I243" s="98"/>
      <c r="J243" s="77"/>
    </row>
    <row r="244" spans="1:10">
      <c r="A244" s="77"/>
      <c r="B244" s="77"/>
      <c r="C244" s="98"/>
      <c r="D244" s="98"/>
      <c r="E244" s="98"/>
      <c r="F244" s="98"/>
      <c r="G244" s="98"/>
      <c r="H244" s="98"/>
      <c r="I244" s="98"/>
      <c r="J244" s="77"/>
    </row>
    <row r="245" spans="1:10">
      <c r="A245" s="77"/>
      <c r="B245" s="77"/>
      <c r="C245" s="98"/>
      <c r="D245" s="98"/>
      <c r="E245" s="98"/>
      <c r="F245" s="98"/>
      <c r="G245" s="98"/>
      <c r="H245" s="98"/>
      <c r="I245" s="98"/>
      <c r="J245" s="77"/>
    </row>
    <row r="246" spans="1:10">
      <c r="A246" s="77"/>
      <c r="B246" s="77"/>
      <c r="C246" s="98"/>
      <c r="D246" s="98"/>
      <c r="E246" s="98"/>
      <c r="F246" s="98"/>
      <c r="G246" s="98"/>
      <c r="H246" s="98"/>
      <c r="I246" s="98"/>
      <c r="J246" s="77"/>
    </row>
    <row r="247" spans="1:10">
      <c r="A247" s="77"/>
      <c r="B247" s="77"/>
      <c r="C247" s="98"/>
      <c r="D247" s="98"/>
      <c r="E247" s="98"/>
      <c r="F247" s="98"/>
      <c r="G247" s="98"/>
      <c r="H247" s="98"/>
      <c r="I247" s="98"/>
      <c r="J247" s="77"/>
    </row>
    <row r="248" spans="1:10">
      <c r="A248" s="77"/>
      <c r="B248" s="77"/>
      <c r="C248" s="98"/>
      <c r="D248" s="98"/>
      <c r="E248" s="98"/>
      <c r="F248" s="98"/>
      <c r="G248" s="98"/>
      <c r="H248" s="98"/>
      <c r="I248" s="98"/>
      <c r="J248" s="77"/>
    </row>
    <row r="249" spans="1:10">
      <c r="A249" s="77"/>
      <c r="B249" s="77"/>
      <c r="C249" s="98"/>
      <c r="D249" s="98"/>
      <c r="E249" s="98"/>
      <c r="F249" s="98"/>
      <c r="G249" s="98"/>
      <c r="H249" s="98"/>
      <c r="I249" s="98"/>
      <c r="J249" s="77"/>
    </row>
    <row r="250" spans="1:10">
      <c r="A250" s="77"/>
      <c r="B250" s="77"/>
      <c r="C250" s="98"/>
      <c r="D250" s="98"/>
      <c r="E250" s="98"/>
      <c r="F250" s="98"/>
      <c r="G250" s="98"/>
      <c r="H250" s="98"/>
      <c r="I250" s="98"/>
      <c r="J250" s="77"/>
    </row>
    <row r="251" spans="1:10">
      <c r="A251" s="77"/>
      <c r="B251" s="77"/>
      <c r="C251" s="98"/>
      <c r="D251" s="98"/>
      <c r="E251" s="98"/>
      <c r="F251" s="98"/>
      <c r="G251" s="98"/>
      <c r="H251" s="98"/>
      <c r="I251" s="98"/>
      <c r="J251" s="77"/>
    </row>
    <row r="252" spans="1:10">
      <c r="A252" s="77"/>
      <c r="B252" s="77"/>
      <c r="C252" s="98"/>
      <c r="D252" s="98"/>
      <c r="E252" s="98"/>
      <c r="F252" s="98"/>
      <c r="G252" s="98"/>
      <c r="H252" s="98"/>
      <c r="I252" s="98"/>
      <c r="J252" s="77"/>
    </row>
    <row r="253" spans="1:10">
      <c r="A253" s="77"/>
      <c r="B253" s="77"/>
      <c r="C253" s="98"/>
      <c r="D253" s="98"/>
      <c r="E253" s="98"/>
      <c r="F253" s="98"/>
      <c r="G253" s="98"/>
      <c r="H253" s="98"/>
      <c r="I253" s="98"/>
      <c r="J253" s="77"/>
    </row>
    <row r="254" spans="1:10">
      <c r="A254" s="77"/>
      <c r="B254" s="77"/>
      <c r="C254" s="98"/>
      <c r="D254" s="98"/>
      <c r="E254" s="98"/>
      <c r="F254" s="98"/>
      <c r="G254" s="98"/>
      <c r="H254" s="98"/>
      <c r="I254" s="98"/>
      <c r="J254" s="77"/>
    </row>
    <row r="255" spans="1:10">
      <c r="A255" s="77"/>
      <c r="B255" s="77"/>
      <c r="C255" s="98"/>
      <c r="D255" s="98"/>
      <c r="E255" s="98"/>
      <c r="F255" s="98"/>
      <c r="G255" s="98"/>
      <c r="H255" s="98"/>
      <c r="I255" s="98"/>
      <c r="J255" s="77"/>
    </row>
    <row r="256" spans="1:10">
      <c r="A256" s="77"/>
      <c r="B256" s="77"/>
      <c r="C256" s="98"/>
      <c r="D256" s="98"/>
      <c r="E256" s="98"/>
      <c r="F256" s="98"/>
      <c r="G256" s="98"/>
      <c r="H256" s="98"/>
      <c r="I256" s="98"/>
      <c r="J256" s="77"/>
    </row>
    <row r="257" spans="1:10">
      <c r="A257" s="77"/>
      <c r="B257" s="77"/>
      <c r="C257" s="98"/>
      <c r="D257" s="98"/>
      <c r="E257" s="98"/>
      <c r="F257" s="98"/>
      <c r="G257" s="98"/>
      <c r="H257" s="98"/>
      <c r="I257" s="98"/>
      <c r="J257" s="77"/>
    </row>
    <row r="258" spans="1:10">
      <c r="A258" s="77"/>
      <c r="B258" s="77"/>
      <c r="C258" s="98"/>
      <c r="D258" s="98"/>
      <c r="E258" s="98"/>
      <c r="F258" s="98"/>
      <c r="G258" s="98"/>
      <c r="H258" s="98"/>
      <c r="I258" s="98"/>
      <c r="J258" s="77"/>
    </row>
    <row r="259" spans="1:10">
      <c r="A259" s="77"/>
      <c r="B259" s="77"/>
      <c r="C259" s="98"/>
      <c r="D259" s="98"/>
      <c r="E259" s="98"/>
      <c r="F259" s="98"/>
      <c r="G259" s="98"/>
      <c r="H259" s="98"/>
      <c r="I259" s="98"/>
      <c r="J259" s="77"/>
    </row>
    <row r="260" spans="1:10">
      <c r="A260" s="77"/>
      <c r="B260" s="77"/>
      <c r="C260" s="98"/>
      <c r="D260" s="98"/>
      <c r="E260" s="98"/>
      <c r="F260" s="98"/>
      <c r="G260" s="98"/>
      <c r="H260" s="98"/>
      <c r="I260" s="98"/>
      <c r="J260" s="77"/>
    </row>
    <row r="261" spans="1:10">
      <c r="A261" s="77"/>
      <c r="B261" s="77"/>
      <c r="C261" s="98"/>
      <c r="D261" s="98"/>
      <c r="E261" s="98"/>
      <c r="F261" s="98"/>
      <c r="G261" s="98"/>
      <c r="H261" s="98"/>
      <c r="I261" s="98"/>
      <c r="J261" s="77"/>
    </row>
    <row r="262" spans="1:10">
      <c r="A262" s="77"/>
      <c r="B262" s="77"/>
      <c r="C262" s="98"/>
      <c r="D262" s="98"/>
      <c r="E262" s="98"/>
      <c r="F262" s="98"/>
      <c r="G262" s="98"/>
      <c r="H262" s="98"/>
      <c r="I262" s="98"/>
      <c r="J262" s="77"/>
    </row>
    <row r="263" spans="1:10">
      <c r="A263" s="77"/>
      <c r="B263" s="77"/>
      <c r="C263" s="98"/>
      <c r="D263" s="98"/>
      <c r="E263" s="98"/>
      <c r="F263" s="98"/>
      <c r="G263" s="98"/>
      <c r="H263" s="98"/>
      <c r="I263" s="98"/>
      <c r="J263" s="77"/>
    </row>
    <row r="264" spans="1:10">
      <c r="A264" s="77"/>
      <c r="B264" s="77"/>
      <c r="C264" s="98"/>
      <c r="D264" s="98"/>
      <c r="E264" s="98"/>
      <c r="F264" s="98"/>
      <c r="G264" s="98"/>
      <c r="H264" s="98"/>
      <c r="I264" s="98"/>
      <c r="J264" s="77"/>
    </row>
    <row r="265" spans="1:10">
      <c r="A265" s="77"/>
      <c r="B265" s="77"/>
      <c r="C265" s="98"/>
      <c r="D265" s="98"/>
      <c r="E265" s="98"/>
      <c r="F265" s="98"/>
      <c r="G265" s="98"/>
      <c r="H265" s="98"/>
      <c r="I265" s="98"/>
      <c r="J265" s="77"/>
    </row>
    <row r="266" spans="1:10">
      <c r="A266" s="77"/>
      <c r="B266" s="77"/>
      <c r="C266" s="98"/>
      <c r="D266" s="98"/>
      <c r="E266" s="98"/>
      <c r="F266" s="98"/>
      <c r="G266" s="98"/>
      <c r="H266" s="98"/>
      <c r="I266" s="98"/>
      <c r="J266" s="77"/>
    </row>
    <row r="267" spans="1:10">
      <c r="A267" s="77"/>
      <c r="B267" s="77"/>
      <c r="C267" s="98"/>
      <c r="D267" s="98"/>
      <c r="E267" s="98"/>
      <c r="F267" s="98"/>
      <c r="G267" s="98"/>
      <c r="H267" s="98"/>
      <c r="I267" s="98"/>
      <c r="J267" s="77"/>
    </row>
    <row r="268" spans="1:10">
      <c r="A268" s="77"/>
      <c r="B268" s="77"/>
      <c r="C268" s="98"/>
      <c r="D268" s="98"/>
      <c r="E268" s="98"/>
      <c r="F268" s="98"/>
      <c r="G268" s="98"/>
      <c r="H268" s="98"/>
      <c r="I268" s="98"/>
      <c r="J268" s="77"/>
    </row>
    <row r="269" spans="1:10">
      <c r="A269" s="77"/>
      <c r="B269" s="77"/>
      <c r="C269" s="98"/>
      <c r="D269" s="98"/>
      <c r="E269" s="98"/>
      <c r="F269" s="98"/>
      <c r="G269" s="98"/>
      <c r="H269" s="98"/>
      <c r="I269" s="98"/>
      <c r="J269" s="77"/>
    </row>
    <row r="270" spans="1:10">
      <c r="A270" s="77"/>
      <c r="B270" s="77"/>
      <c r="C270" s="98"/>
      <c r="D270" s="98"/>
      <c r="E270" s="98"/>
      <c r="F270" s="98"/>
      <c r="G270" s="98"/>
      <c r="H270" s="98"/>
      <c r="I270" s="98"/>
      <c r="J270" s="77"/>
    </row>
    <row r="271" spans="1:10">
      <c r="A271" s="77"/>
      <c r="B271" s="77"/>
      <c r="C271" s="98"/>
      <c r="D271" s="98"/>
      <c r="E271" s="98"/>
      <c r="F271" s="98"/>
      <c r="G271" s="98"/>
      <c r="H271" s="98"/>
      <c r="I271" s="98"/>
      <c r="J271" s="77"/>
    </row>
    <row r="272" spans="1:10">
      <c r="A272" s="77"/>
      <c r="B272" s="77"/>
      <c r="C272" s="98"/>
      <c r="D272" s="98"/>
      <c r="E272" s="98"/>
      <c r="F272" s="98"/>
      <c r="G272" s="98"/>
      <c r="H272" s="98"/>
      <c r="I272" s="98"/>
      <c r="J272" s="77"/>
    </row>
    <row r="273" spans="1:10">
      <c r="A273" s="77"/>
      <c r="B273" s="77"/>
      <c r="C273" s="98"/>
      <c r="D273" s="98"/>
      <c r="E273" s="98"/>
      <c r="F273" s="98"/>
      <c r="G273" s="98"/>
      <c r="H273" s="98"/>
      <c r="I273" s="98"/>
      <c r="J273" s="77"/>
    </row>
    <row r="274" spans="1:10">
      <c r="A274" s="77"/>
      <c r="B274" s="77"/>
      <c r="C274" s="98"/>
      <c r="D274" s="98"/>
      <c r="E274" s="98"/>
      <c r="F274" s="98"/>
      <c r="G274" s="98"/>
      <c r="H274" s="98"/>
      <c r="I274" s="98"/>
      <c r="J274" s="77"/>
    </row>
    <row r="275" spans="1:10">
      <c r="A275" s="77"/>
      <c r="B275" s="77"/>
      <c r="C275" s="98"/>
      <c r="D275" s="98"/>
      <c r="E275" s="98"/>
      <c r="F275" s="98"/>
      <c r="G275" s="98"/>
      <c r="H275" s="98"/>
      <c r="I275" s="98"/>
      <c r="J275" s="77"/>
    </row>
    <row r="276" spans="1:10">
      <c r="A276" s="77"/>
      <c r="B276" s="77"/>
      <c r="C276" s="98"/>
      <c r="D276" s="98"/>
      <c r="E276" s="98"/>
      <c r="F276" s="98"/>
      <c r="G276" s="98"/>
      <c r="H276" s="98"/>
      <c r="I276" s="98"/>
      <c r="J276" s="77"/>
    </row>
    <row r="277" spans="1:10">
      <c r="A277" s="77"/>
      <c r="B277" s="77"/>
      <c r="C277" s="98"/>
      <c r="D277" s="98"/>
      <c r="E277" s="98"/>
      <c r="F277" s="98"/>
      <c r="G277" s="98"/>
      <c r="H277" s="98"/>
      <c r="I277" s="98"/>
      <c r="J277" s="77"/>
    </row>
    <row r="278" spans="1:10">
      <c r="A278" s="77"/>
      <c r="B278" s="77"/>
      <c r="C278" s="98"/>
      <c r="D278" s="98"/>
      <c r="E278" s="98"/>
      <c r="F278" s="98"/>
      <c r="G278" s="98"/>
      <c r="H278" s="98"/>
      <c r="I278" s="98"/>
      <c r="J278" s="77"/>
    </row>
    <row r="279" spans="1:10">
      <c r="A279" s="77"/>
      <c r="B279" s="77"/>
      <c r="C279" s="98"/>
      <c r="D279" s="98"/>
      <c r="E279" s="98"/>
      <c r="F279" s="98"/>
      <c r="G279" s="98"/>
      <c r="H279" s="98"/>
      <c r="I279" s="98"/>
      <c r="J279" s="77"/>
    </row>
    <row r="280" spans="1:10">
      <c r="A280" s="77"/>
      <c r="B280" s="77"/>
      <c r="C280" s="98"/>
      <c r="D280" s="98"/>
      <c r="E280" s="98"/>
      <c r="F280" s="98"/>
      <c r="G280" s="98"/>
      <c r="H280" s="98"/>
      <c r="I280" s="98"/>
      <c r="J280" s="77"/>
    </row>
    <row r="281" spans="1:10">
      <c r="A281" s="77"/>
      <c r="B281" s="77"/>
      <c r="C281" s="98"/>
      <c r="D281" s="98"/>
      <c r="E281" s="98"/>
      <c r="F281" s="98"/>
      <c r="G281" s="98"/>
      <c r="H281" s="98"/>
      <c r="I281" s="98"/>
      <c r="J281" s="77"/>
    </row>
    <row r="282" spans="1:10">
      <c r="A282" s="77"/>
      <c r="B282" s="77"/>
      <c r="C282" s="98"/>
      <c r="D282" s="98"/>
      <c r="E282" s="98"/>
      <c r="F282" s="98"/>
      <c r="G282" s="98"/>
      <c r="H282" s="98"/>
      <c r="I282" s="98"/>
      <c r="J282" s="77"/>
    </row>
    <row r="283" spans="1:10">
      <c r="A283" s="77"/>
      <c r="B283" s="77"/>
      <c r="C283" s="98"/>
      <c r="D283" s="98"/>
      <c r="E283" s="98"/>
      <c r="F283" s="98"/>
      <c r="G283" s="98"/>
      <c r="H283" s="98"/>
      <c r="I283" s="98"/>
      <c r="J283" s="77"/>
    </row>
    <row r="284" spans="1:10">
      <c r="A284" s="77"/>
      <c r="B284" s="77"/>
      <c r="C284" s="98"/>
      <c r="D284" s="98"/>
      <c r="E284" s="98"/>
      <c r="F284" s="98"/>
      <c r="G284" s="98"/>
      <c r="H284" s="98"/>
      <c r="I284" s="98"/>
      <c r="J284" s="77"/>
    </row>
    <row r="285" spans="1:10">
      <c r="A285" s="77"/>
      <c r="B285" s="77"/>
      <c r="C285" s="98"/>
      <c r="D285" s="98"/>
      <c r="E285" s="98"/>
      <c r="F285" s="98"/>
      <c r="G285" s="98"/>
      <c r="H285" s="98"/>
      <c r="I285" s="98"/>
      <c r="J285" s="77"/>
    </row>
    <row r="286" spans="1:10">
      <c r="A286" s="77"/>
      <c r="B286" s="77"/>
      <c r="C286" s="98"/>
      <c r="D286" s="98"/>
      <c r="E286" s="98"/>
      <c r="F286" s="98"/>
      <c r="G286" s="98"/>
      <c r="H286" s="98"/>
      <c r="I286" s="98"/>
      <c r="J286" s="77"/>
    </row>
    <row r="287" spans="1:10">
      <c r="A287" s="77"/>
      <c r="B287" s="77"/>
      <c r="C287" s="98"/>
      <c r="D287" s="98"/>
      <c r="E287" s="98"/>
      <c r="F287" s="98"/>
      <c r="G287" s="98"/>
      <c r="H287" s="98"/>
      <c r="I287" s="98"/>
      <c r="J287" s="77"/>
    </row>
    <row r="288" spans="1:10">
      <c r="A288" s="77"/>
      <c r="B288" s="77"/>
      <c r="C288" s="98"/>
      <c r="D288" s="98"/>
      <c r="E288" s="98"/>
      <c r="F288" s="98"/>
      <c r="G288" s="98"/>
      <c r="H288" s="98"/>
      <c r="I288" s="98"/>
      <c r="J288" s="77"/>
    </row>
    <row r="289" spans="1:10">
      <c r="A289" s="77"/>
      <c r="B289" s="77"/>
      <c r="C289" s="98"/>
      <c r="D289" s="98"/>
      <c r="E289" s="98"/>
      <c r="F289" s="98"/>
      <c r="G289" s="98"/>
      <c r="H289" s="98"/>
      <c r="I289" s="98"/>
      <c r="J289" s="77"/>
    </row>
    <row r="290" spans="1:10">
      <c r="A290" s="77"/>
      <c r="B290" s="77"/>
      <c r="C290" s="98"/>
      <c r="D290" s="98"/>
      <c r="E290" s="98"/>
      <c r="F290" s="98"/>
      <c r="G290" s="98"/>
      <c r="H290" s="98"/>
      <c r="I290" s="98"/>
      <c r="J290" s="77"/>
    </row>
    <row r="291" spans="1:10">
      <c r="A291" s="77"/>
      <c r="B291" s="77"/>
      <c r="C291" s="98"/>
      <c r="D291" s="98"/>
      <c r="E291" s="98"/>
      <c r="F291" s="98"/>
      <c r="G291" s="98"/>
      <c r="H291" s="98"/>
      <c r="I291" s="98"/>
      <c r="J291" s="77"/>
    </row>
    <row r="292" spans="1:10">
      <c r="A292" s="77"/>
      <c r="B292" s="77"/>
      <c r="C292" s="98"/>
      <c r="D292" s="98"/>
      <c r="E292" s="98"/>
      <c r="F292" s="98"/>
      <c r="G292" s="98"/>
      <c r="H292" s="98"/>
      <c r="I292" s="98"/>
      <c r="J292" s="77"/>
    </row>
    <row r="293" spans="1:10">
      <c r="A293" s="77"/>
      <c r="B293" s="77"/>
      <c r="C293" s="98"/>
      <c r="D293" s="98"/>
      <c r="E293" s="98"/>
      <c r="F293" s="98"/>
      <c r="G293" s="98"/>
      <c r="H293" s="98"/>
      <c r="I293" s="98"/>
      <c r="J293" s="77"/>
    </row>
    <row r="294" spans="1:10">
      <c r="A294" s="77"/>
      <c r="B294" s="77"/>
      <c r="C294" s="98"/>
      <c r="D294" s="98"/>
      <c r="E294" s="98"/>
      <c r="F294" s="98"/>
      <c r="G294" s="98"/>
      <c r="H294" s="98"/>
      <c r="I294" s="98"/>
      <c r="J294" s="77"/>
    </row>
    <row r="295" spans="1:10">
      <c r="A295" s="77"/>
      <c r="B295" s="77"/>
      <c r="C295" s="98"/>
      <c r="D295" s="98"/>
      <c r="E295" s="98"/>
      <c r="F295" s="98"/>
      <c r="G295" s="98"/>
      <c r="H295" s="98"/>
      <c r="I295" s="98"/>
      <c r="J295" s="77"/>
    </row>
    <row r="296" spans="1:10">
      <c r="A296" s="77"/>
      <c r="B296" s="77"/>
      <c r="C296" s="98"/>
      <c r="D296" s="98"/>
      <c r="E296" s="98"/>
      <c r="F296" s="98"/>
      <c r="G296" s="98"/>
      <c r="H296" s="98"/>
      <c r="I296" s="98"/>
      <c r="J296" s="77"/>
    </row>
    <row r="297" spans="1:10">
      <c r="A297" s="77"/>
      <c r="B297" s="77"/>
      <c r="C297" s="98"/>
      <c r="D297" s="98"/>
      <c r="E297" s="98"/>
      <c r="F297" s="98"/>
      <c r="G297" s="98"/>
      <c r="H297" s="98"/>
      <c r="I297" s="98"/>
      <c r="J297" s="77"/>
    </row>
    <row r="298" spans="1:10">
      <c r="A298" s="77"/>
      <c r="B298" s="77"/>
      <c r="C298" s="98"/>
      <c r="D298" s="98"/>
      <c r="E298" s="98"/>
      <c r="F298" s="98"/>
      <c r="G298" s="98"/>
      <c r="H298" s="98"/>
      <c r="I298" s="98"/>
      <c r="J298" s="77"/>
    </row>
    <row r="299" spans="1:10">
      <c r="A299" s="77"/>
      <c r="B299" s="77"/>
      <c r="C299" s="98"/>
      <c r="D299" s="98"/>
      <c r="E299" s="98"/>
      <c r="F299" s="98"/>
      <c r="G299" s="98"/>
      <c r="H299" s="98"/>
      <c r="I299" s="98"/>
      <c r="J299" s="77"/>
    </row>
    <row r="300" spans="1:10">
      <c r="A300" s="77"/>
      <c r="B300" s="77"/>
      <c r="C300" s="98"/>
      <c r="D300" s="98"/>
      <c r="E300" s="98"/>
      <c r="F300" s="98"/>
      <c r="G300" s="98"/>
      <c r="H300" s="98"/>
      <c r="I300" s="98"/>
      <c r="J300" s="77"/>
    </row>
    <row r="301" spans="1:10">
      <c r="A301" s="77"/>
      <c r="B301" s="77"/>
      <c r="C301" s="98"/>
      <c r="D301" s="98"/>
      <c r="E301" s="98"/>
      <c r="F301" s="98"/>
      <c r="G301" s="98"/>
      <c r="H301" s="98"/>
      <c r="I301" s="98"/>
      <c r="J301" s="77"/>
    </row>
    <row r="302" spans="1:10">
      <c r="A302" s="77"/>
      <c r="B302" s="77"/>
      <c r="C302" s="98"/>
      <c r="D302" s="98"/>
      <c r="E302" s="98"/>
      <c r="F302" s="98"/>
      <c r="G302" s="98"/>
      <c r="H302" s="98"/>
      <c r="I302" s="98"/>
      <c r="J302" s="77"/>
    </row>
    <row r="303" spans="1:10">
      <c r="A303" s="77"/>
      <c r="B303" s="77"/>
      <c r="C303" s="98"/>
      <c r="D303" s="98"/>
      <c r="E303" s="98"/>
      <c r="F303" s="98"/>
      <c r="G303" s="98"/>
      <c r="H303" s="98"/>
      <c r="I303" s="98"/>
      <c r="J303" s="77"/>
    </row>
    <row r="304" spans="1:10">
      <c r="A304" s="77"/>
      <c r="B304" s="77"/>
      <c r="C304" s="98"/>
      <c r="D304" s="98"/>
      <c r="E304" s="98"/>
      <c r="F304" s="98"/>
      <c r="G304" s="98"/>
      <c r="H304" s="98"/>
      <c r="I304" s="98"/>
      <c r="J304" s="77"/>
    </row>
    <row r="305" spans="1:10">
      <c r="A305" s="77"/>
      <c r="B305" s="77"/>
      <c r="C305" s="98"/>
      <c r="D305" s="98"/>
      <c r="E305" s="98"/>
      <c r="F305" s="98"/>
      <c r="G305" s="98"/>
      <c r="H305" s="98"/>
      <c r="I305" s="98"/>
      <c r="J305" s="77"/>
    </row>
    <row r="306" spans="1:10">
      <c r="A306" s="77"/>
      <c r="B306" s="77"/>
      <c r="C306" s="98"/>
      <c r="D306" s="98"/>
      <c r="E306" s="98"/>
      <c r="F306" s="98"/>
      <c r="G306" s="98"/>
      <c r="H306" s="98"/>
      <c r="I306" s="98"/>
      <c r="J306" s="77"/>
    </row>
    <row r="307" spans="1:10">
      <c r="A307" s="77"/>
      <c r="B307" s="77"/>
      <c r="C307" s="98"/>
      <c r="D307" s="98"/>
      <c r="E307" s="98"/>
      <c r="F307" s="98"/>
      <c r="G307" s="98"/>
      <c r="H307" s="98"/>
      <c r="I307" s="98"/>
      <c r="J307" s="77"/>
    </row>
    <row r="308" spans="1:10">
      <c r="A308" s="77"/>
      <c r="B308" s="77"/>
      <c r="C308" s="98"/>
      <c r="D308" s="98"/>
      <c r="E308" s="98"/>
      <c r="F308" s="98"/>
      <c r="G308" s="98"/>
      <c r="H308" s="98"/>
      <c r="I308" s="98"/>
      <c r="J308" s="77"/>
    </row>
    <row r="309" spans="1:10">
      <c r="A309" s="77"/>
      <c r="B309" s="77"/>
      <c r="C309" s="98"/>
      <c r="D309" s="98"/>
      <c r="E309" s="98"/>
      <c r="F309" s="98"/>
      <c r="G309" s="98"/>
      <c r="H309" s="98"/>
      <c r="I309" s="98"/>
      <c r="J309" s="77"/>
    </row>
    <row r="310" spans="1:10">
      <c r="A310" s="77"/>
      <c r="B310" s="77"/>
      <c r="C310" s="98"/>
      <c r="D310" s="98"/>
      <c r="E310" s="98"/>
      <c r="F310" s="98"/>
      <c r="G310" s="98"/>
      <c r="H310" s="98"/>
      <c r="I310" s="98"/>
      <c r="J310" s="77"/>
    </row>
    <row r="311" spans="1:10">
      <c r="A311" s="77"/>
      <c r="B311" s="77"/>
      <c r="C311" s="98"/>
      <c r="D311" s="98"/>
      <c r="E311" s="98"/>
      <c r="F311" s="98"/>
      <c r="G311" s="98"/>
      <c r="H311" s="98"/>
      <c r="I311" s="98"/>
      <c r="J311" s="77"/>
    </row>
    <row r="312" spans="1:10">
      <c r="A312" s="77"/>
      <c r="B312" s="77"/>
      <c r="C312" s="98"/>
      <c r="D312" s="98"/>
      <c r="E312" s="98"/>
      <c r="F312" s="98"/>
      <c r="G312" s="98"/>
      <c r="H312" s="98"/>
      <c r="I312" s="98"/>
      <c r="J312" s="77"/>
    </row>
    <row r="313" spans="1:10">
      <c r="A313" s="77"/>
      <c r="B313" s="77"/>
      <c r="C313" s="98"/>
      <c r="D313" s="98"/>
      <c r="E313" s="98"/>
      <c r="F313" s="98"/>
      <c r="G313" s="98"/>
      <c r="H313" s="98"/>
      <c r="I313" s="98"/>
      <c r="J313" s="77"/>
    </row>
    <row r="314" spans="1:10">
      <c r="A314" s="77"/>
      <c r="B314" s="77"/>
      <c r="C314" s="98"/>
      <c r="D314" s="98"/>
      <c r="E314" s="98"/>
      <c r="F314" s="98"/>
      <c r="G314" s="98"/>
      <c r="H314" s="98"/>
      <c r="I314" s="98"/>
      <c r="J314" s="77"/>
    </row>
    <row r="315" spans="1:10">
      <c r="A315" s="77"/>
      <c r="B315" s="77"/>
      <c r="C315" s="98"/>
      <c r="D315" s="98"/>
      <c r="E315" s="98"/>
      <c r="F315" s="98"/>
      <c r="G315" s="98"/>
      <c r="H315" s="98"/>
      <c r="I315" s="98"/>
      <c r="J315" s="77"/>
    </row>
    <row r="316" spans="1:10">
      <c r="A316" s="77"/>
      <c r="B316" s="77"/>
      <c r="C316" s="98"/>
      <c r="D316" s="98"/>
      <c r="E316" s="98"/>
      <c r="F316" s="98"/>
      <c r="G316" s="98"/>
      <c r="H316" s="98"/>
      <c r="I316" s="98"/>
      <c r="J316" s="77"/>
    </row>
    <row r="317" spans="1:10">
      <c r="A317" s="77"/>
      <c r="B317" s="77"/>
      <c r="C317" s="98"/>
      <c r="D317" s="98"/>
      <c r="E317" s="98"/>
      <c r="F317" s="98"/>
      <c r="G317" s="98"/>
      <c r="H317" s="98"/>
      <c r="I317" s="98"/>
      <c r="J317" s="77"/>
    </row>
    <row r="318" spans="1:10">
      <c r="A318" s="77"/>
      <c r="B318" s="77"/>
      <c r="C318" s="98"/>
      <c r="D318" s="98"/>
      <c r="E318" s="98"/>
      <c r="F318" s="98"/>
      <c r="G318" s="98"/>
      <c r="H318" s="98"/>
      <c r="I318" s="98"/>
      <c r="J318" s="77"/>
    </row>
    <row r="319" spans="1:10">
      <c r="A319" s="77"/>
      <c r="B319" s="77"/>
      <c r="C319" s="98"/>
      <c r="D319" s="98"/>
      <c r="E319" s="98"/>
      <c r="F319" s="98"/>
      <c r="G319" s="98"/>
      <c r="H319" s="98"/>
      <c r="I319" s="98"/>
      <c r="J319" s="77"/>
    </row>
    <row r="320" spans="1:10">
      <c r="A320" s="77"/>
      <c r="B320" s="77"/>
      <c r="C320" s="98"/>
      <c r="D320" s="98"/>
      <c r="E320" s="98"/>
      <c r="F320" s="98"/>
      <c r="G320" s="98"/>
      <c r="H320" s="98"/>
      <c r="I320" s="98"/>
      <c r="J320" s="77"/>
    </row>
    <row r="321" spans="1:10">
      <c r="A321" s="77"/>
      <c r="B321" s="77"/>
      <c r="C321" s="98"/>
      <c r="D321" s="98"/>
      <c r="E321" s="98"/>
      <c r="F321" s="98"/>
      <c r="G321" s="98"/>
      <c r="H321" s="98"/>
      <c r="I321" s="98"/>
      <c r="J321" s="77"/>
    </row>
    <row r="322" spans="1:10">
      <c r="A322" s="77"/>
      <c r="B322" s="77"/>
      <c r="C322" s="98"/>
      <c r="D322" s="98"/>
      <c r="E322" s="98"/>
      <c r="F322" s="98"/>
      <c r="G322" s="98"/>
      <c r="H322" s="98"/>
      <c r="I322" s="98"/>
      <c r="J322" s="77"/>
    </row>
    <row r="323" spans="1:10">
      <c r="A323" s="77"/>
      <c r="B323" s="77"/>
      <c r="C323" s="98"/>
      <c r="D323" s="98"/>
      <c r="E323" s="98"/>
      <c r="F323" s="98"/>
      <c r="G323" s="98"/>
      <c r="H323" s="98"/>
      <c r="I323" s="98"/>
      <c r="J323" s="77"/>
    </row>
    <row r="324" spans="1:10">
      <c r="A324" s="77"/>
      <c r="B324" s="77"/>
      <c r="C324" s="98"/>
      <c r="D324" s="98"/>
      <c r="E324" s="98"/>
      <c r="F324" s="98"/>
      <c r="G324" s="98"/>
      <c r="H324" s="98"/>
      <c r="I324" s="98"/>
      <c r="J324" s="77"/>
    </row>
    <row r="325" spans="1:10">
      <c r="A325" s="77"/>
      <c r="B325" s="77"/>
      <c r="C325" s="98"/>
      <c r="D325" s="98"/>
      <c r="E325" s="98"/>
      <c r="F325" s="98"/>
      <c r="G325" s="98"/>
      <c r="H325" s="98"/>
      <c r="I325" s="98"/>
      <c r="J325" s="77"/>
    </row>
    <row r="326" spans="1:10">
      <c r="A326" s="77"/>
      <c r="B326" s="77"/>
      <c r="C326" s="98"/>
      <c r="D326" s="98"/>
      <c r="E326" s="98"/>
      <c r="F326" s="98"/>
      <c r="G326" s="98"/>
      <c r="H326" s="98"/>
      <c r="I326" s="98"/>
      <c r="J326" s="77"/>
    </row>
    <row r="327" spans="1:10">
      <c r="A327" s="77"/>
      <c r="B327" s="77"/>
      <c r="C327" s="98"/>
      <c r="D327" s="98"/>
      <c r="E327" s="98"/>
      <c r="F327" s="98"/>
      <c r="G327" s="98"/>
      <c r="H327" s="98"/>
      <c r="I327" s="98"/>
      <c r="J327" s="77"/>
    </row>
    <row r="328" spans="1:10">
      <c r="A328" s="77"/>
      <c r="B328" s="77"/>
      <c r="C328" s="98"/>
      <c r="D328" s="98"/>
      <c r="E328" s="98"/>
      <c r="F328" s="98"/>
      <c r="G328" s="98"/>
      <c r="H328" s="98"/>
      <c r="I328" s="98"/>
      <c r="J328" s="77"/>
    </row>
    <row r="329" spans="1:10">
      <c r="A329" s="77"/>
      <c r="B329" s="77"/>
      <c r="C329" s="98"/>
      <c r="D329" s="98"/>
      <c r="E329" s="98"/>
      <c r="F329" s="98"/>
      <c r="G329" s="98"/>
      <c r="H329" s="98"/>
      <c r="I329" s="98"/>
      <c r="J329" s="77"/>
    </row>
    <row r="330" spans="1:10">
      <c r="A330" s="77"/>
      <c r="B330" s="77"/>
      <c r="C330" s="98"/>
      <c r="D330" s="98"/>
      <c r="E330" s="98"/>
      <c r="F330" s="98"/>
      <c r="G330" s="98"/>
      <c r="H330" s="98"/>
      <c r="I330" s="98"/>
      <c r="J330" s="77"/>
    </row>
    <row r="331" spans="1:10">
      <c r="A331" s="77"/>
      <c r="B331" s="77"/>
      <c r="C331" s="98"/>
      <c r="D331" s="98"/>
      <c r="E331" s="98"/>
      <c r="F331" s="98"/>
      <c r="G331" s="98"/>
      <c r="H331" s="98"/>
      <c r="I331" s="98"/>
      <c r="J331" s="77"/>
    </row>
    <row r="332" spans="1:10">
      <c r="A332" s="77"/>
      <c r="B332" s="77"/>
      <c r="C332" s="98"/>
      <c r="D332" s="98"/>
      <c r="E332" s="98"/>
      <c r="F332" s="98"/>
      <c r="G332" s="98"/>
      <c r="H332" s="98"/>
      <c r="I332" s="98"/>
      <c r="J332" s="77"/>
    </row>
    <row r="333" spans="1:10">
      <c r="A333" s="77"/>
      <c r="B333" s="77"/>
      <c r="C333" s="98"/>
      <c r="D333" s="98"/>
      <c r="E333" s="98"/>
      <c r="F333" s="98"/>
      <c r="G333" s="98"/>
      <c r="H333" s="98"/>
      <c r="I333" s="98"/>
      <c r="J333" s="77"/>
    </row>
    <row r="334" spans="1:10">
      <c r="A334" s="77"/>
      <c r="B334" s="77"/>
      <c r="C334" s="98"/>
      <c r="D334" s="98"/>
      <c r="E334" s="98"/>
      <c r="F334" s="98"/>
      <c r="G334" s="98"/>
      <c r="H334" s="98"/>
      <c r="I334" s="98"/>
      <c r="J334" s="77"/>
    </row>
    <row r="335" spans="1:10">
      <c r="A335" s="77"/>
      <c r="B335" s="77"/>
      <c r="C335" s="98"/>
      <c r="D335" s="98"/>
      <c r="E335" s="98"/>
      <c r="F335" s="98"/>
      <c r="G335" s="98"/>
      <c r="H335" s="98"/>
      <c r="I335" s="98"/>
      <c r="J335" s="77"/>
    </row>
    <row r="336" spans="1:10">
      <c r="A336" s="77"/>
      <c r="B336" s="77"/>
      <c r="C336" s="98"/>
      <c r="D336" s="98"/>
      <c r="E336" s="98"/>
      <c r="F336" s="98"/>
      <c r="G336" s="98"/>
      <c r="H336" s="98"/>
      <c r="I336" s="98"/>
      <c r="J336" s="77"/>
    </row>
    <row r="337" spans="1:10">
      <c r="A337" s="77"/>
      <c r="B337" s="77"/>
      <c r="C337" s="98"/>
      <c r="D337" s="98"/>
      <c r="E337" s="98"/>
      <c r="F337" s="98"/>
      <c r="G337" s="98"/>
      <c r="H337" s="98"/>
      <c r="I337" s="98"/>
      <c r="J337" s="77"/>
    </row>
    <row r="338" spans="1:10">
      <c r="A338" s="77"/>
      <c r="B338" s="77"/>
      <c r="C338" s="98"/>
      <c r="D338" s="98"/>
      <c r="E338" s="98"/>
      <c r="F338" s="98"/>
      <c r="G338" s="98"/>
      <c r="H338" s="98"/>
      <c r="I338" s="98"/>
      <c r="J338" s="77"/>
    </row>
    <row r="339" spans="1:10">
      <c r="A339" s="77"/>
      <c r="B339" s="77"/>
      <c r="C339" s="98"/>
      <c r="D339" s="98"/>
      <c r="E339" s="98"/>
      <c r="F339" s="98"/>
      <c r="G339" s="98"/>
      <c r="H339" s="98"/>
      <c r="I339" s="98"/>
      <c r="J339" s="77"/>
    </row>
    <row r="340" spans="1:10">
      <c r="A340" s="77"/>
      <c r="B340" s="77"/>
      <c r="C340" s="98"/>
      <c r="D340" s="98"/>
      <c r="E340" s="98"/>
      <c r="F340" s="98"/>
      <c r="G340" s="98"/>
      <c r="H340" s="98"/>
      <c r="I340" s="98"/>
      <c r="J340" s="77"/>
    </row>
    <row r="341" spans="1:10">
      <c r="A341" s="77"/>
      <c r="B341" s="77"/>
      <c r="C341" s="98"/>
      <c r="D341" s="98"/>
      <c r="E341" s="98"/>
      <c r="F341" s="98"/>
      <c r="G341" s="98"/>
      <c r="H341" s="98"/>
      <c r="I341" s="98"/>
      <c r="J341" s="77"/>
    </row>
    <row r="342" spans="1:10">
      <c r="A342" s="77"/>
      <c r="B342" s="77"/>
      <c r="C342" s="98"/>
      <c r="D342" s="98"/>
      <c r="E342" s="98"/>
      <c r="F342" s="98"/>
      <c r="G342" s="98"/>
      <c r="H342" s="98"/>
      <c r="I342" s="98"/>
      <c r="J342" s="77"/>
    </row>
    <row r="343" spans="1:10">
      <c r="A343" s="77"/>
      <c r="B343" s="77"/>
      <c r="C343" s="98"/>
      <c r="D343" s="98"/>
      <c r="E343" s="98"/>
      <c r="F343" s="98"/>
      <c r="G343" s="98"/>
      <c r="H343" s="98"/>
      <c r="I343" s="98"/>
      <c r="J343" s="77"/>
    </row>
    <row r="344" spans="1:10">
      <c r="A344" s="77"/>
      <c r="B344" s="77"/>
      <c r="C344" s="98"/>
      <c r="D344" s="98"/>
      <c r="E344" s="98"/>
      <c r="F344" s="98"/>
      <c r="G344" s="98"/>
      <c r="H344" s="98"/>
      <c r="I344" s="98"/>
      <c r="J344" s="77"/>
    </row>
    <row r="345" spans="1:10">
      <c r="A345" s="77"/>
      <c r="B345" s="77"/>
      <c r="C345" s="98"/>
      <c r="D345" s="98"/>
      <c r="E345" s="98"/>
      <c r="F345" s="98"/>
      <c r="G345" s="98"/>
      <c r="H345" s="98"/>
      <c r="I345" s="98"/>
      <c r="J345" s="77"/>
    </row>
    <row r="346" spans="1:10">
      <c r="A346" s="77"/>
      <c r="B346" s="77"/>
      <c r="C346" s="98"/>
      <c r="D346" s="98"/>
      <c r="E346" s="98"/>
      <c r="F346" s="98"/>
      <c r="G346" s="98"/>
      <c r="H346" s="98"/>
      <c r="I346" s="98"/>
      <c r="J346" s="77"/>
    </row>
    <row r="347" spans="1:10">
      <c r="A347" s="77"/>
      <c r="B347" s="77"/>
      <c r="C347" s="98"/>
      <c r="D347" s="98"/>
      <c r="E347" s="98"/>
      <c r="F347" s="98"/>
      <c r="G347" s="98"/>
      <c r="H347" s="98"/>
      <c r="I347" s="98"/>
      <c r="J347" s="77"/>
    </row>
    <row r="348" spans="1:10">
      <c r="A348" s="77"/>
      <c r="B348" s="77"/>
      <c r="C348" s="98"/>
      <c r="D348" s="98"/>
      <c r="E348" s="98"/>
      <c r="F348" s="98"/>
      <c r="G348" s="98"/>
      <c r="H348" s="98"/>
      <c r="I348" s="98"/>
      <c r="J348" s="77"/>
    </row>
    <row r="349" spans="1:10">
      <c r="A349" s="77"/>
      <c r="B349" s="77"/>
      <c r="C349" s="98"/>
      <c r="D349" s="98"/>
      <c r="E349" s="98"/>
      <c r="F349" s="98"/>
      <c r="G349" s="98"/>
      <c r="H349" s="98"/>
      <c r="I349" s="98"/>
      <c r="J349" s="77"/>
    </row>
    <row r="350" spans="1:10">
      <c r="A350" s="77"/>
      <c r="B350" s="77"/>
      <c r="C350" s="98"/>
      <c r="D350" s="98"/>
      <c r="E350" s="98"/>
      <c r="F350" s="98"/>
      <c r="G350" s="98"/>
      <c r="H350" s="98"/>
      <c r="I350" s="98"/>
      <c r="J350" s="77"/>
    </row>
    <row r="351" spans="1:10">
      <c r="A351" s="77"/>
      <c r="B351" s="77"/>
      <c r="C351" s="98"/>
      <c r="D351" s="98"/>
      <c r="E351" s="98"/>
      <c r="F351" s="98"/>
      <c r="G351" s="98"/>
      <c r="H351" s="98"/>
      <c r="I351" s="98"/>
      <c r="J351" s="77"/>
    </row>
    <row r="352" spans="1:10">
      <c r="A352" s="77"/>
      <c r="B352" s="77"/>
      <c r="C352" s="98"/>
      <c r="D352" s="98"/>
      <c r="E352" s="98"/>
      <c r="F352" s="98"/>
      <c r="G352" s="98"/>
      <c r="H352" s="98"/>
      <c r="I352" s="98"/>
      <c r="J352" s="77"/>
    </row>
    <row r="353" spans="1:10">
      <c r="A353" s="77"/>
      <c r="B353" s="77"/>
      <c r="C353" s="98"/>
      <c r="D353" s="98"/>
      <c r="E353" s="98"/>
      <c r="F353" s="98"/>
      <c r="G353" s="98"/>
      <c r="H353" s="98"/>
      <c r="I353" s="98"/>
      <c r="J353" s="77"/>
    </row>
    <row r="354" spans="1:10">
      <c r="A354" s="77"/>
      <c r="B354" s="77"/>
      <c r="C354" s="98"/>
      <c r="D354" s="98"/>
      <c r="E354" s="98"/>
      <c r="F354" s="98"/>
      <c r="G354" s="98"/>
      <c r="H354" s="98"/>
      <c r="I354" s="98"/>
      <c r="J354" s="77"/>
    </row>
    <row r="355" spans="1:10">
      <c r="A355" s="77"/>
      <c r="B355" s="77"/>
      <c r="C355" s="98"/>
      <c r="D355" s="98"/>
      <c r="E355" s="98"/>
      <c r="F355" s="98"/>
      <c r="G355" s="98"/>
      <c r="H355" s="98"/>
      <c r="I355" s="98"/>
      <c r="J355" s="77"/>
    </row>
    <row r="356" spans="1:10">
      <c r="A356" s="77"/>
      <c r="B356" s="77"/>
      <c r="C356" s="98"/>
      <c r="D356" s="98"/>
      <c r="E356" s="98"/>
      <c r="F356" s="98"/>
      <c r="G356" s="98"/>
      <c r="H356" s="98"/>
      <c r="I356" s="98"/>
      <c r="J356" s="77"/>
    </row>
    <row r="357" spans="1:10">
      <c r="A357" s="77"/>
      <c r="B357" s="77"/>
      <c r="C357" s="98"/>
      <c r="D357" s="98"/>
      <c r="E357" s="98"/>
      <c r="F357" s="98"/>
      <c r="G357" s="98"/>
      <c r="H357" s="98"/>
      <c r="I357" s="98"/>
      <c r="J357" s="77"/>
    </row>
    <row r="358" spans="1:10">
      <c r="A358" s="77"/>
      <c r="B358" s="77"/>
      <c r="C358" s="98"/>
      <c r="D358" s="98"/>
      <c r="E358" s="98"/>
      <c r="F358" s="98"/>
      <c r="G358" s="98"/>
      <c r="H358" s="98"/>
      <c r="I358" s="98"/>
      <c r="J358" s="77"/>
    </row>
    <row r="359" spans="1:10">
      <c r="A359" s="77"/>
      <c r="B359" s="77"/>
      <c r="C359" s="98"/>
      <c r="D359" s="98"/>
      <c r="E359" s="98"/>
      <c r="F359" s="98"/>
      <c r="G359" s="98"/>
      <c r="H359" s="98"/>
      <c r="I359" s="98"/>
      <c r="J359" s="77"/>
    </row>
    <row r="360" spans="1:10">
      <c r="A360" s="77"/>
      <c r="B360" s="77"/>
      <c r="C360" s="98"/>
      <c r="D360" s="98"/>
      <c r="E360" s="98"/>
      <c r="F360" s="98"/>
      <c r="G360" s="98"/>
      <c r="H360" s="98"/>
      <c r="I360" s="98"/>
      <c r="J360" s="77"/>
    </row>
    <row r="361" spans="1:10">
      <c r="A361" s="77"/>
      <c r="B361" s="77"/>
      <c r="C361" s="98"/>
      <c r="D361" s="98"/>
      <c r="E361" s="98"/>
      <c r="F361" s="98"/>
      <c r="G361" s="98"/>
      <c r="H361" s="98"/>
      <c r="I361" s="98"/>
      <c r="J361" s="77"/>
    </row>
    <row r="362" spans="1:10">
      <c r="A362" s="77"/>
      <c r="B362" s="77"/>
      <c r="C362" s="98"/>
      <c r="D362" s="98"/>
      <c r="E362" s="98"/>
      <c r="F362" s="98"/>
      <c r="G362" s="98"/>
      <c r="H362" s="98"/>
      <c r="I362" s="98"/>
      <c r="J362" s="77"/>
    </row>
    <row r="363" spans="1:10">
      <c r="A363" s="77"/>
      <c r="B363" s="77"/>
      <c r="C363" s="98"/>
      <c r="D363" s="98"/>
      <c r="E363" s="98"/>
      <c r="F363" s="98"/>
      <c r="G363" s="98"/>
      <c r="H363" s="98"/>
      <c r="I363" s="98"/>
      <c r="J363" s="77"/>
    </row>
    <row r="364" spans="1:10">
      <c r="A364" s="77"/>
      <c r="B364" s="77"/>
      <c r="C364" s="98"/>
      <c r="D364" s="98"/>
      <c r="E364" s="98"/>
      <c r="F364" s="98"/>
      <c r="G364" s="98"/>
      <c r="H364" s="98"/>
      <c r="I364" s="98"/>
      <c r="J364" s="77"/>
    </row>
    <row r="365" spans="1:10">
      <c r="A365" s="77"/>
      <c r="B365" s="77"/>
      <c r="C365" s="98"/>
      <c r="D365" s="98"/>
      <c r="E365" s="98"/>
      <c r="F365" s="98"/>
      <c r="G365" s="98"/>
      <c r="H365" s="98"/>
      <c r="I365" s="98"/>
      <c r="J365" s="77"/>
    </row>
    <row r="366" spans="1:10">
      <c r="A366" s="77"/>
      <c r="B366" s="77"/>
      <c r="C366" s="98"/>
      <c r="D366" s="98"/>
      <c r="E366" s="98"/>
      <c r="F366" s="98"/>
      <c r="G366" s="98"/>
      <c r="H366" s="98"/>
      <c r="I366" s="98"/>
      <c r="J366" s="77"/>
    </row>
    <row r="367" spans="1:10">
      <c r="A367" s="77"/>
      <c r="B367" s="77"/>
      <c r="C367" s="98"/>
      <c r="D367" s="98"/>
      <c r="E367" s="98"/>
      <c r="F367" s="98"/>
      <c r="G367" s="98"/>
      <c r="H367" s="98"/>
      <c r="I367" s="98"/>
      <c r="J367" s="77"/>
    </row>
    <row r="368" spans="1:10">
      <c r="A368" s="77"/>
      <c r="B368" s="77"/>
      <c r="C368" s="98"/>
      <c r="D368" s="98"/>
      <c r="E368" s="98"/>
      <c r="F368" s="98"/>
      <c r="G368" s="98"/>
      <c r="H368" s="98"/>
      <c r="I368" s="98"/>
      <c r="J368" s="77"/>
    </row>
    <row r="369" spans="1:10">
      <c r="A369" s="77"/>
      <c r="B369" s="77"/>
      <c r="C369" s="98"/>
      <c r="D369" s="98"/>
      <c r="E369" s="98"/>
      <c r="F369" s="98"/>
      <c r="G369" s="98"/>
      <c r="H369" s="98"/>
      <c r="I369" s="98"/>
      <c r="J369" s="77"/>
    </row>
    <row r="370" spans="1:10">
      <c r="A370" s="77"/>
      <c r="B370" s="77"/>
      <c r="C370" s="98"/>
      <c r="D370" s="98"/>
      <c r="E370" s="98"/>
      <c r="F370" s="98"/>
      <c r="G370" s="98"/>
      <c r="H370" s="98"/>
      <c r="I370" s="98"/>
      <c r="J370" s="77"/>
    </row>
    <row r="371" spans="1:10">
      <c r="A371" s="77"/>
      <c r="B371" s="77"/>
      <c r="C371" s="98"/>
      <c r="D371" s="98"/>
      <c r="E371" s="98"/>
      <c r="F371" s="98"/>
      <c r="G371" s="98"/>
      <c r="H371" s="98"/>
      <c r="I371" s="98"/>
      <c r="J371" s="77"/>
    </row>
    <row r="372" spans="1:10">
      <c r="A372" s="77"/>
      <c r="B372" s="77"/>
      <c r="C372" s="98"/>
      <c r="D372" s="98"/>
      <c r="E372" s="98"/>
      <c r="F372" s="98"/>
      <c r="G372" s="98"/>
      <c r="H372" s="98"/>
      <c r="I372" s="98"/>
      <c r="J372" s="77"/>
    </row>
    <row r="373" spans="1:10">
      <c r="A373" s="77"/>
      <c r="B373" s="77"/>
      <c r="C373" s="98"/>
      <c r="D373" s="98"/>
      <c r="E373" s="98"/>
      <c r="F373" s="98"/>
      <c r="G373" s="98"/>
      <c r="H373" s="98"/>
      <c r="I373" s="98"/>
      <c r="J373" s="77"/>
    </row>
    <row r="374" spans="1:10">
      <c r="A374" s="77"/>
      <c r="B374" s="77"/>
      <c r="C374" s="98"/>
      <c r="D374" s="98"/>
      <c r="E374" s="98"/>
      <c r="F374" s="98"/>
      <c r="G374" s="98"/>
      <c r="H374" s="98"/>
      <c r="I374" s="98"/>
      <c r="J374" s="77"/>
    </row>
    <row r="375" spans="1:10">
      <c r="A375" s="77"/>
      <c r="B375" s="77"/>
      <c r="C375" s="98"/>
      <c r="D375" s="98"/>
      <c r="E375" s="98"/>
      <c r="F375" s="98"/>
      <c r="G375" s="98"/>
      <c r="H375" s="98"/>
      <c r="I375" s="98"/>
      <c r="J375" s="77"/>
    </row>
    <row r="376" spans="1:10">
      <c r="A376" s="77"/>
      <c r="B376" s="77"/>
      <c r="C376" s="98"/>
      <c r="D376" s="98"/>
      <c r="E376" s="98"/>
      <c r="F376" s="98"/>
      <c r="G376" s="98"/>
      <c r="H376" s="98"/>
      <c r="I376" s="98"/>
      <c r="J376" s="77"/>
    </row>
    <row r="377" spans="1:10">
      <c r="A377" s="77"/>
      <c r="B377" s="77"/>
      <c r="C377" s="98"/>
      <c r="D377" s="98"/>
      <c r="E377" s="98"/>
      <c r="F377" s="98"/>
      <c r="G377" s="98"/>
      <c r="H377" s="98"/>
      <c r="I377" s="98"/>
      <c r="J377" s="77"/>
    </row>
    <row r="378" spans="1:10">
      <c r="A378" s="77"/>
      <c r="B378" s="77"/>
      <c r="C378" s="98"/>
      <c r="D378" s="98"/>
      <c r="E378" s="98"/>
      <c r="F378" s="98"/>
      <c r="G378" s="98"/>
      <c r="H378" s="98"/>
      <c r="I378" s="98"/>
      <c r="J378" s="77"/>
    </row>
    <row r="379" spans="1:10">
      <c r="A379" s="77"/>
      <c r="B379" s="77"/>
      <c r="C379" s="98"/>
      <c r="D379" s="98"/>
      <c r="E379" s="98"/>
      <c r="F379" s="98"/>
      <c r="G379" s="98"/>
      <c r="H379" s="98"/>
      <c r="I379" s="98"/>
      <c r="J379" s="77"/>
    </row>
    <row r="380" spans="1:10">
      <c r="A380" s="77"/>
      <c r="B380" s="77"/>
      <c r="C380" s="98"/>
      <c r="D380" s="98"/>
      <c r="E380" s="98"/>
      <c r="F380" s="98"/>
      <c r="G380" s="98"/>
      <c r="H380" s="98"/>
      <c r="I380" s="98"/>
      <c r="J380" s="77"/>
    </row>
    <row r="381" spans="1:10">
      <c r="A381" s="77"/>
      <c r="B381" s="77"/>
      <c r="C381" s="98"/>
      <c r="D381" s="98"/>
      <c r="E381" s="98"/>
      <c r="F381" s="98"/>
      <c r="G381" s="98"/>
      <c r="H381" s="98"/>
      <c r="I381" s="98"/>
      <c r="J381" s="77"/>
    </row>
    <row r="382" spans="1:10">
      <c r="A382" s="77"/>
      <c r="B382" s="77"/>
      <c r="C382" s="98"/>
      <c r="D382" s="98"/>
      <c r="E382" s="98"/>
      <c r="F382" s="98"/>
      <c r="G382" s="98"/>
      <c r="H382" s="98"/>
      <c r="I382" s="98"/>
      <c r="J382" s="77"/>
    </row>
    <row r="383" spans="1:10">
      <c r="A383" s="77"/>
      <c r="B383" s="77"/>
      <c r="C383" s="98"/>
      <c r="D383" s="98"/>
      <c r="E383" s="98"/>
      <c r="F383" s="98"/>
      <c r="G383" s="98"/>
      <c r="H383" s="98"/>
      <c r="I383" s="98"/>
      <c r="J383" s="77"/>
    </row>
    <row r="384" spans="1:10">
      <c r="A384" s="77"/>
      <c r="B384" s="77"/>
      <c r="C384" s="98"/>
      <c r="D384" s="98"/>
      <c r="E384" s="98"/>
      <c r="F384" s="98"/>
      <c r="G384" s="98"/>
      <c r="H384" s="98"/>
      <c r="I384" s="98"/>
      <c r="J384" s="77"/>
    </row>
    <row r="385" spans="1:10">
      <c r="A385" s="77"/>
      <c r="B385" s="77"/>
      <c r="C385" s="98"/>
      <c r="D385" s="98"/>
      <c r="E385" s="98"/>
      <c r="F385" s="98"/>
      <c r="G385" s="98"/>
      <c r="H385" s="98"/>
      <c r="I385" s="98"/>
      <c r="J385" s="77"/>
    </row>
    <row r="386" spans="1:10">
      <c r="A386" s="77"/>
      <c r="B386" s="77"/>
      <c r="C386" s="98"/>
      <c r="D386" s="98"/>
      <c r="E386" s="98"/>
      <c r="F386" s="98"/>
      <c r="G386" s="98"/>
      <c r="H386" s="98"/>
      <c r="I386" s="98"/>
      <c r="J386" s="77"/>
    </row>
    <row r="387" spans="1:10">
      <c r="A387" s="77"/>
      <c r="B387" s="77"/>
      <c r="C387" s="98"/>
      <c r="D387" s="98"/>
      <c r="E387" s="98"/>
      <c r="F387" s="98"/>
      <c r="G387" s="98"/>
      <c r="H387" s="98"/>
      <c r="I387" s="98"/>
      <c r="J387" s="77"/>
    </row>
    <row r="388" spans="1:10">
      <c r="A388" s="77"/>
      <c r="B388" s="77"/>
      <c r="C388" s="98"/>
      <c r="D388" s="98"/>
      <c r="E388" s="98"/>
      <c r="F388" s="98"/>
      <c r="G388" s="98"/>
      <c r="H388" s="98"/>
      <c r="I388" s="98"/>
      <c r="J388" s="77"/>
    </row>
    <row r="389" spans="1:10">
      <c r="A389" s="77"/>
      <c r="B389" s="77"/>
      <c r="C389" s="98"/>
      <c r="D389" s="98"/>
      <c r="E389" s="98"/>
      <c r="F389" s="98"/>
      <c r="G389" s="98"/>
      <c r="H389" s="98"/>
      <c r="I389" s="98"/>
      <c r="J389" s="77"/>
    </row>
    <row r="390" spans="1:10">
      <c r="A390" s="77"/>
      <c r="B390" s="77"/>
      <c r="C390" s="98"/>
      <c r="D390" s="98"/>
      <c r="E390" s="98"/>
      <c r="F390" s="98"/>
      <c r="G390" s="98"/>
      <c r="H390" s="98"/>
      <c r="I390" s="98"/>
      <c r="J390" s="77"/>
    </row>
    <row r="391" spans="1:10">
      <c r="A391" s="77"/>
      <c r="B391" s="77"/>
      <c r="C391" s="98"/>
      <c r="D391" s="98"/>
      <c r="E391" s="98"/>
      <c r="F391" s="98"/>
      <c r="G391" s="98"/>
      <c r="H391" s="98"/>
      <c r="I391" s="98"/>
      <c r="J391" s="77"/>
    </row>
    <row r="392" spans="1:10">
      <c r="A392" s="77"/>
      <c r="B392" s="77"/>
      <c r="C392" s="98"/>
      <c r="D392" s="98"/>
      <c r="E392" s="98"/>
      <c r="F392" s="98"/>
      <c r="G392" s="98"/>
      <c r="H392" s="98"/>
      <c r="I392" s="98"/>
      <c r="J392" s="77"/>
    </row>
    <row r="393" spans="1:10">
      <c r="A393" s="77"/>
      <c r="B393" s="77"/>
      <c r="C393" s="98"/>
      <c r="D393" s="98"/>
      <c r="E393" s="98"/>
      <c r="F393" s="98"/>
      <c r="G393" s="98"/>
      <c r="H393" s="98"/>
      <c r="I393" s="98"/>
      <c r="J393" s="77"/>
    </row>
    <row r="394" spans="1:10">
      <c r="A394" s="77"/>
      <c r="B394" s="77"/>
      <c r="C394" s="98"/>
      <c r="D394" s="98"/>
      <c r="E394" s="98"/>
      <c r="F394" s="98"/>
      <c r="G394" s="98"/>
      <c r="H394" s="98"/>
      <c r="I394" s="98"/>
      <c r="J394" s="77"/>
    </row>
    <row r="395" spans="1:10">
      <c r="A395" s="77"/>
      <c r="B395" s="77"/>
      <c r="C395" s="98"/>
      <c r="D395" s="98"/>
      <c r="E395" s="98"/>
      <c r="F395" s="98"/>
      <c r="G395" s="98"/>
      <c r="H395" s="98"/>
      <c r="I395" s="98"/>
      <c r="J395" s="77"/>
    </row>
    <row r="396" spans="1:10">
      <c r="A396" s="77"/>
      <c r="B396" s="77"/>
      <c r="C396" s="98"/>
      <c r="D396" s="98"/>
      <c r="E396" s="98"/>
      <c r="F396" s="98"/>
      <c r="G396" s="98"/>
      <c r="H396" s="98"/>
      <c r="I396" s="98"/>
      <c r="J396" s="77"/>
    </row>
    <row r="397" spans="1:10">
      <c r="A397" s="77"/>
      <c r="B397" s="77"/>
      <c r="C397" s="98"/>
      <c r="D397" s="98"/>
      <c r="E397" s="98"/>
      <c r="F397" s="98"/>
      <c r="G397" s="98"/>
      <c r="H397" s="98"/>
      <c r="I397" s="98"/>
      <c r="J397" s="77"/>
    </row>
    <row r="398" spans="1:10">
      <c r="A398" s="77"/>
      <c r="B398" s="77"/>
      <c r="C398" s="98"/>
      <c r="D398" s="98"/>
      <c r="E398" s="98"/>
      <c r="F398" s="98"/>
      <c r="G398" s="98"/>
      <c r="H398" s="98"/>
      <c r="I398" s="98"/>
      <c r="J398" s="77"/>
    </row>
    <row r="399" spans="1:10">
      <c r="A399" s="77"/>
      <c r="B399" s="77"/>
      <c r="C399" s="98"/>
      <c r="D399" s="98"/>
      <c r="E399" s="98"/>
      <c r="F399" s="98"/>
      <c r="G399" s="98"/>
      <c r="H399" s="98"/>
      <c r="I399" s="98"/>
      <c r="J399" s="77"/>
    </row>
    <row r="400" spans="1:10">
      <c r="A400" s="77"/>
      <c r="B400" s="77"/>
      <c r="C400" s="98"/>
      <c r="D400" s="98"/>
      <c r="E400" s="98"/>
      <c r="F400" s="98"/>
      <c r="G400" s="98"/>
      <c r="H400" s="98"/>
      <c r="I400" s="98"/>
      <c r="J400" s="77"/>
    </row>
    <row r="401" spans="1:10">
      <c r="A401" s="77"/>
      <c r="B401" s="77"/>
      <c r="C401" s="98"/>
      <c r="D401" s="98"/>
      <c r="E401" s="98"/>
      <c r="F401" s="98"/>
      <c r="G401" s="98"/>
      <c r="H401" s="98"/>
      <c r="I401" s="98"/>
      <c r="J401" s="77"/>
    </row>
    <row r="402" spans="1:10">
      <c r="A402" s="77"/>
      <c r="B402" s="77"/>
      <c r="C402" s="98"/>
      <c r="D402" s="98"/>
      <c r="E402" s="98"/>
      <c r="F402" s="98"/>
      <c r="G402" s="98"/>
      <c r="H402" s="98"/>
      <c r="I402" s="98"/>
      <c r="J402" s="77"/>
    </row>
    <row r="403" spans="1:10">
      <c r="A403" s="77"/>
      <c r="B403" s="77"/>
      <c r="C403" s="98"/>
      <c r="D403" s="98"/>
      <c r="E403" s="98"/>
      <c r="F403" s="98"/>
      <c r="G403" s="98"/>
      <c r="H403" s="98"/>
      <c r="I403" s="98"/>
      <c r="J403" s="77"/>
    </row>
    <row r="404" spans="1:10">
      <c r="A404" s="77"/>
      <c r="B404" s="77"/>
      <c r="C404" s="98"/>
      <c r="D404" s="98"/>
      <c r="E404" s="98"/>
      <c r="F404" s="98"/>
      <c r="G404" s="98"/>
      <c r="H404" s="98"/>
      <c r="I404" s="98"/>
      <c r="J404" s="77"/>
    </row>
    <row r="405" spans="1:10">
      <c r="A405" s="77"/>
      <c r="B405" s="77"/>
      <c r="C405" s="98"/>
      <c r="D405" s="98"/>
      <c r="E405" s="98"/>
      <c r="F405" s="98"/>
      <c r="G405" s="98"/>
      <c r="H405" s="98"/>
      <c r="I405" s="98"/>
      <c r="J405" s="77"/>
    </row>
    <row r="406" spans="1:10">
      <c r="A406" s="77"/>
      <c r="B406" s="77"/>
      <c r="C406" s="98"/>
      <c r="D406" s="98"/>
      <c r="E406" s="98"/>
      <c r="F406" s="98"/>
      <c r="G406" s="98"/>
      <c r="H406" s="98"/>
      <c r="I406" s="98"/>
      <c r="J406" s="77"/>
    </row>
    <row r="407" spans="1:10">
      <c r="A407" s="77"/>
      <c r="B407" s="77"/>
      <c r="C407" s="98"/>
      <c r="D407" s="98"/>
      <c r="E407" s="98"/>
      <c r="F407" s="98"/>
      <c r="G407" s="98"/>
      <c r="H407" s="98"/>
      <c r="I407" s="98"/>
      <c r="J407" s="77"/>
    </row>
    <row r="408" spans="1:10">
      <c r="A408" s="77"/>
      <c r="B408" s="77"/>
      <c r="C408" s="98"/>
      <c r="D408" s="98"/>
      <c r="E408" s="98"/>
      <c r="F408" s="98"/>
      <c r="G408" s="98"/>
      <c r="H408" s="98"/>
      <c r="I408" s="98"/>
      <c r="J408" s="77"/>
    </row>
    <row r="409" spans="1:10">
      <c r="A409" s="77"/>
      <c r="B409" s="77"/>
      <c r="C409" s="98"/>
      <c r="D409" s="98"/>
      <c r="E409" s="98"/>
      <c r="F409" s="98"/>
      <c r="G409" s="98"/>
      <c r="H409" s="98"/>
      <c r="I409" s="98"/>
      <c r="J409" s="77"/>
    </row>
    <row r="410" spans="1:10">
      <c r="A410" s="77"/>
      <c r="B410" s="77"/>
      <c r="C410" s="98"/>
      <c r="D410" s="98"/>
      <c r="E410" s="98"/>
      <c r="F410" s="98"/>
      <c r="G410" s="98"/>
      <c r="H410" s="98"/>
      <c r="I410" s="98"/>
      <c r="J410" s="77"/>
    </row>
    <row r="411" spans="1:10">
      <c r="A411" s="77"/>
      <c r="B411" s="77"/>
      <c r="C411" s="98"/>
      <c r="D411" s="98"/>
      <c r="E411" s="98"/>
      <c r="F411" s="98"/>
      <c r="G411" s="98"/>
      <c r="H411" s="98"/>
      <c r="I411" s="98"/>
      <c r="J411" s="77"/>
    </row>
    <row r="412" spans="1:10">
      <c r="A412" s="77"/>
      <c r="B412" s="77"/>
      <c r="C412" s="98"/>
      <c r="D412" s="98"/>
      <c r="E412" s="98"/>
      <c r="F412" s="98"/>
      <c r="G412" s="98"/>
      <c r="H412" s="98"/>
      <c r="I412" s="98"/>
      <c r="J412" s="77"/>
    </row>
    <row r="413" spans="1:10">
      <c r="A413" s="77"/>
      <c r="B413" s="77"/>
      <c r="C413" s="98"/>
      <c r="D413" s="98"/>
      <c r="E413" s="98"/>
      <c r="F413" s="98"/>
      <c r="G413" s="98"/>
      <c r="H413" s="98"/>
      <c r="I413" s="98"/>
      <c r="J413" s="77"/>
    </row>
    <row r="414" spans="1:10">
      <c r="A414" s="77"/>
      <c r="B414" s="77"/>
      <c r="C414" s="98"/>
      <c r="D414" s="98"/>
      <c r="E414" s="98"/>
      <c r="F414" s="98"/>
      <c r="G414" s="98"/>
      <c r="H414" s="98"/>
      <c r="I414" s="98"/>
      <c r="J414" s="77"/>
    </row>
    <row r="415" spans="1:10">
      <c r="A415" s="77"/>
      <c r="B415" s="77"/>
      <c r="C415" s="98"/>
      <c r="D415" s="98"/>
      <c r="E415" s="98"/>
      <c r="F415" s="98"/>
      <c r="G415" s="98"/>
      <c r="H415" s="98"/>
      <c r="I415" s="98"/>
      <c r="J415" s="77"/>
    </row>
    <row r="416" spans="1:10">
      <c r="A416" s="77"/>
      <c r="B416" s="77"/>
      <c r="C416" s="98"/>
      <c r="D416" s="98"/>
      <c r="E416" s="98"/>
      <c r="F416" s="98"/>
      <c r="G416" s="98"/>
      <c r="H416" s="98"/>
      <c r="I416" s="98"/>
      <c r="J416" s="77"/>
    </row>
    <row r="417" spans="1:10">
      <c r="A417" s="77"/>
      <c r="B417" s="77"/>
      <c r="C417" s="98"/>
      <c r="D417" s="98"/>
      <c r="E417" s="98"/>
      <c r="F417" s="98"/>
      <c r="G417" s="98"/>
      <c r="H417" s="98"/>
      <c r="I417" s="98"/>
      <c r="J417" s="77"/>
    </row>
    <row r="418" spans="1:10">
      <c r="A418" s="77"/>
      <c r="B418" s="77"/>
      <c r="C418" s="98"/>
      <c r="D418" s="98"/>
      <c r="E418" s="98"/>
      <c r="F418" s="98"/>
      <c r="G418" s="98"/>
      <c r="H418" s="98"/>
      <c r="I418" s="98"/>
      <c r="J418" s="77"/>
    </row>
    <row r="419" spans="1:10">
      <c r="A419" s="77"/>
      <c r="B419" s="77"/>
      <c r="C419" s="98"/>
      <c r="D419" s="98"/>
      <c r="E419" s="98"/>
      <c r="F419" s="98"/>
      <c r="G419" s="98"/>
      <c r="H419" s="98"/>
      <c r="I419" s="98"/>
      <c r="J419" s="77"/>
    </row>
    <row r="420" spans="1:10">
      <c r="A420" s="77"/>
      <c r="B420" s="77"/>
      <c r="C420" s="98"/>
      <c r="D420" s="98"/>
      <c r="E420" s="98"/>
      <c r="F420" s="98"/>
      <c r="G420" s="98"/>
      <c r="H420" s="98"/>
      <c r="I420" s="98"/>
      <c r="J420" s="77"/>
    </row>
    <row r="421" spans="1:10">
      <c r="A421" s="77"/>
      <c r="B421" s="77"/>
      <c r="C421" s="98"/>
      <c r="D421" s="98"/>
      <c r="E421" s="98"/>
      <c r="F421" s="98"/>
      <c r="G421" s="98"/>
      <c r="H421" s="98"/>
      <c r="I421" s="98"/>
      <c r="J421" s="77"/>
    </row>
    <row r="422" spans="1:10">
      <c r="A422" s="77"/>
      <c r="B422" s="77"/>
      <c r="C422" s="98"/>
      <c r="D422" s="98"/>
      <c r="E422" s="98"/>
      <c r="F422" s="98"/>
      <c r="G422" s="98"/>
      <c r="H422" s="98"/>
      <c r="I422" s="98"/>
      <c r="J422" s="77"/>
    </row>
    <row r="423" spans="1:10">
      <c r="A423" s="77"/>
      <c r="B423" s="77"/>
      <c r="C423" s="98"/>
      <c r="D423" s="98"/>
      <c r="E423" s="98"/>
      <c r="F423" s="98"/>
      <c r="G423" s="98"/>
      <c r="H423" s="98"/>
      <c r="I423" s="98"/>
      <c r="J423" s="77"/>
    </row>
    <row r="424" spans="1:10">
      <c r="A424" s="77"/>
      <c r="B424" s="77"/>
      <c r="C424" s="98"/>
      <c r="D424" s="98"/>
      <c r="E424" s="98"/>
      <c r="F424" s="98"/>
      <c r="G424" s="98"/>
      <c r="H424" s="98"/>
      <c r="I424" s="98"/>
      <c r="J424" s="77"/>
    </row>
    <row r="425" spans="1:10">
      <c r="A425" s="77"/>
      <c r="B425" s="77"/>
      <c r="C425" s="98"/>
      <c r="D425" s="98"/>
      <c r="E425" s="98"/>
      <c r="F425" s="98"/>
      <c r="G425" s="98"/>
      <c r="H425" s="98"/>
      <c r="I425" s="98"/>
      <c r="J425" s="77"/>
    </row>
    <row r="426" spans="1:10">
      <c r="A426" s="77"/>
      <c r="B426" s="77"/>
      <c r="C426" s="98"/>
      <c r="D426" s="98"/>
      <c r="E426" s="98"/>
      <c r="F426" s="98"/>
      <c r="G426" s="98"/>
      <c r="H426" s="98"/>
      <c r="I426" s="98"/>
      <c r="J426" s="77"/>
    </row>
    <row r="427" spans="1:10">
      <c r="A427" s="77"/>
      <c r="B427" s="77"/>
      <c r="C427" s="98"/>
      <c r="D427" s="98"/>
      <c r="E427" s="98"/>
      <c r="F427" s="98"/>
      <c r="G427" s="98"/>
      <c r="H427" s="98"/>
      <c r="I427" s="98"/>
      <c r="J427" s="77"/>
    </row>
    <row r="428" spans="1:10">
      <c r="A428" s="77"/>
      <c r="B428" s="77"/>
      <c r="C428" s="98"/>
      <c r="D428" s="98"/>
      <c r="E428" s="98"/>
      <c r="F428" s="98"/>
      <c r="G428" s="98"/>
      <c r="H428" s="98"/>
      <c r="I428" s="98"/>
      <c r="J428" s="77"/>
    </row>
    <row r="429" spans="1:10">
      <c r="A429" s="77"/>
      <c r="B429" s="77"/>
      <c r="C429" s="98"/>
      <c r="D429" s="98"/>
      <c r="E429" s="98"/>
      <c r="F429" s="98"/>
      <c r="G429" s="98"/>
      <c r="H429" s="98"/>
      <c r="I429" s="98"/>
      <c r="J429" s="77"/>
    </row>
    <row r="430" spans="1:10">
      <c r="A430" s="77"/>
      <c r="B430" s="77"/>
      <c r="C430" s="98"/>
      <c r="D430" s="98"/>
      <c r="E430" s="98"/>
      <c r="F430" s="98"/>
      <c r="G430" s="98"/>
      <c r="H430" s="98"/>
      <c r="I430" s="98"/>
      <c r="J430" s="77"/>
    </row>
    <row r="431" spans="1:10">
      <c r="A431" s="77"/>
      <c r="B431" s="77"/>
      <c r="C431" s="98"/>
      <c r="D431" s="98"/>
      <c r="E431" s="98"/>
      <c r="F431" s="98"/>
      <c r="G431" s="98"/>
      <c r="H431" s="98"/>
      <c r="I431" s="98"/>
      <c r="J431" s="77"/>
    </row>
    <row r="432" spans="1:10">
      <c r="A432" s="77"/>
      <c r="B432" s="77"/>
      <c r="C432" s="98"/>
      <c r="D432" s="98"/>
      <c r="E432" s="98"/>
      <c r="F432" s="98"/>
      <c r="G432" s="98"/>
      <c r="H432" s="98"/>
      <c r="I432" s="98"/>
      <c r="J432" s="77"/>
    </row>
    <row r="433" spans="1:10">
      <c r="A433" s="77"/>
      <c r="B433" s="77"/>
      <c r="C433" s="98"/>
      <c r="D433" s="98"/>
      <c r="E433" s="98"/>
      <c r="F433" s="98"/>
      <c r="G433" s="98"/>
      <c r="H433" s="98"/>
      <c r="I433" s="98"/>
      <c r="J433" s="77"/>
    </row>
    <row r="434" spans="1:10">
      <c r="A434" s="77"/>
      <c r="B434" s="77"/>
      <c r="C434" s="98"/>
      <c r="D434" s="98"/>
      <c r="E434" s="98"/>
      <c r="F434" s="98"/>
      <c r="G434" s="98"/>
      <c r="H434" s="98"/>
      <c r="I434" s="98"/>
      <c r="J434" s="77"/>
    </row>
    <row r="435" spans="1:10">
      <c r="A435" s="77"/>
      <c r="B435" s="77"/>
      <c r="C435" s="98"/>
      <c r="D435" s="98"/>
      <c r="E435" s="98"/>
      <c r="F435" s="98"/>
      <c r="G435" s="98"/>
      <c r="H435" s="98"/>
      <c r="I435" s="98"/>
      <c r="J435" s="77"/>
    </row>
    <row r="436" spans="1:10">
      <c r="A436" s="77"/>
      <c r="B436" s="77"/>
      <c r="C436" s="98"/>
      <c r="D436" s="98"/>
      <c r="E436" s="98"/>
      <c r="F436" s="98"/>
      <c r="G436" s="98"/>
      <c r="H436" s="98"/>
      <c r="I436" s="98"/>
      <c r="J436" s="77"/>
    </row>
    <row r="437" spans="1:10">
      <c r="A437" s="77"/>
      <c r="B437" s="77"/>
      <c r="C437" s="98"/>
      <c r="D437" s="98"/>
      <c r="E437" s="98"/>
      <c r="F437" s="98"/>
      <c r="G437" s="98"/>
      <c r="H437" s="98"/>
      <c r="I437" s="98"/>
      <c r="J437" s="77"/>
    </row>
    <row r="438" spans="1:10">
      <c r="A438" s="77"/>
      <c r="B438" s="77"/>
      <c r="C438" s="98"/>
      <c r="D438" s="98"/>
      <c r="E438" s="98"/>
      <c r="F438" s="98"/>
      <c r="G438" s="98"/>
      <c r="H438" s="98"/>
      <c r="I438" s="98"/>
      <c r="J438" s="77"/>
    </row>
    <row r="439" spans="1:10">
      <c r="A439" s="77"/>
      <c r="B439" s="77"/>
      <c r="C439" s="98"/>
      <c r="D439" s="98"/>
      <c r="E439" s="98"/>
      <c r="F439" s="98"/>
      <c r="G439" s="98"/>
      <c r="H439" s="98"/>
      <c r="I439" s="98"/>
      <c r="J439" s="77"/>
    </row>
    <row r="440" spans="1:10">
      <c r="A440" s="77"/>
      <c r="B440" s="77"/>
      <c r="C440" s="98"/>
      <c r="D440" s="98"/>
      <c r="E440" s="98"/>
      <c r="F440" s="98"/>
      <c r="G440" s="98"/>
      <c r="H440" s="98"/>
      <c r="I440" s="98"/>
      <c r="J440" s="77"/>
    </row>
    <row r="441" spans="1:10">
      <c r="A441" s="77"/>
      <c r="B441" s="77"/>
      <c r="C441" s="98"/>
      <c r="D441" s="98"/>
      <c r="E441" s="98"/>
      <c r="F441" s="98"/>
      <c r="G441" s="98"/>
      <c r="H441" s="98"/>
      <c r="I441" s="98"/>
      <c r="J441" s="77"/>
    </row>
    <row r="442" spans="1:10">
      <c r="A442" s="77"/>
      <c r="B442" s="77"/>
      <c r="C442" s="98"/>
      <c r="D442" s="98"/>
      <c r="E442" s="98"/>
      <c r="F442" s="98"/>
      <c r="G442" s="98"/>
      <c r="H442" s="98"/>
      <c r="I442" s="98"/>
      <c r="J442" s="77"/>
    </row>
    <row r="443" spans="1:10">
      <c r="A443" s="77"/>
      <c r="B443" s="77"/>
      <c r="C443" s="98"/>
      <c r="D443" s="98"/>
      <c r="E443" s="98"/>
      <c r="F443" s="98"/>
      <c r="G443" s="98"/>
      <c r="H443" s="98"/>
      <c r="I443" s="98"/>
      <c r="J443" s="77"/>
    </row>
    <row r="444" spans="1:10">
      <c r="A444" s="77"/>
      <c r="B444" s="77"/>
      <c r="C444" s="98"/>
      <c r="D444" s="98"/>
      <c r="E444" s="98"/>
      <c r="F444" s="98"/>
      <c r="G444" s="98"/>
      <c r="H444" s="98"/>
      <c r="I444" s="98"/>
      <c r="J444" s="77"/>
    </row>
    <row r="445" spans="1:10">
      <c r="A445" s="77"/>
      <c r="B445" s="77"/>
      <c r="C445" s="98"/>
      <c r="D445" s="98"/>
      <c r="E445" s="98"/>
      <c r="F445" s="98"/>
      <c r="G445" s="98"/>
      <c r="H445" s="98"/>
      <c r="I445" s="98"/>
      <c r="J445" s="77"/>
    </row>
    <row r="446" spans="1:10">
      <c r="A446" s="77"/>
      <c r="B446" s="77"/>
      <c r="C446" s="98"/>
      <c r="D446" s="98"/>
      <c r="E446" s="98"/>
      <c r="F446" s="98"/>
      <c r="G446" s="98"/>
      <c r="H446" s="98"/>
      <c r="I446" s="98"/>
      <c r="J446" s="77"/>
    </row>
    <row r="447" spans="1:10">
      <c r="A447" s="77"/>
      <c r="B447" s="77"/>
      <c r="C447" s="98"/>
      <c r="D447" s="98"/>
      <c r="E447" s="98"/>
      <c r="F447" s="98"/>
      <c r="G447" s="98"/>
      <c r="H447" s="98"/>
      <c r="I447" s="98"/>
      <c r="J447" s="77"/>
    </row>
    <row r="448" spans="1:10">
      <c r="A448" s="77"/>
      <c r="B448" s="77"/>
      <c r="C448" s="98"/>
      <c r="D448" s="98"/>
      <c r="E448" s="98"/>
      <c r="F448" s="98"/>
      <c r="G448" s="98"/>
      <c r="H448" s="98"/>
      <c r="I448" s="98"/>
      <c r="J448" s="77"/>
    </row>
    <row r="449" spans="1:10">
      <c r="A449" s="77"/>
      <c r="B449" s="77"/>
      <c r="C449" s="98"/>
      <c r="D449" s="98"/>
      <c r="E449" s="98"/>
      <c r="F449" s="98"/>
      <c r="G449" s="98"/>
      <c r="H449" s="98"/>
      <c r="I449" s="98"/>
      <c r="J449" s="77"/>
    </row>
    <row r="450" spans="1:10">
      <c r="A450" s="77"/>
      <c r="B450" s="77"/>
      <c r="C450" s="98"/>
      <c r="D450" s="98"/>
      <c r="E450" s="98"/>
      <c r="F450" s="98"/>
      <c r="G450" s="98"/>
      <c r="H450" s="98"/>
      <c r="I450" s="98"/>
      <c r="J450" s="77"/>
    </row>
    <row r="451" spans="1:10">
      <c r="A451" s="77"/>
      <c r="B451" s="77"/>
      <c r="C451" s="98"/>
      <c r="D451" s="98"/>
      <c r="E451" s="98"/>
      <c r="F451" s="98"/>
      <c r="G451" s="98"/>
      <c r="H451" s="98"/>
      <c r="I451" s="98"/>
      <c r="J451" s="77"/>
    </row>
    <row r="452" spans="1:10">
      <c r="A452" s="77"/>
      <c r="B452" s="77"/>
      <c r="C452" s="98"/>
      <c r="D452" s="98"/>
      <c r="E452" s="98"/>
      <c r="F452" s="98"/>
      <c r="G452" s="98"/>
      <c r="H452" s="98"/>
      <c r="I452" s="98"/>
      <c r="J452" s="77"/>
    </row>
  </sheetData>
  <mergeCells count="38">
    <mergeCell ref="A99:B114"/>
    <mergeCell ref="C99:I99"/>
    <mergeCell ref="K99:Q99"/>
    <mergeCell ref="S99:Y99"/>
    <mergeCell ref="A115:B130"/>
    <mergeCell ref="C115:I115"/>
    <mergeCell ref="K115:Q115"/>
    <mergeCell ref="S115:Y115"/>
    <mergeCell ref="A67:B82"/>
    <mergeCell ref="C67:I67"/>
    <mergeCell ref="K67:Q67"/>
    <mergeCell ref="S67:Y67"/>
    <mergeCell ref="A83:B98"/>
    <mergeCell ref="C83:I83"/>
    <mergeCell ref="K83:Q83"/>
    <mergeCell ref="S83:Y83"/>
    <mergeCell ref="A35:B50"/>
    <mergeCell ref="C35:I35"/>
    <mergeCell ref="K35:Q35"/>
    <mergeCell ref="S35:Y35"/>
    <mergeCell ref="A51:B66"/>
    <mergeCell ref="C51:I51"/>
    <mergeCell ref="K51:Q51"/>
    <mergeCell ref="S51:Y51"/>
    <mergeCell ref="A3:B18"/>
    <mergeCell ref="C3:I3"/>
    <mergeCell ref="K3:Q3"/>
    <mergeCell ref="S3:Y3"/>
    <mergeCell ref="A19:B34"/>
    <mergeCell ref="C19:I19"/>
    <mergeCell ref="K19:Q19"/>
    <mergeCell ref="S19:Y19"/>
    <mergeCell ref="E1:G1"/>
    <mergeCell ref="K1:Q1"/>
    <mergeCell ref="S1:Y1"/>
    <mergeCell ref="E2:I2"/>
    <mergeCell ref="K2:O2"/>
    <mergeCell ref="S2:W2"/>
  </mergeCells>
  <conditionalFormatting sqref="D4 D20 D36 D52 D68 D84 D100 D116">
    <cfRule type="expression" dxfId="10" priority="11">
      <formula>COUNTIF(DateRepasMardi,D4)&gt;0</formula>
    </cfRule>
  </conditionalFormatting>
  <conditionalFormatting sqref="E4 E20 E36 E52 E68 E84 E100 E116">
    <cfRule type="expression" dxfId="9" priority="10">
      <formula>COUNTIF(DateRepasMercredi,E4)&gt;0</formula>
    </cfRule>
  </conditionalFormatting>
  <conditionalFormatting sqref="C84 C68 C52 C36 C20 C4 C100 C116">
    <cfRule type="expression" dxfId="8" priority="9">
      <formula>COUNTIF(DateRepasLundi,C4)&gt;0</formula>
    </cfRule>
  </conditionalFormatting>
  <conditionalFormatting sqref="F4 F20 F36 F52 F68 F84 F100 F116">
    <cfRule type="expression" dxfId="7" priority="8">
      <formula>COUNTIF(DateRepasJeudi,F4)&gt;0</formula>
    </cfRule>
  </conditionalFormatting>
  <conditionalFormatting sqref="G4 G20 G36 G52 G68 G84 G100 G116:G117">
    <cfRule type="expression" dxfId="6" priority="7">
      <formula>COUNTIF(DateRepasVendredi,G4)&gt;0</formula>
    </cfRule>
  </conditionalFormatting>
  <conditionalFormatting sqref="H4 H20 H36 H52 H68 H84 H100 H116">
    <cfRule type="expression" dxfId="5" priority="6">
      <formula>COUNTIF(DateRepasSamedi,H4)&gt;0</formula>
    </cfRule>
  </conditionalFormatting>
  <conditionalFormatting sqref="I4 I20 I36 I52 I68 I84 I100 I116">
    <cfRule type="expression" dxfId="4" priority="5">
      <formula>COUNTIF(DateRepasDimanche,I4)&gt;0</formula>
    </cfRule>
  </conditionalFormatting>
  <conditionalFormatting sqref="K5:Q5 K21:Q21 K37:Q37 K53:Q53 K69:Q69 K85:Q85 K101:Q101 K117:Q117">
    <cfRule type="expression" dxfId="3" priority="4">
      <formula>COUNTIF(DateRepas,K4)&gt;0</formula>
    </cfRule>
  </conditionalFormatting>
  <conditionalFormatting sqref="K20:Q20 K36:Q36 K52:Q52 K68:Q68 K84:Q84 K100:Q100 K116:Q116 K4:Q4">
    <cfRule type="expression" dxfId="2" priority="3">
      <formula>COUNTIF(DateRepas,K4)&gt;0</formula>
    </cfRule>
  </conditionalFormatting>
  <conditionalFormatting sqref="S84:Y84 S68:Y68 S52:Y52 S36:Y36 S20:Y20 S4:Y4 S100:Y100 S116:Y116">
    <cfRule type="expression" dxfId="1" priority="2">
      <formula>COUNTIF(DateRepas,S4)&gt;0</formula>
    </cfRule>
  </conditionalFormatting>
  <conditionalFormatting sqref="S5:Y5 S21:Y21 S37:Y37 S53:Y53 S69:Y69 S85:Y85 S101:Y101 S117:Y117">
    <cfRule type="expression" dxfId="0" priority="1">
      <formula>COUNTIF(DateRepas,S4)&gt;0</formula>
    </cfRule>
  </conditionalFormatting>
  <pageMargins left="0.39370078740157483" right="0.15748031496062992" top="0.62992125984251968" bottom="0.98425196850393704" header="0.51181102362204722" footer="0.51181102362204722"/>
  <pageSetup paperSize="9" scale="5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Menus du mois</vt:lpstr>
      <vt:lpstr>'Menus du mois'!Zone_d_impression</vt:lpstr>
    </vt:vector>
  </TitlesOfParts>
  <Company>AREPA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00371.direction</dc:creator>
  <cp:lastModifiedBy>00371.direction</cp:lastModifiedBy>
  <dcterms:created xsi:type="dcterms:W3CDTF">2013-02-21T15:40:54Z</dcterms:created>
  <dcterms:modified xsi:type="dcterms:W3CDTF">2013-02-21T16:34:25Z</dcterms:modified>
</cp:coreProperties>
</file>