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4115" windowHeight="11565"/>
  </bookViews>
  <sheets>
    <sheet name="Liste Anniversaire Résidents" sheetId="1" r:id="rId1"/>
  </sheets>
  <externalReferences>
    <externalReference r:id="rId2"/>
  </externalReferences>
  <definedNames>
    <definedName name="_xlnm._FilterDatabase" localSheetId="0" hidden="1">'Liste Anniversaire Résidents'!$A$2:$G$102</definedName>
    <definedName name="alphabetchiffre">#REF!</definedName>
    <definedName name="alphabetchiffre2">#REF!</definedName>
    <definedName name="BD">#REF!</definedName>
    <definedName name="BD_1">'[1]Base de données'!$A$3:$HC$102</definedName>
    <definedName name="BD_NomPrénom">'[1]Base de données'!$A$3:$A$102</definedName>
    <definedName name="BD_nomprénomalpha">'[1]Liste noms'!$A$2:$A$101</definedName>
    <definedName name="BD_NomPrénomprospect">#REF!</definedName>
    <definedName name="BD_prospect">#REF!</definedName>
    <definedName name="BDProspect">#REF!</definedName>
    <definedName name="DateReference">[1]Stat!$D$2</definedName>
    <definedName name="département">'[1]table des codes '!$C$86:$C$187</definedName>
    <definedName name="ENTOURAGE_FAMILIAL">'[1]tableau de commandes'!$G$42:$G$44</definedName>
    <definedName name="Etat_civil">'[1]listes  infos résidents'!$B$1:$B$5</definedName>
    <definedName name="Etat_civil_1">'[1]listes  infos résidents'!$D$1:$D$2</definedName>
    <definedName name="Gir_entree">'[1]listes  infos résidents'!$B$37:$B$42</definedName>
    <definedName name="H_F">'[1]tableau de commandes'!$G$4:$G$7</definedName>
    <definedName name="Lien_Parenté">'[1]listes  infos résidents'!$F$2:$F$21</definedName>
    <definedName name="listealphaprospect">#REF!</definedName>
    <definedName name="Logement_avant_entree">'[1]table des codes '!$G$60:$G$73</definedName>
    <definedName name="Mesure_de_protection">'[1]listes  infos résidents'!$A$25:$A$28</definedName>
    <definedName name="Motifs_de_sorties">'[1]tableau de commandes'!$K$114:$K$120</definedName>
    <definedName name="Motifs_dentrees">'[1]table des codes '!$B$9:$B$15</definedName>
    <definedName name="Origines_geographiques">'[1]table des codes '!$B$51:$B$57</definedName>
    <definedName name="Oui_Non">'[1]listes  infos résidents'!$A$21:$A$22</definedName>
    <definedName name="Payant_Aidesoc">'[1]listes  infos résidents'!$A$11:$A$12</definedName>
    <definedName name="Saint_Paul">'[1]listes  infos résidents'!$G$34:$G$38</definedName>
    <definedName name="Table_socio_professionelle">'[1]table des codes '!$G$50:$G$56</definedName>
    <definedName name="teleassistance">'[1]listes  infos résidents'!$A$33:$A$35</definedName>
    <definedName name="Vecteurs_dentree">'[1]table des codes '!$B$33:$B$45</definedName>
    <definedName name="_xlnm.Print_Area" localSheetId="0">'Liste Anniversaire Résidents'!$A$1:$D$102</definedName>
  </definedNames>
  <calcPr calcId="125725"/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3"/>
  <c r="F102"/>
  <c r="C102"/>
  <c r="G102" s="1"/>
  <c r="A102"/>
  <c r="F101"/>
  <c r="C101"/>
  <c r="G101" s="1"/>
  <c r="A101"/>
  <c r="F100"/>
  <c r="C100"/>
  <c r="G100" s="1"/>
  <c r="A100"/>
  <c r="F99"/>
  <c r="C99"/>
  <c r="G99" s="1"/>
  <c r="A99"/>
  <c r="F98"/>
  <c r="C98"/>
  <c r="G98" s="1"/>
  <c r="A98"/>
  <c r="F97"/>
  <c r="C97"/>
  <c r="G97" s="1"/>
  <c r="A97"/>
  <c r="F96"/>
  <c r="C96"/>
  <c r="G96" s="1"/>
  <c r="A96"/>
  <c r="F95"/>
  <c r="C95"/>
  <c r="G95" s="1"/>
  <c r="A95"/>
  <c r="F94"/>
  <c r="C94"/>
  <c r="G94" s="1"/>
  <c r="A94"/>
  <c r="F93"/>
  <c r="C93"/>
  <c r="G93" s="1"/>
  <c r="A93"/>
  <c r="F92"/>
  <c r="C92"/>
  <c r="G92" s="1"/>
  <c r="A92"/>
  <c r="F91"/>
  <c r="C91"/>
  <c r="G91" s="1"/>
  <c r="A91"/>
  <c r="F90"/>
  <c r="C90"/>
  <c r="G90" s="1"/>
  <c r="A90"/>
  <c r="F89"/>
  <c r="C89"/>
  <c r="G89" s="1"/>
  <c r="A89"/>
  <c r="F88"/>
  <c r="C88"/>
  <c r="G88" s="1"/>
  <c r="A88"/>
  <c r="F87"/>
  <c r="C87"/>
  <c r="G87" s="1"/>
  <c r="A87"/>
  <c r="F86"/>
  <c r="C86"/>
  <c r="G86" s="1"/>
  <c r="A86"/>
  <c r="F85"/>
  <c r="C85"/>
  <c r="G85" s="1"/>
  <c r="A85"/>
  <c r="F84"/>
  <c r="C84"/>
  <c r="G84" s="1"/>
  <c r="A84"/>
  <c r="F83"/>
  <c r="C83"/>
  <c r="G83" s="1"/>
  <c r="A83"/>
  <c r="F82"/>
  <c r="C82"/>
  <c r="G82" s="1"/>
  <c r="A82"/>
  <c r="F81"/>
  <c r="C81"/>
  <c r="G81" s="1"/>
  <c r="A81"/>
  <c r="F80"/>
  <c r="C80"/>
  <c r="G80" s="1"/>
  <c r="A80"/>
  <c r="F79"/>
  <c r="C79"/>
  <c r="G79" s="1"/>
  <c r="A79"/>
  <c r="F78"/>
  <c r="C78"/>
  <c r="G78" s="1"/>
  <c r="A78"/>
  <c r="F77"/>
  <c r="C77"/>
  <c r="G77" s="1"/>
  <c r="A77"/>
  <c r="F76"/>
  <c r="C76"/>
  <c r="G76" s="1"/>
  <c r="A76"/>
  <c r="F75"/>
  <c r="C75"/>
  <c r="G75" s="1"/>
  <c r="A75"/>
  <c r="F74"/>
  <c r="C74"/>
  <c r="G74" s="1"/>
  <c r="A74"/>
  <c r="F73"/>
  <c r="C73"/>
  <c r="G73" s="1"/>
  <c r="A73"/>
  <c r="F72"/>
  <c r="C72"/>
  <c r="G72" s="1"/>
  <c r="A72"/>
  <c r="F71"/>
  <c r="C71"/>
  <c r="G71" s="1"/>
  <c r="A71"/>
  <c r="F70"/>
  <c r="C70"/>
  <c r="G70" s="1"/>
  <c r="A70"/>
  <c r="F69"/>
  <c r="C69"/>
  <c r="G69" s="1"/>
  <c r="A69"/>
  <c r="F68"/>
  <c r="D68"/>
  <c r="C68"/>
  <c r="G68" s="1"/>
  <c r="A68"/>
  <c r="F67"/>
  <c r="C67"/>
  <c r="G67" s="1"/>
  <c r="A67"/>
  <c r="F66"/>
  <c r="C66"/>
  <c r="G66" s="1"/>
  <c r="A66"/>
  <c r="F65"/>
  <c r="C65"/>
  <c r="G65" s="1"/>
  <c r="A65"/>
  <c r="F64"/>
  <c r="C64"/>
  <c r="G64" s="1"/>
  <c r="A64"/>
  <c r="F63"/>
  <c r="C63"/>
  <c r="G63" s="1"/>
  <c r="A63"/>
  <c r="F62"/>
  <c r="C62"/>
  <c r="G62" s="1"/>
  <c r="A62"/>
  <c r="F61"/>
  <c r="C61"/>
  <c r="G61" s="1"/>
  <c r="A61"/>
  <c r="F60"/>
  <c r="C60"/>
  <c r="G60" s="1"/>
  <c r="A60"/>
  <c r="F59"/>
  <c r="C59"/>
  <c r="G59" s="1"/>
  <c r="A59"/>
  <c r="F58"/>
  <c r="C58"/>
  <c r="G58" s="1"/>
  <c r="A58"/>
  <c r="F57"/>
  <c r="C57"/>
  <c r="G57" s="1"/>
  <c r="A57"/>
  <c r="F56"/>
  <c r="C56"/>
  <c r="G56" s="1"/>
  <c r="A56"/>
  <c r="F55"/>
  <c r="C55"/>
  <c r="G55" s="1"/>
  <c r="A55"/>
  <c r="F54"/>
  <c r="C54"/>
  <c r="G54" s="1"/>
  <c r="A54"/>
  <c r="F53"/>
  <c r="C53"/>
  <c r="G53" s="1"/>
  <c r="A53"/>
  <c r="F52"/>
  <c r="C52"/>
  <c r="G52" s="1"/>
  <c r="A52"/>
  <c r="F51"/>
  <c r="C51"/>
  <c r="G51" s="1"/>
  <c r="A51"/>
  <c r="F50"/>
  <c r="C50"/>
  <c r="G50" s="1"/>
  <c r="A50"/>
  <c r="F49"/>
  <c r="C49"/>
  <c r="G49" s="1"/>
  <c r="A49"/>
  <c r="F48"/>
  <c r="C48"/>
  <c r="G48" s="1"/>
  <c r="A48"/>
  <c r="F47"/>
  <c r="C47"/>
  <c r="G47" s="1"/>
  <c r="A47"/>
  <c r="F46"/>
  <c r="C46"/>
  <c r="G46" s="1"/>
  <c r="A46"/>
  <c r="F45"/>
  <c r="C45"/>
  <c r="G45" s="1"/>
  <c r="A45"/>
  <c r="F44"/>
  <c r="C44"/>
  <c r="G44" s="1"/>
  <c r="A44"/>
  <c r="F43"/>
  <c r="C43"/>
  <c r="G43" s="1"/>
  <c r="A43"/>
  <c r="F42"/>
  <c r="C42"/>
  <c r="G42" s="1"/>
  <c r="A42"/>
  <c r="F41"/>
  <c r="D41"/>
  <c r="C41"/>
  <c r="G41" s="1"/>
  <c r="B41"/>
  <c r="A41"/>
  <c r="F40"/>
  <c r="D40"/>
  <c r="C40"/>
  <c r="G40" s="1"/>
  <c r="B40"/>
  <c r="A40"/>
  <c r="F39"/>
  <c r="C39"/>
  <c r="G39" s="1"/>
  <c r="B39"/>
  <c r="A39"/>
  <c r="F38"/>
  <c r="C38"/>
  <c r="G38" s="1"/>
  <c r="B38"/>
  <c r="A38"/>
  <c r="F37"/>
  <c r="C37"/>
  <c r="G37" s="1"/>
  <c r="B37"/>
  <c r="A37"/>
  <c r="F36"/>
  <c r="C36"/>
  <c r="G36" s="1"/>
  <c r="B36"/>
  <c r="A36"/>
  <c r="F35"/>
  <c r="C35"/>
  <c r="G35" s="1"/>
  <c r="B35"/>
  <c r="A35"/>
  <c r="F34"/>
  <c r="C34"/>
  <c r="G34" s="1"/>
  <c r="B34"/>
  <c r="A34"/>
  <c r="F33"/>
  <c r="C33"/>
  <c r="G33" s="1"/>
  <c r="B33"/>
  <c r="A33"/>
  <c r="F32"/>
  <c r="C32"/>
  <c r="G32" s="1"/>
  <c r="B32"/>
  <c r="A32"/>
  <c r="F31"/>
  <c r="C31"/>
  <c r="G31" s="1"/>
  <c r="B31"/>
  <c r="A31"/>
  <c r="F30"/>
  <c r="C30"/>
  <c r="G30" s="1"/>
  <c r="B30"/>
  <c r="A30"/>
  <c r="F29"/>
  <c r="C29"/>
  <c r="G29" s="1"/>
  <c r="B29"/>
  <c r="A29"/>
  <c r="F28"/>
  <c r="C28"/>
  <c r="G28" s="1"/>
  <c r="B28"/>
  <c r="A28"/>
  <c r="F27"/>
  <c r="C27"/>
  <c r="G27" s="1"/>
  <c r="B27"/>
  <c r="A27"/>
  <c r="F26"/>
  <c r="C26"/>
  <c r="G26" s="1"/>
  <c r="B26"/>
  <c r="A26"/>
  <c r="F25"/>
  <c r="C25"/>
  <c r="G25" s="1"/>
  <c r="B25"/>
  <c r="A25"/>
  <c r="F24"/>
  <c r="C24"/>
  <c r="G24" s="1"/>
  <c r="B24"/>
  <c r="A24"/>
  <c r="F23"/>
  <c r="C23"/>
  <c r="G23" s="1"/>
  <c r="B23"/>
  <c r="A23"/>
  <c r="F22"/>
  <c r="C22"/>
  <c r="G22" s="1"/>
  <c r="B22"/>
  <c r="A22"/>
  <c r="F21"/>
  <c r="C21"/>
  <c r="G21" s="1"/>
  <c r="B21"/>
  <c r="A21"/>
  <c r="F20"/>
  <c r="C20"/>
  <c r="G20" s="1"/>
  <c r="B20"/>
  <c r="A20"/>
  <c r="F19"/>
  <c r="C19"/>
  <c r="G19" s="1"/>
  <c r="B19"/>
  <c r="A19"/>
  <c r="F18"/>
  <c r="C18"/>
  <c r="G18" s="1"/>
  <c r="B18"/>
  <c r="A18"/>
  <c r="F17"/>
  <c r="C17"/>
  <c r="G17" s="1"/>
  <c r="B17"/>
  <c r="A17"/>
  <c r="F16"/>
  <c r="C16"/>
  <c r="G16" s="1"/>
  <c r="B16"/>
  <c r="A16"/>
  <c r="F15"/>
  <c r="C15"/>
  <c r="G15" s="1"/>
  <c r="B15"/>
  <c r="A15"/>
  <c r="F14"/>
  <c r="C14"/>
  <c r="G14" s="1"/>
  <c r="B14"/>
  <c r="A14"/>
  <c r="F13"/>
  <c r="C13"/>
  <c r="G13" s="1"/>
  <c r="B13"/>
  <c r="A13"/>
  <c r="F12"/>
  <c r="C12"/>
  <c r="G12" s="1"/>
  <c r="B12"/>
  <c r="A12"/>
  <c r="F11"/>
  <c r="C11"/>
  <c r="G11" s="1"/>
  <c r="B11"/>
  <c r="A11"/>
  <c r="F10"/>
  <c r="C10"/>
  <c r="G10" s="1"/>
  <c r="B10"/>
  <c r="A10"/>
  <c r="F9"/>
  <c r="D9"/>
  <c r="C9"/>
  <c r="G9" s="1"/>
  <c r="B9"/>
  <c r="A9"/>
  <c r="F8"/>
  <c r="D8"/>
  <c r="C8"/>
  <c r="G8" s="1"/>
  <c r="B8"/>
  <c r="A8"/>
  <c r="F7"/>
  <c r="D7"/>
  <c r="C7"/>
  <c r="G7" s="1"/>
  <c r="B7"/>
  <c r="A7"/>
  <c r="F6"/>
  <c r="D6"/>
  <c r="C6"/>
  <c r="G6" s="1"/>
  <c r="B6"/>
  <c r="A6"/>
  <c r="F5"/>
  <c r="C5"/>
  <c r="G5" s="1"/>
  <c r="B5"/>
  <c r="A5"/>
  <c r="F4"/>
  <c r="D4"/>
  <c r="C4"/>
  <c r="G4" s="1"/>
  <c r="B4"/>
  <c r="A4"/>
  <c r="F3"/>
  <c r="D3"/>
  <c r="C3"/>
  <c r="G3" s="1"/>
  <c r="B3"/>
  <c r="A3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D38" l="1"/>
  <c r="D36"/>
  <c r="D34"/>
  <c r="D32"/>
  <c r="D30"/>
  <c r="D28"/>
  <c r="D26"/>
  <c r="D24"/>
  <c r="D22"/>
  <c r="D20"/>
  <c r="D18"/>
  <c r="D16"/>
  <c r="D14"/>
  <c r="D12"/>
  <c r="D10"/>
  <c r="D79"/>
  <c r="D62"/>
  <c r="D88"/>
  <c r="D70"/>
  <c r="D53"/>
  <c r="D45"/>
  <c r="D102"/>
  <c r="D81"/>
  <c r="D51"/>
  <c r="D57"/>
  <c r="D90"/>
  <c r="D55"/>
  <c r="D69"/>
  <c r="D86"/>
  <c r="D80"/>
  <c r="D44"/>
  <c r="D50"/>
  <c r="D82"/>
  <c r="D46"/>
  <c r="D87"/>
  <c r="D98"/>
  <c r="D42"/>
  <c r="D59"/>
  <c r="D65"/>
  <c r="D78"/>
  <c r="D100"/>
  <c r="D76"/>
  <c r="D66"/>
  <c r="D99"/>
  <c r="D96"/>
  <c r="D37"/>
  <c r="D35"/>
  <c r="D33"/>
  <c r="D31"/>
  <c r="D29"/>
  <c r="D27"/>
  <c r="D25"/>
  <c r="D23"/>
  <c r="D21"/>
  <c r="D19"/>
  <c r="D17"/>
  <c r="D15"/>
  <c r="D13"/>
  <c r="D11"/>
  <c r="D5"/>
  <c r="D71"/>
  <c r="D93"/>
  <c r="D72"/>
  <c r="D94"/>
  <c r="D54"/>
  <c r="D77"/>
  <c r="D63"/>
  <c r="D74"/>
  <c r="D89"/>
  <c r="D101"/>
  <c r="D52"/>
  <c r="D48"/>
  <c r="D75"/>
  <c r="D47"/>
  <c r="D60"/>
  <c r="D49"/>
  <c r="D84"/>
  <c r="D61"/>
  <c r="D83"/>
  <c r="D97"/>
  <c r="D43"/>
  <c r="D64"/>
  <c r="D95"/>
  <c r="D56"/>
  <c r="D91"/>
  <c r="D92"/>
  <c r="D67"/>
  <c r="D39"/>
  <c r="D85"/>
  <c r="D73"/>
  <c r="D58"/>
</calcChain>
</file>

<file path=xl/sharedStrings.xml><?xml version="1.0" encoding="utf-8"?>
<sst xmlns="http://schemas.openxmlformats.org/spreadsheetml/2006/main" count="67" uniqueCount="67">
  <si>
    <t>Anniversaires des résidents</t>
  </si>
  <si>
    <t>N° de studio</t>
  </si>
  <si>
    <t>Nom</t>
  </si>
  <si>
    <t>Date de naissance</t>
  </si>
  <si>
    <t>Age</t>
  </si>
  <si>
    <t>RDV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</si>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</sst>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3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vertical="center"/>
    </xf>
    <xf numFmtId="0" fontId="3" fillId="0" borderId="0" xfId="0" applyNumberFormat="1" applyFont="1" applyBorder="1" applyAlignment="1">
      <alignment vertical="center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3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5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left" vertical="center"/>
    </xf>
    <xf numFmtId="14" fontId="5" fillId="0" borderId="3" xfId="0" applyNumberFormat="1" applyFont="1" applyFill="1" applyBorder="1" applyAlignment="1">
      <alignment horizontal="left"/>
    </xf>
    <xf numFmtId="0" fontId="5" fillId="0" borderId="3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0" fontId="4" fillId="0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left" vertical="center"/>
    </xf>
    <xf numFmtId="14" fontId="4" fillId="0" borderId="3" xfId="0" applyNumberFormat="1" applyFont="1" applyFill="1" applyBorder="1" applyAlignment="1">
      <alignment horizontal="left"/>
    </xf>
    <xf numFmtId="0" fontId="4" fillId="0" borderId="3" xfId="0" applyNumberFormat="1" applyFont="1" applyFill="1" applyBorder="1" applyAlignment="1">
      <alignment horizontal="left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Border="1"/>
    <xf numFmtId="0" fontId="0" fillId="0" borderId="0" xfId="0" applyNumberFormat="1" applyBorder="1"/>
    <xf numFmtId="0" fontId="0" fillId="0" borderId="0" xfId="0" applyNumberFormat="1"/>
  </cellXfs>
  <cellStyles count="2">
    <cellStyle name="Normal" xfId="0" builtinId="0"/>
    <cellStyle name="Normal 2" xfId="1"/>
  </cellStyles>
  <dxfs count="24"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REPA/Partage%20Direction-Secr&#233;tariat-Garde/BASE%20DE%20DONNEES%20-%20LISTES%20-%20ANNUAIRES/2013/Base%20de%20donn&#233;es%20FINAL%20v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 Résidence"/>
      <sheetName val="SAISIE DES DONNEES"/>
      <sheetName val="Publipostage"/>
      <sheetName val="Liste noms"/>
      <sheetName val="Base de données"/>
      <sheetName val="Fiche infos quittancement"/>
      <sheetName val="Attestation de résidence"/>
      <sheetName val="Télé assistance"/>
      <sheetName val="Liste Tél Résidents"/>
      <sheetName val="Liste Anniversaire Résidents"/>
      <sheetName val="entrées 2012"/>
      <sheetName val="sortie 2013"/>
      <sheetName val="Archives"/>
      <sheetName val="Stat"/>
      <sheetName val="stat 2"/>
      <sheetName val="table des codes "/>
      <sheetName val="tableau de commandes"/>
      <sheetName val="listes  infos résidents"/>
      <sheetName val="RECAP RESSOURCE RESIDENT"/>
      <sheetName val="Fiche résidents"/>
      <sheetName val="fiche de liaison DG "/>
      <sheetName val="Fiche de liaison CAF"/>
      <sheetName val="Résiliation téléassistance"/>
      <sheetName val="Résiliation Assurance "/>
      <sheetName val="Formulaire congé"/>
      <sheetName val="Fiche de liaison reservataire"/>
    </sheetNames>
    <sheetDataSet>
      <sheetData sheetId="0"/>
      <sheetData sheetId="1"/>
      <sheetData sheetId="2"/>
      <sheetData sheetId="3"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</row>
        <row r="6">
          <cell r="A6">
            <v>0</v>
          </cell>
        </row>
        <row r="7">
          <cell r="A7">
            <v>0</v>
          </cell>
        </row>
        <row r="8">
          <cell r="A8">
            <v>0</v>
          </cell>
        </row>
        <row r="9">
          <cell r="A9" t="str">
            <v xml:space="preserve"> </v>
          </cell>
        </row>
        <row r="10">
          <cell r="A10" t="str">
            <v xml:space="preserve"> </v>
          </cell>
        </row>
        <row r="11">
          <cell r="A11" t="str">
            <v xml:space="preserve"> </v>
          </cell>
        </row>
        <row r="12">
          <cell r="A12" t="str">
            <v xml:space="preserve"> </v>
          </cell>
        </row>
        <row r="13">
          <cell r="A13" t="str">
            <v xml:space="preserve"> 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 xml:space="preserve"> </v>
          </cell>
        </row>
        <row r="17">
          <cell r="A17" t="str">
            <v xml:space="preserve"> </v>
          </cell>
        </row>
        <row r="18">
          <cell r="A18" t="str">
            <v xml:space="preserve"> </v>
          </cell>
        </row>
        <row r="19">
          <cell r="A19" t="str">
            <v xml:space="preserve"> </v>
          </cell>
        </row>
        <row r="20">
          <cell r="A20" t="str">
            <v xml:space="preserve"> </v>
          </cell>
        </row>
        <row r="21">
          <cell r="A21" t="str">
            <v xml:space="preserve"> </v>
          </cell>
        </row>
        <row r="22">
          <cell r="A22" t="str">
            <v xml:space="preserve"> </v>
          </cell>
        </row>
        <row r="23">
          <cell r="A23" t="str">
            <v xml:space="preserve"> </v>
          </cell>
        </row>
        <row r="24">
          <cell r="A24" t="str">
            <v xml:space="preserve"> </v>
          </cell>
        </row>
        <row r="25">
          <cell r="A25" t="str">
            <v xml:space="preserve"> </v>
          </cell>
        </row>
        <row r="26">
          <cell r="A26" t="str">
            <v xml:space="preserve"> </v>
          </cell>
        </row>
        <row r="27">
          <cell r="A27" t="str">
            <v xml:space="preserve"> </v>
          </cell>
        </row>
        <row r="28">
          <cell r="A28" t="str">
            <v xml:space="preserve"> </v>
          </cell>
        </row>
        <row r="29">
          <cell r="A29" t="str">
            <v xml:space="preserve"> </v>
          </cell>
        </row>
        <row r="30">
          <cell r="A30" t="str">
            <v xml:space="preserve"> </v>
          </cell>
        </row>
        <row r="31">
          <cell r="A31" t="str">
            <v xml:space="preserve"> </v>
          </cell>
        </row>
        <row r="32">
          <cell r="A32" t="str">
            <v xml:space="preserve"> </v>
          </cell>
        </row>
        <row r="33">
          <cell r="A33" t="str">
            <v xml:space="preserve"> </v>
          </cell>
        </row>
        <row r="34">
          <cell r="A34" t="str">
            <v xml:space="preserve"> </v>
          </cell>
        </row>
        <row r="35">
          <cell r="A35" t="str">
            <v xml:space="preserve"> </v>
          </cell>
        </row>
        <row r="36">
          <cell r="A36" t="str">
            <v xml:space="preserve"> </v>
          </cell>
        </row>
        <row r="37">
          <cell r="A37" t="str">
            <v xml:space="preserve"> </v>
          </cell>
        </row>
        <row r="38">
          <cell r="A38" t="str">
            <v xml:space="preserve"> </v>
          </cell>
        </row>
        <row r="39">
          <cell r="A39" t="str">
            <v xml:space="preserve"> </v>
          </cell>
        </row>
        <row r="40">
          <cell r="A40" t="str">
            <v xml:space="preserve"> </v>
          </cell>
        </row>
        <row r="41">
          <cell r="A41" t="str">
            <v>AUGUSTIN Lina</v>
          </cell>
        </row>
        <row r="42">
          <cell r="A42" t="str">
            <v>BACHELET Daniel</v>
          </cell>
        </row>
        <row r="43">
          <cell r="A43" t="str">
            <v>BARRE Jacqueline</v>
          </cell>
        </row>
        <row r="44">
          <cell r="A44" t="str">
            <v>BEAUVAIS Annetta</v>
          </cell>
        </row>
        <row r="45">
          <cell r="A45" t="str">
            <v>BONINGRE Jean-Luc</v>
          </cell>
        </row>
        <row r="46">
          <cell r="A46" t="str">
            <v>BOULANGER Rosine</v>
          </cell>
        </row>
        <row r="47">
          <cell r="A47" t="str">
            <v>BOURNEL Jacqueline</v>
          </cell>
        </row>
        <row r="48">
          <cell r="A48" t="str">
            <v>BRUYERE Thérése</v>
          </cell>
        </row>
        <row r="49">
          <cell r="A49" t="str">
            <v>CAMARA Jean-Charles</v>
          </cell>
        </row>
        <row r="50">
          <cell r="A50" t="str">
            <v>CAUET Jacqueline</v>
          </cell>
        </row>
        <row r="51">
          <cell r="A51" t="str">
            <v>CHHOA Hung  Say</v>
          </cell>
        </row>
        <row r="52">
          <cell r="A52" t="str">
            <v>CHHOA Nhon</v>
          </cell>
        </row>
        <row r="53">
          <cell r="A53" t="str">
            <v>CHICHERY Bernard</v>
          </cell>
        </row>
        <row r="54">
          <cell r="A54" t="str">
            <v>DA SILVA Helena</v>
          </cell>
        </row>
        <row r="55">
          <cell r="A55" t="str">
            <v>DAL MOLIN Jeanne</v>
          </cell>
        </row>
        <row r="56">
          <cell r="A56" t="str">
            <v>DE LA BORIE Elisabeth</v>
          </cell>
        </row>
        <row r="57">
          <cell r="A57" t="str">
            <v>DE LA BORIE Monique</v>
          </cell>
        </row>
        <row r="58">
          <cell r="A58" t="str">
            <v>DEGORRE Henriette</v>
          </cell>
        </row>
        <row r="59">
          <cell r="A59" t="str">
            <v>DELACHENAL Monique</v>
          </cell>
        </row>
        <row r="60">
          <cell r="A60" t="str">
            <v>DELBOS HUGUETTE</v>
          </cell>
        </row>
        <row r="61">
          <cell r="A61" t="str">
            <v>DONNEGER Micheline</v>
          </cell>
        </row>
        <row r="62">
          <cell r="A62" t="str">
            <v>DUEZ Jacques</v>
          </cell>
        </row>
        <row r="63">
          <cell r="A63" t="str">
            <v>FLORET Huguette</v>
          </cell>
        </row>
        <row r="64">
          <cell r="A64" t="str">
            <v>FOURNIER André</v>
          </cell>
        </row>
        <row r="65">
          <cell r="A65" t="str">
            <v>FRANCOTTE Gabrielle</v>
          </cell>
        </row>
        <row r="66">
          <cell r="A66" t="str">
            <v>GAILLARD Denise</v>
          </cell>
        </row>
        <row r="67">
          <cell r="A67" t="str">
            <v>GUILLEMET France</v>
          </cell>
        </row>
        <row r="68">
          <cell r="A68" t="str">
            <v>JOLY Georgette</v>
          </cell>
        </row>
        <row r="69">
          <cell r="A69" t="str">
            <v>KETTERER Robert</v>
          </cell>
        </row>
        <row r="70">
          <cell r="A70" t="str">
            <v>LEGENDRE Pierre</v>
          </cell>
        </row>
        <row r="71">
          <cell r="A71" t="str">
            <v>LEVREUX Guy</v>
          </cell>
        </row>
        <row r="72">
          <cell r="A72" t="str">
            <v>LIONS Marguerite</v>
          </cell>
        </row>
        <row r="73">
          <cell r="A73" t="str">
            <v>LITMANOWICZ Sylvia</v>
          </cell>
        </row>
        <row r="74">
          <cell r="A74" t="str">
            <v>LOUIS Paulette</v>
          </cell>
        </row>
        <row r="75">
          <cell r="A75" t="str">
            <v>LUCI Raymonde</v>
          </cell>
        </row>
        <row r="76">
          <cell r="A76" t="str">
            <v>MAHIEUX Colette</v>
          </cell>
        </row>
        <row r="77">
          <cell r="A77" t="str">
            <v>MELNIKOVA Olympiada</v>
          </cell>
        </row>
        <row r="78">
          <cell r="A78" t="str">
            <v>MENERATH Jeanne</v>
          </cell>
        </row>
        <row r="79">
          <cell r="A79" t="str">
            <v>MERCIER Michel</v>
          </cell>
        </row>
        <row r="80">
          <cell r="A80" t="str">
            <v>MOLER Liliane</v>
          </cell>
        </row>
        <row r="81">
          <cell r="A81" t="str">
            <v>MORIN René</v>
          </cell>
        </row>
        <row r="82">
          <cell r="A82" t="str">
            <v>PACCALIN Amedé</v>
          </cell>
        </row>
        <row r="83">
          <cell r="A83" t="str">
            <v>PEREZ Jeanne</v>
          </cell>
        </row>
        <row r="84">
          <cell r="A84" t="str">
            <v>PINCON Huguette</v>
          </cell>
        </row>
        <row r="85">
          <cell r="A85" t="str">
            <v>POULIQUEN Michel</v>
          </cell>
        </row>
        <row r="86">
          <cell r="A86" t="str">
            <v>QUINTIN Gilberte</v>
          </cell>
        </row>
        <row r="87">
          <cell r="A87" t="str">
            <v>RAULT Jean-Louis</v>
          </cell>
        </row>
        <row r="88">
          <cell r="A88" t="str">
            <v>RIMBERT Emile</v>
          </cell>
        </row>
        <row r="89">
          <cell r="A89" t="str">
            <v>SANTANDER Louis</v>
          </cell>
        </row>
        <row r="90">
          <cell r="A90" t="str">
            <v>SCHINDLER Josette</v>
          </cell>
        </row>
        <row r="91">
          <cell r="A91" t="str">
            <v>SERRA Juliette</v>
          </cell>
        </row>
        <row r="92">
          <cell r="A92" t="str">
            <v>SHUBENKO Lora</v>
          </cell>
        </row>
        <row r="93">
          <cell r="A93" t="str">
            <v>SOLEK  Roman</v>
          </cell>
        </row>
        <row r="94">
          <cell r="A94" t="str">
            <v>TAURELLE Jeanine</v>
          </cell>
        </row>
        <row r="95">
          <cell r="A95" t="str">
            <v>TUGAUT Michel</v>
          </cell>
        </row>
        <row r="96">
          <cell r="A96" t="str">
            <v>TURPIN Georgette</v>
          </cell>
        </row>
        <row r="97">
          <cell r="A97" t="str">
            <v>VANDEVOIR Roger</v>
          </cell>
        </row>
        <row r="98">
          <cell r="A98" t="str">
            <v>VERDIER  Gisèle</v>
          </cell>
        </row>
        <row r="99">
          <cell r="A99" t="str">
            <v>VERDIER Claude</v>
          </cell>
        </row>
        <row r="100">
          <cell r="A100" t="str">
            <v>VIGOUROUX Denise</v>
          </cell>
        </row>
        <row r="101">
          <cell r="A101" t="str">
            <v>WOOD-MILLAR Elisabeth</v>
          </cell>
        </row>
      </sheetData>
      <sheetData sheetId="4">
        <row r="3">
          <cell r="A3" t="str">
            <v xml:space="preserve"> </v>
          </cell>
          <cell r="I3" t="str">
            <v xml:space="preserve"> </v>
          </cell>
          <cell r="W3">
            <v>1</v>
          </cell>
          <cell r="Z3" t="str">
            <v>F1 bis</v>
          </cell>
          <cell r="AA3">
            <v>2</v>
          </cell>
          <cell r="CZ3">
            <v>25000</v>
          </cell>
          <cell r="HA3" t="str">
            <v/>
          </cell>
        </row>
        <row r="4">
          <cell r="A4" t="str">
            <v>SANTANDER Louis</v>
          </cell>
          <cell r="B4">
            <v>40452</v>
          </cell>
          <cell r="C4" t="str">
            <v>SANTANDER</v>
          </cell>
          <cell r="D4" t="str">
            <v>Louis</v>
          </cell>
          <cell r="E4" t="str">
            <v>Mr</v>
          </cell>
          <cell r="H4">
            <v>12775</v>
          </cell>
          <cell r="I4">
            <v>78</v>
          </cell>
          <cell r="W4">
            <v>2</v>
          </cell>
          <cell r="Y4" t="str">
            <v>Rez de chaussée</v>
          </cell>
          <cell r="Z4" t="str">
            <v>F1 bis</v>
          </cell>
          <cell r="AA4">
            <v>1</v>
          </cell>
          <cell r="AB4" t="str">
            <v>33 m²</v>
          </cell>
          <cell r="AC4">
            <v>825.11</v>
          </cell>
          <cell r="AD4">
            <v>485.08</v>
          </cell>
          <cell r="AJ4" t="str">
            <v>non</v>
          </cell>
          <cell r="AL4" t="str">
            <v>Payant</v>
          </cell>
          <cell r="BO4" t="str">
            <v>0141291571</v>
          </cell>
          <cell r="BY4" t="str">
            <v>RAPPROCHEMENT FAMILIAL</v>
          </cell>
          <cell r="CE4" t="str">
            <v>PROVINCE</v>
          </cell>
          <cell r="CF4" t="str">
            <v>EMPLOYES</v>
          </cell>
          <cell r="CN4">
            <v>6</v>
          </cell>
          <cell r="ET4" t="str">
            <v>PRESENT</v>
          </cell>
          <cell r="EU4" t="str">
            <v>Monsieur</v>
          </cell>
          <cell r="EV4" t="str">
            <v>GENTGEN</v>
          </cell>
          <cell r="EW4" t="str">
            <v>Marie-Pierre</v>
          </cell>
          <cell r="EX4" t="str">
            <v>Fille</v>
          </cell>
          <cell r="EZ4" t="str">
            <v>13 rue du Dr Launay</v>
          </cell>
          <cell r="FA4" t="str">
            <v>Rueil-Malmaison</v>
          </cell>
          <cell r="FB4">
            <v>92500</v>
          </cell>
          <cell r="FC4" t="str">
            <v>01 57 69 17 83                06 87 19 47 93</v>
          </cell>
          <cell r="FE4" t="str">
            <v>MP.gentgen@wanadoo.fr</v>
          </cell>
          <cell r="HA4">
            <v>1062</v>
          </cell>
        </row>
        <row r="5">
          <cell r="A5" t="str">
            <v>MELNIKOVA Olympiada</v>
          </cell>
          <cell r="B5">
            <v>41162</v>
          </cell>
          <cell r="C5" t="str">
            <v>MELNIKOVA</v>
          </cell>
          <cell r="D5" t="str">
            <v>Olympiada</v>
          </cell>
          <cell r="E5" t="str">
            <v>Mme</v>
          </cell>
          <cell r="H5">
            <v>14756</v>
          </cell>
          <cell r="I5">
            <v>72</v>
          </cell>
          <cell r="W5">
            <v>3</v>
          </cell>
          <cell r="Y5" t="str">
            <v>Rez de chaussée</v>
          </cell>
          <cell r="Z5" t="str">
            <v>F1 bis</v>
          </cell>
          <cell r="AA5">
            <v>1</v>
          </cell>
          <cell r="AB5" t="str">
            <v>33 m²</v>
          </cell>
          <cell r="AC5">
            <v>825.11</v>
          </cell>
          <cell r="AD5">
            <v>485.08</v>
          </cell>
          <cell r="AJ5" t="str">
            <v>non</v>
          </cell>
          <cell r="AL5" t="str">
            <v>Payant</v>
          </cell>
          <cell r="BO5" t="str">
            <v>0147081644</v>
          </cell>
          <cell r="BY5" t="str">
            <v>SANS LOGEMENT</v>
          </cell>
          <cell r="BZ5" t="str">
            <v>AUTRES</v>
          </cell>
          <cell r="CE5" t="str">
            <v>VILLE DE LA RESIDENCE</v>
          </cell>
          <cell r="CF5" t="str">
            <v>EMPLOYES</v>
          </cell>
          <cell r="CN5">
            <v>6</v>
          </cell>
          <cell r="ET5" t="str">
            <v>PRESENT</v>
          </cell>
          <cell r="EU5" t="str">
            <v>Madame</v>
          </cell>
          <cell r="EV5" t="str">
            <v>BELBOUAB</v>
          </cell>
          <cell r="EW5" t="str">
            <v>Tatyana</v>
          </cell>
          <cell r="EX5" t="str">
            <v>Fille</v>
          </cell>
          <cell r="EZ5" t="str">
            <v>56 rue Sophie Rodrigues</v>
          </cell>
          <cell r="FA5" t="str">
            <v>Rueil-Malmaison</v>
          </cell>
          <cell r="FB5">
            <v>92500</v>
          </cell>
          <cell r="FC5" t="str">
            <v>06 22 13 07 87</v>
          </cell>
          <cell r="HA5">
            <v>352</v>
          </cell>
        </row>
        <row r="6">
          <cell r="A6" t="str">
            <v>BOURNEL Jacqueline</v>
          </cell>
          <cell r="B6">
            <v>38638</v>
          </cell>
          <cell r="C6" t="str">
            <v>BOURNEL</v>
          </cell>
          <cell r="D6" t="str">
            <v>Jacqueline</v>
          </cell>
          <cell r="E6" t="str">
            <v>Mme</v>
          </cell>
          <cell r="H6">
            <v>10007</v>
          </cell>
          <cell r="I6">
            <v>86</v>
          </cell>
          <cell r="W6">
            <v>4</v>
          </cell>
          <cell r="Y6" t="str">
            <v>Rez de chaussée</v>
          </cell>
          <cell r="Z6" t="str">
            <v>F1 bis</v>
          </cell>
          <cell r="AA6">
            <v>1</v>
          </cell>
          <cell r="AB6" t="str">
            <v>33 m²</v>
          </cell>
          <cell r="AC6">
            <v>825.11</v>
          </cell>
          <cell r="AD6">
            <v>485.08</v>
          </cell>
          <cell r="AJ6" t="str">
            <v>non</v>
          </cell>
          <cell r="AL6" t="str">
            <v>Payant</v>
          </cell>
          <cell r="AS6" t="str">
            <v>Oui</v>
          </cell>
          <cell r="AT6" t="str">
            <v>CURATELLE RENFORCEE</v>
          </cell>
          <cell r="AU6" t="str">
            <v>Curatelle renforcée</v>
          </cell>
          <cell r="AY6" t="str">
            <v>Madame</v>
          </cell>
          <cell r="AZ6" t="str">
            <v>MACHTO</v>
          </cell>
          <cell r="BA6" t="str">
            <v>DAISY</v>
          </cell>
          <cell r="BO6" t="str">
            <v>0147161747</v>
          </cell>
          <cell r="BY6" t="str">
            <v>AUTRES</v>
          </cell>
          <cell r="CE6" t="str">
            <v>VILLE DE LA RESIDENCE</v>
          </cell>
          <cell r="CN6">
            <v>4</v>
          </cell>
          <cell r="CO6" t="str">
            <v>oui</v>
          </cell>
          <cell r="DE6">
            <v>1</v>
          </cell>
          <cell r="DF6">
            <v>256.5</v>
          </cell>
          <cell r="ET6" t="str">
            <v>NE SE MANIFESTE PAS OU RAREMENT</v>
          </cell>
          <cell r="EU6" t="str">
            <v>Madame</v>
          </cell>
          <cell r="EV6" t="str">
            <v>BOURNEL</v>
          </cell>
          <cell r="EW6" t="str">
            <v>Christine</v>
          </cell>
          <cell r="EX6" t="str">
            <v>Fille</v>
          </cell>
          <cell r="EZ6" t="str">
            <v>4 bd de l'hôpital Stell</v>
          </cell>
          <cell r="FA6" t="str">
            <v>Rueil-Malmaison</v>
          </cell>
          <cell r="FB6">
            <v>92500</v>
          </cell>
          <cell r="FC6" t="str">
            <v>01 47 14 13 91</v>
          </cell>
          <cell r="FD6" t="str">
            <v>06 33 35 30 28</v>
          </cell>
          <cell r="FJ6" t="str">
            <v>POTIER</v>
          </cell>
          <cell r="FK6" t="str">
            <v>Louisette</v>
          </cell>
          <cell r="FL6" t="str">
            <v>sœur</v>
          </cell>
          <cell r="FN6" t="str">
            <v xml:space="preserve">198 avenue clemenceau </v>
          </cell>
          <cell r="FO6" t="str">
            <v>Saint Raphael</v>
          </cell>
          <cell r="FP6">
            <v>83700</v>
          </cell>
          <cell r="FQ6">
            <v>494830098</v>
          </cell>
          <cell r="HA6">
            <v>2876</v>
          </cell>
        </row>
        <row r="7">
          <cell r="A7" t="str">
            <v>KETTERER Robert</v>
          </cell>
          <cell r="B7">
            <v>38698</v>
          </cell>
          <cell r="C7" t="str">
            <v>KETTERER</v>
          </cell>
          <cell r="D7" t="str">
            <v>Robert</v>
          </cell>
          <cell r="E7" t="str">
            <v>Mr</v>
          </cell>
          <cell r="H7">
            <v>15483</v>
          </cell>
          <cell r="I7">
            <v>71</v>
          </cell>
          <cell r="W7">
            <v>5</v>
          </cell>
          <cell r="Y7" t="str">
            <v>Rez de chaussée</v>
          </cell>
          <cell r="Z7" t="str">
            <v>F1 bis</v>
          </cell>
          <cell r="AA7">
            <v>1</v>
          </cell>
          <cell r="AB7" t="str">
            <v>33 m²</v>
          </cell>
          <cell r="AC7">
            <v>825.11</v>
          </cell>
          <cell r="AD7">
            <v>485.08</v>
          </cell>
          <cell r="AJ7" t="str">
            <v>non</v>
          </cell>
          <cell r="AL7" t="str">
            <v>Payant</v>
          </cell>
          <cell r="AS7" t="str">
            <v>Oui</v>
          </cell>
          <cell r="AT7" t="str">
            <v>CURATELLE SIMPLE</v>
          </cell>
          <cell r="AU7" t="str">
            <v>Curatelle simple</v>
          </cell>
          <cell r="AY7" t="str">
            <v>Monsieur</v>
          </cell>
          <cell r="AZ7" t="str">
            <v>KETTERER</v>
          </cell>
          <cell r="BA7" t="str">
            <v>THIERRY</v>
          </cell>
          <cell r="BO7" t="str">
            <v>0147495033</v>
          </cell>
          <cell r="BY7" t="str">
            <v>SANS LOGEMENT</v>
          </cell>
          <cell r="CE7" t="str">
            <v>DEPART. DE LA RESIDENCE HORS VILLE DE LA RESIDENCE</v>
          </cell>
          <cell r="CN7">
            <v>6</v>
          </cell>
          <cell r="CZ7">
            <v>1</v>
          </cell>
          <cell r="DE7">
            <v>1</v>
          </cell>
          <cell r="DF7">
            <v>69</v>
          </cell>
          <cell r="ET7" t="str">
            <v>PRESENT</v>
          </cell>
          <cell r="EU7" t="str">
            <v>Monsieur</v>
          </cell>
          <cell r="EV7" t="str">
            <v>KETTERER</v>
          </cell>
          <cell r="EX7" t="str">
            <v>Fils</v>
          </cell>
          <cell r="EZ7" t="str">
            <v xml:space="preserve">67 rue Pierre curie </v>
          </cell>
          <cell r="FA7" t="str">
            <v>Nanterre</v>
          </cell>
          <cell r="FB7">
            <v>92000</v>
          </cell>
          <cell r="FC7" t="str">
            <v>01 42 04 63 10</v>
          </cell>
          <cell r="FD7" t="str">
            <v>06 64 89 80 57</v>
          </cell>
          <cell r="FE7" t="str">
            <v>pas par Mail</v>
          </cell>
          <cell r="HA7">
            <v>2816</v>
          </cell>
        </row>
        <row r="8">
          <cell r="A8" t="str">
            <v xml:space="preserve"> </v>
          </cell>
          <cell r="E8" t="str">
            <v>Mme</v>
          </cell>
          <cell r="W8">
            <v>6</v>
          </cell>
          <cell r="Z8" t="str">
            <v>F1 bis</v>
          </cell>
          <cell r="AA8">
            <v>1</v>
          </cell>
          <cell r="HA8" t="str">
            <v/>
          </cell>
        </row>
        <row r="9">
          <cell r="A9" t="str">
            <v>POULIQUEN Michel</v>
          </cell>
          <cell r="B9">
            <v>41015</v>
          </cell>
          <cell r="C9" t="str">
            <v>POULIQUEN</v>
          </cell>
          <cell r="D9" t="str">
            <v>Michel</v>
          </cell>
          <cell r="E9" t="str">
            <v>Mr</v>
          </cell>
          <cell r="H9">
            <v>19308</v>
          </cell>
          <cell r="I9">
            <v>60</v>
          </cell>
          <cell r="W9">
            <v>7</v>
          </cell>
          <cell r="Y9" t="str">
            <v>Rez de chaussée</v>
          </cell>
          <cell r="Z9" t="str">
            <v>F1 bis</v>
          </cell>
          <cell r="AA9">
            <v>1</v>
          </cell>
          <cell r="AB9" t="str">
            <v>33 m²</v>
          </cell>
          <cell r="AC9">
            <v>825.11</v>
          </cell>
          <cell r="AD9">
            <v>485.08</v>
          </cell>
          <cell r="AJ9" t="str">
            <v>non</v>
          </cell>
          <cell r="AL9" t="str">
            <v>Payant</v>
          </cell>
          <cell r="BO9" t="str">
            <v>0953239782</v>
          </cell>
          <cell r="BY9" t="str">
            <v>RAPPROCHEMENT FAMILIAL</v>
          </cell>
          <cell r="CE9" t="str">
            <v>REGION PARISIENNE HORS DEPART. DE LA RESIDENCE</v>
          </cell>
          <cell r="CN9">
            <v>6</v>
          </cell>
          <cell r="DE9">
            <v>1</v>
          </cell>
          <cell r="DF9">
            <v>211</v>
          </cell>
          <cell r="ET9" t="str">
            <v>PRESENT</v>
          </cell>
          <cell r="EU9" t="str">
            <v>Madame</v>
          </cell>
          <cell r="EV9" t="str">
            <v>FIGUEIREBO</v>
          </cell>
          <cell r="EW9" t="str">
            <v>Céline</v>
          </cell>
          <cell r="EX9" t="str">
            <v xml:space="preserve">fille </v>
          </cell>
          <cell r="EZ9" t="str">
            <v>1 c rue du Gl Leclerc</v>
          </cell>
          <cell r="FA9" t="str">
            <v>Bougival</v>
          </cell>
          <cell r="FB9">
            <v>78330</v>
          </cell>
          <cell r="FC9" t="str">
            <v>06 82 12 64 07</v>
          </cell>
          <cell r="FE9" t="str">
            <v>figueirebo.celine@gmail.com</v>
          </cell>
          <cell r="FJ9" t="str">
            <v>POULIQUEN</v>
          </cell>
          <cell r="FK9" t="str">
            <v>Stéphanie</v>
          </cell>
          <cell r="FL9" t="str">
            <v xml:space="preserve">fille </v>
          </cell>
          <cell r="FN9" t="str">
            <v xml:space="preserve">32 avenue Emilie zola  </v>
          </cell>
          <cell r="FO9" t="str">
            <v>St Maur</v>
          </cell>
          <cell r="FP9">
            <v>94100</v>
          </cell>
          <cell r="FQ9" t="str">
            <v>06 81 99 96 25</v>
          </cell>
          <cell r="FS9" t="str">
            <v>pouliquen.stephanie@yahoo.fr</v>
          </cell>
          <cell r="HA9">
            <v>499</v>
          </cell>
        </row>
        <row r="10">
          <cell r="A10" t="str">
            <v>LITMANOWICZ Sylvia</v>
          </cell>
          <cell r="B10">
            <v>40148</v>
          </cell>
          <cell r="C10" t="str">
            <v>LITMANOWICZ</v>
          </cell>
          <cell r="D10" t="str">
            <v>Sylvia</v>
          </cell>
          <cell r="E10" t="str">
            <v>Mme</v>
          </cell>
          <cell r="F10" t="str">
            <v xml:space="preserve"> </v>
          </cell>
          <cell r="G10" t="str">
            <v xml:space="preserve"> </v>
          </cell>
          <cell r="H10">
            <v>4574</v>
          </cell>
          <cell r="I10">
            <v>101</v>
          </cell>
          <cell r="J10" t="str">
            <v xml:space="preserve"> 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 </v>
          </cell>
          <cell r="O10" t="str">
            <v xml:space="preserve"> </v>
          </cell>
          <cell r="P10" t="str">
            <v xml:space="preserve"> </v>
          </cell>
          <cell r="Q10" t="str">
            <v xml:space="preserve"> </v>
          </cell>
          <cell r="R10" t="str">
            <v xml:space="preserve"> </v>
          </cell>
          <cell r="S10" t="str">
            <v xml:space="preserve"> </v>
          </cell>
          <cell r="T10" t="str">
            <v xml:space="preserve"> </v>
          </cell>
          <cell r="U10" t="str">
            <v xml:space="preserve"> </v>
          </cell>
          <cell r="V10" t="str">
            <v xml:space="preserve"> </v>
          </cell>
          <cell r="W10">
            <v>8</v>
          </cell>
          <cell r="X10" t="str">
            <v xml:space="preserve"> </v>
          </cell>
          <cell r="Y10" t="str">
            <v>Rez de chaussée</v>
          </cell>
          <cell r="Z10" t="str">
            <v>F1 bis</v>
          </cell>
          <cell r="AA10">
            <v>1</v>
          </cell>
          <cell r="AB10" t="str">
            <v>33 m²</v>
          </cell>
          <cell r="AC10">
            <v>825.11</v>
          </cell>
          <cell r="AD10">
            <v>485.08</v>
          </cell>
          <cell r="AE10" t="str">
            <v xml:space="preserve"> </v>
          </cell>
          <cell r="AF10" t="str">
            <v xml:space="preserve"> </v>
          </cell>
          <cell r="AG10" t="str">
            <v xml:space="preserve"> </v>
          </cell>
          <cell r="AH10" t="str">
            <v xml:space="preserve"> </v>
          </cell>
          <cell r="AI10" t="str">
            <v xml:space="preserve"> </v>
          </cell>
          <cell r="AJ10" t="str">
            <v>non</v>
          </cell>
          <cell r="AK10" t="str">
            <v xml:space="preserve"> </v>
          </cell>
          <cell r="AL10" t="str">
            <v>Payant</v>
          </cell>
          <cell r="AM10" t="str">
            <v xml:space="preserve"> </v>
          </cell>
          <cell r="AN10" t="str">
            <v xml:space="preserve"> </v>
          </cell>
          <cell r="AO10" t="str">
            <v xml:space="preserve"> </v>
          </cell>
          <cell r="AP10" t="str">
            <v xml:space="preserve"> </v>
          </cell>
          <cell r="AQ10" t="str">
            <v xml:space="preserve"> </v>
          </cell>
          <cell r="AR10" t="str">
            <v xml:space="preserve"> </v>
          </cell>
          <cell r="AS10" t="str">
            <v>Oui</v>
          </cell>
          <cell r="AT10" t="str">
            <v>TUTELLE</v>
          </cell>
          <cell r="AU10" t="str">
            <v>Tutelle</v>
          </cell>
          <cell r="AV10" t="str">
            <v xml:space="preserve"> </v>
          </cell>
          <cell r="AW10" t="str">
            <v xml:space="preserve"> </v>
          </cell>
          <cell r="AX10" t="str">
            <v xml:space="preserve"> UDAF 92</v>
          </cell>
          <cell r="AY10" t="str">
            <v>Mme</v>
          </cell>
          <cell r="AZ10" t="str">
            <v>KALINSKY</v>
          </cell>
          <cell r="BA10" t="str">
            <v>Stéphanie</v>
          </cell>
          <cell r="BB10" t="str">
            <v>10 bis Avenue Général Leclerc - BP 30</v>
          </cell>
          <cell r="BC10" t="str">
            <v>Saint Cloud</v>
          </cell>
          <cell r="BD10">
            <v>92211</v>
          </cell>
          <cell r="BE10" t="str">
            <v xml:space="preserve"> </v>
          </cell>
          <cell r="BF10" t="str">
            <v xml:space="preserve"> </v>
          </cell>
          <cell r="BG10" t="str">
            <v xml:space="preserve"> </v>
          </cell>
          <cell r="BH10" t="str">
            <v>stephanie.kalinski@udaf92.fr</v>
          </cell>
          <cell r="BI10" t="str">
            <v xml:space="preserve"> </v>
          </cell>
          <cell r="BJ10" t="str">
            <v xml:space="preserve"> </v>
          </cell>
          <cell r="BK10" t="str">
            <v xml:space="preserve"> </v>
          </cell>
          <cell r="BL10" t="str">
            <v xml:space="preserve"> </v>
          </cell>
          <cell r="BM10" t="str">
            <v xml:space="preserve"> </v>
          </cell>
          <cell r="BN10" t="str">
            <v xml:space="preserve"> </v>
          </cell>
          <cell r="BO10" t="str">
            <v>0141291068</v>
          </cell>
          <cell r="BP10" t="str">
            <v xml:space="preserve"> </v>
          </cell>
          <cell r="BQ10" t="str">
            <v xml:space="preserve"> </v>
          </cell>
          <cell r="BR10" t="str">
            <v xml:space="preserve"> </v>
          </cell>
          <cell r="BS10" t="str">
            <v xml:space="preserve"> </v>
          </cell>
          <cell r="BT10" t="str">
            <v xml:space="preserve"> </v>
          </cell>
          <cell r="BU10" t="str">
            <v xml:space="preserve"> </v>
          </cell>
          <cell r="BV10" t="str">
            <v xml:space="preserve"> </v>
          </cell>
          <cell r="BW10" t="str">
            <v xml:space="preserve"> </v>
          </cell>
          <cell r="BX10" t="str">
            <v xml:space="preserve"> </v>
          </cell>
          <cell r="BY10" t="str">
            <v>RAPPROCHEMENT FAMILIAL</v>
          </cell>
          <cell r="BZ10" t="str">
            <v xml:space="preserve"> </v>
          </cell>
          <cell r="CA10" t="str">
            <v xml:space="preserve"> </v>
          </cell>
          <cell r="CB10" t="str">
            <v xml:space="preserve"> </v>
          </cell>
          <cell r="CC10" t="str">
            <v xml:space="preserve"> </v>
          </cell>
          <cell r="CD10" t="str">
            <v xml:space="preserve"> </v>
          </cell>
          <cell r="CE10" t="str">
            <v>PROVINCE</v>
          </cell>
          <cell r="CF10" t="str">
            <v xml:space="preserve"> </v>
          </cell>
          <cell r="CG10" t="str">
            <v xml:space="preserve"> </v>
          </cell>
          <cell r="CH10" t="str">
            <v xml:space="preserve"> </v>
          </cell>
          <cell r="CI10" t="str">
            <v xml:space="preserve"> </v>
          </cell>
          <cell r="CJ10" t="str">
            <v xml:space="preserve"> </v>
          </cell>
          <cell r="CK10" t="str">
            <v xml:space="preserve"> </v>
          </cell>
          <cell r="CL10" t="str">
            <v xml:space="preserve"> </v>
          </cell>
          <cell r="CM10" t="str">
            <v xml:space="preserve"> </v>
          </cell>
          <cell r="CN10">
            <v>6</v>
          </cell>
          <cell r="CO10" t="str">
            <v>oui</v>
          </cell>
          <cell r="CP10" t="str">
            <v xml:space="preserve"> </v>
          </cell>
          <cell r="CQ10">
            <v>0</v>
          </cell>
          <cell r="CR10" t="str">
            <v xml:space="preserve"> </v>
          </cell>
          <cell r="CS10" t="str">
            <v xml:space="preserve"> </v>
          </cell>
          <cell r="CT10" t="str">
            <v xml:space="preserve"> </v>
          </cell>
          <cell r="CU10" t="str">
            <v xml:space="preserve"> </v>
          </cell>
          <cell r="CV10" t="str">
            <v xml:space="preserve"> </v>
          </cell>
          <cell r="CW10" t="str">
            <v xml:space="preserve"> </v>
          </cell>
          <cell r="CX10" t="str">
            <v xml:space="preserve"> </v>
          </cell>
          <cell r="CY10" t="str">
            <v xml:space="preserve"> </v>
          </cell>
          <cell r="CZ10" t="str">
            <v xml:space="preserve"> </v>
          </cell>
          <cell r="DA10" t="str">
            <v xml:space="preserve"> </v>
          </cell>
          <cell r="DB10">
            <v>1</v>
          </cell>
          <cell r="DC10" t="str">
            <v xml:space="preserve"> </v>
          </cell>
          <cell r="DD10" t="str">
            <v xml:space="preserve"> </v>
          </cell>
          <cell r="DE10">
            <v>1</v>
          </cell>
          <cell r="DF10" t="str">
            <v xml:space="preserve"> </v>
          </cell>
          <cell r="DG10" t="str">
            <v xml:space="preserve"> </v>
          </cell>
          <cell r="DH10" t="str">
            <v xml:space="preserve"> </v>
          </cell>
          <cell r="DI10" t="str">
            <v xml:space="preserve"> </v>
          </cell>
          <cell r="DJ10" t="str">
            <v xml:space="preserve"> </v>
          </cell>
          <cell r="DK10" t="str">
            <v xml:space="preserve"> </v>
          </cell>
          <cell r="DL10" t="str">
            <v xml:space="preserve"> </v>
          </cell>
          <cell r="DM10" t="str">
            <v xml:space="preserve"> </v>
          </cell>
          <cell r="DN10" t="str">
            <v xml:space="preserve"> </v>
          </cell>
          <cell r="DO10" t="str">
            <v xml:space="preserve"> </v>
          </cell>
          <cell r="DP10" t="str">
            <v xml:space="preserve"> </v>
          </cell>
          <cell r="DQ10" t="str">
            <v xml:space="preserve"> </v>
          </cell>
          <cell r="DR10" t="str">
            <v xml:space="preserve"> </v>
          </cell>
          <cell r="DS10" t="str">
            <v xml:space="preserve"> </v>
          </cell>
          <cell r="DT10" t="str">
            <v xml:space="preserve"> </v>
          </cell>
          <cell r="DU10" t="str">
            <v xml:space="preserve"> </v>
          </cell>
          <cell r="DV10" t="str">
            <v>oui</v>
          </cell>
          <cell r="DW10" t="str">
            <v xml:space="preserve"> </v>
          </cell>
          <cell r="DX10" t="str">
            <v xml:space="preserve"> </v>
          </cell>
          <cell r="DY10" t="str">
            <v xml:space="preserve"> </v>
          </cell>
          <cell r="DZ10" t="str">
            <v xml:space="preserve"> </v>
          </cell>
          <cell r="EA10" t="str">
            <v xml:space="preserve"> </v>
          </cell>
          <cell r="EB10" t="str">
            <v xml:space="preserve"> </v>
          </cell>
          <cell r="EC10" t="str">
            <v xml:space="preserve"> </v>
          </cell>
          <cell r="ED10" t="str">
            <v xml:space="preserve"> </v>
          </cell>
          <cell r="EE10" t="str">
            <v xml:space="preserve"> </v>
          </cell>
          <cell r="EF10" t="str">
            <v xml:space="preserve"> </v>
          </cell>
          <cell r="EG10" t="str">
            <v xml:space="preserve"> </v>
          </cell>
          <cell r="EH10" t="str">
            <v xml:space="preserve"> </v>
          </cell>
          <cell r="EI10" t="str">
            <v xml:space="preserve"> </v>
          </cell>
          <cell r="EJ10">
            <v>0</v>
          </cell>
          <cell r="EK10" t="str">
            <v xml:space="preserve"> </v>
          </cell>
          <cell r="EL10" t="str">
            <v xml:space="preserve"> </v>
          </cell>
          <cell r="EM10" t="str">
            <v xml:space="preserve"> </v>
          </cell>
          <cell r="EN10" t="str">
            <v xml:space="preserve"> </v>
          </cell>
          <cell r="EO10" t="str">
            <v xml:space="preserve"> </v>
          </cell>
          <cell r="EP10" t="str">
            <v xml:space="preserve"> </v>
          </cell>
          <cell r="EQ10" t="str">
            <v xml:space="preserve"> </v>
          </cell>
          <cell r="ER10" t="str">
            <v xml:space="preserve"> </v>
          </cell>
          <cell r="ES10" t="str">
            <v xml:space="preserve"> </v>
          </cell>
          <cell r="ET10" t="str">
            <v xml:space="preserve"> </v>
          </cell>
          <cell r="EU10" t="str">
            <v>Madame</v>
          </cell>
          <cell r="EV10" t="str">
            <v>ALLALI</v>
          </cell>
          <cell r="EW10" t="str">
            <v>Carole</v>
          </cell>
          <cell r="EX10" t="str">
            <v>petite-fille</v>
          </cell>
          <cell r="EY10" t="str">
            <v xml:space="preserve"> </v>
          </cell>
          <cell r="EZ10" t="str">
            <v>94 ter rue Edouard Vaillant</v>
          </cell>
          <cell r="FA10" t="str">
            <v>Levallois-Perret</v>
          </cell>
          <cell r="FB10">
            <v>92300</v>
          </cell>
          <cell r="FC10" t="str">
            <v>06 11 74 62 21</v>
          </cell>
          <cell r="FD10" t="str">
            <v xml:space="preserve"> </v>
          </cell>
          <cell r="FE10" t="str">
            <v xml:space="preserve"> </v>
          </cell>
          <cell r="FF10" t="str">
            <v xml:space="preserve"> </v>
          </cell>
          <cell r="FG10" t="str">
            <v xml:space="preserve"> </v>
          </cell>
          <cell r="FH10" t="str">
            <v xml:space="preserve"> </v>
          </cell>
          <cell r="FI10" t="str">
            <v xml:space="preserve"> </v>
          </cell>
          <cell r="FJ10" t="str">
            <v xml:space="preserve"> </v>
          </cell>
          <cell r="FK10" t="str">
            <v xml:space="preserve"> </v>
          </cell>
          <cell r="FL10" t="str">
            <v xml:space="preserve"> </v>
          </cell>
          <cell r="FM10" t="str">
            <v xml:space="preserve"> </v>
          </cell>
          <cell r="FN10" t="str">
            <v xml:space="preserve"> </v>
          </cell>
          <cell r="FO10" t="str">
            <v xml:space="preserve"> </v>
          </cell>
          <cell r="FP10" t="str">
            <v xml:space="preserve"> </v>
          </cell>
          <cell r="FQ10" t="str">
            <v xml:space="preserve"> </v>
          </cell>
          <cell r="FR10" t="str">
            <v xml:space="preserve"> </v>
          </cell>
          <cell r="FS10" t="str">
            <v xml:space="preserve"> </v>
          </cell>
          <cell r="FT10" t="str">
            <v xml:space="preserve"> </v>
          </cell>
          <cell r="FU10" t="str">
            <v xml:space="preserve"> </v>
          </cell>
          <cell r="FV10" t="str">
            <v xml:space="preserve"> </v>
          </cell>
          <cell r="FW10" t="str">
            <v xml:space="preserve"> </v>
          </cell>
          <cell r="FX10" t="str">
            <v xml:space="preserve"> </v>
          </cell>
          <cell r="FY10" t="str">
            <v xml:space="preserve"> </v>
          </cell>
          <cell r="FZ10" t="str">
            <v xml:space="preserve"> </v>
          </cell>
          <cell r="GA10" t="str">
            <v xml:space="preserve"> </v>
          </cell>
          <cell r="GB10" t="str">
            <v xml:space="preserve"> </v>
          </cell>
          <cell r="GC10" t="str">
            <v xml:space="preserve"> </v>
          </cell>
          <cell r="GD10" t="str">
            <v xml:space="preserve"> </v>
          </cell>
          <cell r="GE10" t="str">
            <v xml:space="preserve"> </v>
          </cell>
          <cell r="GF10" t="str">
            <v xml:space="preserve"> </v>
          </cell>
          <cell r="GG10" t="str">
            <v xml:space="preserve"> </v>
          </cell>
          <cell r="GH10" t="str">
            <v xml:space="preserve"> </v>
          </cell>
          <cell r="GI10" t="str">
            <v xml:space="preserve"> </v>
          </cell>
          <cell r="GJ10" t="str">
            <v xml:space="preserve"> </v>
          </cell>
          <cell r="GK10" t="str">
            <v xml:space="preserve"> </v>
          </cell>
          <cell r="GL10" t="str">
            <v xml:space="preserve"> </v>
          </cell>
          <cell r="GM10" t="str">
            <v xml:space="preserve"> </v>
          </cell>
          <cell r="GN10" t="str">
            <v xml:space="preserve"> </v>
          </cell>
          <cell r="GO10" t="str">
            <v xml:space="preserve"> </v>
          </cell>
          <cell r="GP10" t="str">
            <v xml:space="preserve"> </v>
          </cell>
          <cell r="GQ10" t="str">
            <v xml:space="preserve"> </v>
          </cell>
          <cell r="GR10" t="str">
            <v xml:space="preserve"> </v>
          </cell>
          <cell r="GS10" t="str">
            <v xml:space="preserve"> </v>
          </cell>
          <cell r="GT10" t="str">
            <v xml:space="preserve"> </v>
          </cell>
          <cell r="GU10" t="str">
            <v xml:space="preserve"> </v>
          </cell>
          <cell r="GV10" t="str">
            <v xml:space="preserve"> </v>
          </cell>
          <cell r="GW10" t="str">
            <v xml:space="preserve"> </v>
          </cell>
          <cell r="GX10" t="str">
            <v xml:space="preserve"> </v>
          </cell>
          <cell r="GY10" t="str">
            <v xml:space="preserve"> </v>
          </cell>
          <cell r="GZ10" t="str">
            <v xml:space="preserve"> </v>
          </cell>
          <cell r="HA10">
            <v>1366</v>
          </cell>
          <cell r="HB10" t="str">
            <v xml:space="preserve"> </v>
          </cell>
          <cell r="HC10" t="str">
            <v xml:space="preserve"> </v>
          </cell>
        </row>
        <row r="11">
          <cell r="A11" t="str">
            <v>VIGOUROUX Denise</v>
          </cell>
          <cell r="B11">
            <v>41041</v>
          </cell>
          <cell r="C11" t="str">
            <v>VIGOUROUX</v>
          </cell>
          <cell r="D11" t="str">
            <v>Denise</v>
          </cell>
          <cell r="E11" t="str">
            <v>Mme</v>
          </cell>
          <cell r="H11">
            <v>12733</v>
          </cell>
          <cell r="I11">
            <v>78</v>
          </cell>
          <cell r="W11">
            <v>9</v>
          </cell>
          <cell r="Y11" t="str">
            <v>Rez de chaussée</v>
          </cell>
          <cell r="Z11" t="str">
            <v>F1 bis</v>
          </cell>
          <cell r="AA11">
            <v>1</v>
          </cell>
          <cell r="AB11" t="str">
            <v>33 m²</v>
          </cell>
          <cell r="AC11">
            <v>825.11</v>
          </cell>
          <cell r="AD11">
            <v>485.08</v>
          </cell>
          <cell r="AJ11" t="str">
            <v>non</v>
          </cell>
          <cell r="AL11" t="str">
            <v>Payant</v>
          </cell>
          <cell r="BO11" t="str">
            <v>01 41 42 32 89</v>
          </cell>
          <cell r="BP11" t="str">
            <v>06 89 28 52 27</v>
          </cell>
          <cell r="BY11" t="str">
            <v>RAPPROCHEMENT FAMILIAL</v>
          </cell>
          <cell r="CE11" t="str">
            <v>PARIS</v>
          </cell>
          <cell r="CN11">
            <v>6</v>
          </cell>
          <cell r="ET11" t="str">
            <v>PRESENT</v>
          </cell>
          <cell r="EU11" t="str">
            <v>Madame</v>
          </cell>
          <cell r="EV11" t="str">
            <v>MARTINS</v>
          </cell>
          <cell r="EW11" t="str">
            <v>Jacqueline</v>
          </cell>
          <cell r="EX11" t="str">
            <v>Fille</v>
          </cell>
          <cell r="EZ11" t="str">
            <v>4 allée Komarov</v>
          </cell>
          <cell r="FA11" t="str">
            <v>Nanterre</v>
          </cell>
          <cell r="FB11">
            <v>92000</v>
          </cell>
          <cell r="FC11" t="str">
            <v xml:space="preserve">01 41 37 19 53 (bureau) </v>
          </cell>
          <cell r="FD11" t="str">
            <v>06 29 49 65 96</v>
          </cell>
          <cell r="FJ11" t="str">
            <v>TRONION</v>
          </cell>
          <cell r="FK11" t="str">
            <v>Yvonne</v>
          </cell>
          <cell r="FL11" t="str">
            <v>Fille</v>
          </cell>
          <cell r="FN11" t="str">
            <v>6 allée des glycines</v>
          </cell>
          <cell r="FO11" t="str">
            <v>Nanterre</v>
          </cell>
          <cell r="FP11">
            <v>92000</v>
          </cell>
          <cell r="FQ11" t="str">
            <v>01 42 42 03 16</v>
          </cell>
          <cell r="FR11" t="str">
            <v>06 14 69 49 07</v>
          </cell>
          <cell r="FX11" t="str">
            <v>ROUSSEL</v>
          </cell>
          <cell r="FY11" t="str">
            <v>Nicole</v>
          </cell>
          <cell r="FZ11" t="str">
            <v>Fille</v>
          </cell>
          <cell r="GB11" t="str">
            <v>14 rue des anciens combattants</v>
          </cell>
          <cell r="GC11">
            <v>41160</v>
          </cell>
          <cell r="GD11" t="str">
            <v>Froidmentel</v>
          </cell>
          <cell r="GE11" t="str">
            <v xml:space="preserve">02 54 82 63 77 </v>
          </cell>
          <cell r="GF11" t="str">
            <v>06 40 06 22 42</v>
          </cell>
          <cell r="HA11">
            <v>473</v>
          </cell>
        </row>
        <row r="12">
          <cell r="A12" t="str">
            <v>BARRE Jacqueline</v>
          </cell>
          <cell r="B12">
            <v>40695</v>
          </cell>
          <cell r="C12" t="str">
            <v>BARRE</v>
          </cell>
          <cell r="D12" t="str">
            <v>Jacqueline</v>
          </cell>
          <cell r="E12" t="str">
            <v>Mme</v>
          </cell>
          <cell r="H12">
            <v>11680</v>
          </cell>
          <cell r="I12">
            <v>81</v>
          </cell>
          <cell r="W12">
            <v>10</v>
          </cell>
          <cell r="Y12" t="str">
            <v>Rez de chaussée</v>
          </cell>
          <cell r="Z12" t="str">
            <v>F1 bis</v>
          </cell>
          <cell r="AA12">
            <v>1</v>
          </cell>
          <cell r="AB12" t="str">
            <v>33 m²</v>
          </cell>
          <cell r="AC12">
            <v>825.11</v>
          </cell>
          <cell r="AD12">
            <v>485.08</v>
          </cell>
          <cell r="AJ12" t="str">
            <v>non</v>
          </cell>
          <cell r="AL12" t="str">
            <v>Aide sociale</v>
          </cell>
          <cell r="BO12" t="str">
            <v>0147517328</v>
          </cell>
          <cell r="BY12" t="str">
            <v>ISOLEMENT</v>
          </cell>
          <cell r="CE12" t="str">
            <v>VILLE DE LA RESIDENCE</v>
          </cell>
          <cell r="CF12" t="str">
            <v>EMPLOYES</v>
          </cell>
          <cell r="CN12">
            <v>4</v>
          </cell>
          <cell r="DC12">
            <v>1</v>
          </cell>
          <cell r="DT12" t="str">
            <v>oui</v>
          </cell>
          <cell r="ET12" t="str">
            <v>PRESENT</v>
          </cell>
          <cell r="EU12" t="str">
            <v>Madame</v>
          </cell>
          <cell r="EV12" t="str">
            <v xml:space="preserve">DUCOIN </v>
          </cell>
          <cell r="EW12" t="str">
            <v>Christine</v>
          </cell>
          <cell r="EX12" t="str">
            <v>Fille</v>
          </cell>
          <cell r="EZ12" t="str">
            <v>11 av du Maréchal de Lattre de Tassigny</v>
          </cell>
          <cell r="FA12" t="str">
            <v>Rueil-Malmaison</v>
          </cell>
          <cell r="FB12">
            <v>92500</v>
          </cell>
          <cell r="FD12" t="str">
            <v>01 47 08 05 96</v>
          </cell>
          <cell r="HA12">
            <v>819</v>
          </cell>
        </row>
        <row r="13">
          <cell r="A13" t="str">
            <v>FRANCOTTE Gabrielle</v>
          </cell>
          <cell r="B13">
            <v>39518</v>
          </cell>
          <cell r="C13" t="str">
            <v>FRANCOTTE</v>
          </cell>
          <cell r="D13" t="str">
            <v>Gabrielle</v>
          </cell>
          <cell r="E13" t="str">
            <v>Mme</v>
          </cell>
          <cell r="F13" t="str">
            <v xml:space="preserve"> </v>
          </cell>
          <cell r="G13" t="str">
            <v xml:space="preserve"> </v>
          </cell>
          <cell r="H13">
            <v>11792</v>
          </cell>
          <cell r="I13">
            <v>81</v>
          </cell>
          <cell r="J13" t="str">
            <v xml:space="preserve"> 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 </v>
          </cell>
          <cell r="O13" t="str">
            <v xml:space="preserve"> </v>
          </cell>
          <cell r="P13" t="str">
            <v xml:space="preserve"> </v>
          </cell>
          <cell r="Q13" t="str">
            <v xml:space="preserve"> </v>
          </cell>
          <cell r="R13" t="str">
            <v xml:space="preserve"> </v>
          </cell>
          <cell r="S13" t="str">
            <v xml:space="preserve"> </v>
          </cell>
          <cell r="T13" t="str">
            <v xml:space="preserve"> </v>
          </cell>
          <cell r="U13" t="str">
            <v xml:space="preserve"> </v>
          </cell>
          <cell r="V13" t="str">
            <v xml:space="preserve"> </v>
          </cell>
          <cell r="W13">
            <v>11</v>
          </cell>
          <cell r="X13" t="str">
            <v xml:space="preserve"> </v>
          </cell>
          <cell r="Y13" t="str">
            <v>Rez de chaussée</v>
          </cell>
          <cell r="Z13" t="str">
            <v>F1 bis</v>
          </cell>
          <cell r="AA13">
            <v>1</v>
          </cell>
          <cell r="AB13" t="str">
            <v>33 m²</v>
          </cell>
          <cell r="AC13">
            <v>825.11</v>
          </cell>
          <cell r="AD13">
            <v>485.08</v>
          </cell>
          <cell r="AE13" t="str">
            <v xml:space="preserve"> </v>
          </cell>
          <cell r="AF13" t="str">
            <v xml:space="preserve"> </v>
          </cell>
          <cell r="AG13" t="str">
            <v xml:space="preserve"> </v>
          </cell>
          <cell r="AH13" t="str">
            <v xml:space="preserve"> </v>
          </cell>
          <cell r="AI13" t="str">
            <v xml:space="preserve"> </v>
          </cell>
          <cell r="AJ13" t="str">
            <v>non</v>
          </cell>
          <cell r="AK13" t="str">
            <v xml:space="preserve"> </v>
          </cell>
          <cell r="AL13" t="str">
            <v>Payant</v>
          </cell>
          <cell r="AM13" t="str">
            <v xml:space="preserve"> </v>
          </cell>
          <cell r="AN13" t="str">
            <v xml:space="preserve"> </v>
          </cell>
          <cell r="AO13" t="str">
            <v xml:space="preserve"> </v>
          </cell>
          <cell r="AP13" t="str">
            <v xml:space="preserve"> </v>
          </cell>
          <cell r="AQ13" t="str">
            <v xml:space="preserve"> </v>
          </cell>
          <cell r="AR13" t="str">
            <v xml:space="preserve"> </v>
          </cell>
          <cell r="AS13" t="str">
            <v>oui</v>
          </cell>
          <cell r="AT13" t="str">
            <v>CURATELLE RENFORCEE</v>
          </cell>
          <cell r="AU13" t="str">
            <v>Curatelle renforcée</v>
          </cell>
          <cell r="AV13" t="str">
            <v xml:space="preserve"> </v>
          </cell>
          <cell r="AW13" t="str">
            <v xml:space="preserve"> </v>
          </cell>
          <cell r="AX13" t="str">
            <v xml:space="preserve"> </v>
          </cell>
          <cell r="AY13" t="str">
            <v>Madame</v>
          </cell>
          <cell r="AZ13" t="str">
            <v>LEVY-AMAR</v>
          </cell>
          <cell r="BA13" t="str">
            <v>MICHELE</v>
          </cell>
          <cell r="BB13" t="str">
            <v xml:space="preserve"> </v>
          </cell>
          <cell r="BC13" t="str">
            <v xml:space="preserve"> </v>
          </cell>
          <cell r="BD13" t="str">
            <v xml:space="preserve"> </v>
          </cell>
          <cell r="BE13" t="str">
            <v xml:space="preserve"> </v>
          </cell>
          <cell r="BF13" t="str">
            <v xml:space="preserve"> </v>
          </cell>
          <cell r="BG13" t="str">
            <v xml:space="preserve"> </v>
          </cell>
          <cell r="BH13" t="str">
            <v xml:space="preserve"> </v>
          </cell>
          <cell r="BI13" t="str">
            <v xml:space="preserve"> </v>
          </cell>
          <cell r="BJ13" t="str">
            <v xml:space="preserve"> </v>
          </cell>
          <cell r="BK13" t="str">
            <v xml:space="preserve"> </v>
          </cell>
          <cell r="BL13" t="str">
            <v xml:space="preserve"> </v>
          </cell>
          <cell r="BM13" t="str">
            <v xml:space="preserve"> </v>
          </cell>
          <cell r="BN13" t="str">
            <v xml:space="preserve"> </v>
          </cell>
          <cell r="BO13" t="str">
            <v>0147496597</v>
          </cell>
          <cell r="BP13" t="str">
            <v xml:space="preserve"> </v>
          </cell>
          <cell r="BQ13" t="str">
            <v xml:space="preserve"> </v>
          </cell>
          <cell r="BR13" t="str">
            <v xml:space="preserve"> </v>
          </cell>
          <cell r="BS13" t="str">
            <v xml:space="preserve"> </v>
          </cell>
          <cell r="BT13" t="str">
            <v xml:space="preserve"> </v>
          </cell>
          <cell r="BU13" t="str">
            <v xml:space="preserve"> </v>
          </cell>
          <cell r="BV13" t="str">
            <v xml:space="preserve"> </v>
          </cell>
          <cell r="BW13" t="str">
            <v xml:space="preserve"> </v>
          </cell>
          <cell r="BX13" t="str">
            <v xml:space="preserve"> </v>
          </cell>
          <cell r="BY13" t="str">
            <v xml:space="preserve"> </v>
          </cell>
          <cell r="BZ13" t="str">
            <v xml:space="preserve"> </v>
          </cell>
          <cell r="CA13" t="str">
            <v xml:space="preserve"> </v>
          </cell>
          <cell r="CB13" t="str">
            <v xml:space="preserve"> </v>
          </cell>
          <cell r="CC13" t="str">
            <v xml:space="preserve"> </v>
          </cell>
          <cell r="CD13" t="str">
            <v xml:space="preserve"> </v>
          </cell>
          <cell r="CE13" t="str">
            <v>VILLE DE LA RESIDENCE</v>
          </cell>
          <cell r="CF13" t="str">
            <v>EMPLOYES</v>
          </cell>
          <cell r="CG13" t="str">
            <v xml:space="preserve"> </v>
          </cell>
          <cell r="CH13" t="str">
            <v xml:space="preserve"> </v>
          </cell>
          <cell r="CI13" t="str">
            <v xml:space="preserve"> </v>
          </cell>
          <cell r="CJ13" t="str">
            <v xml:space="preserve"> </v>
          </cell>
          <cell r="CK13" t="str">
            <v xml:space="preserve"> </v>
          </cell>
          <cell r="CL13" t="str">
            <v xml:space="preserve"> </v>
          </cell>
          <cell r="CM13" t="str">
            <v xml:space="preserve"> </v>
          </cell>
          <cell r="CN13">
            <v>4</v>
          </cell>
          <cell r="CO13" t="str">
            <v xml:space="preserve"> </v>
          </cell>
          <cell r="CP13" t="str">
            <v xml:space="preserve"> </v>
          </cell>
          <cell r="CQ13">
            <v>0</v>
          </cell>
          <cell r="CR13" t="str">
            <v xml:space="preserve"> </v>
          </cell>
          <cell r="CS13" t="str">
            <v xml:space="preserve"> </v>
          </cell>
          <cell r="CT13" t="str">
            <v xml:space="preserve"> </v>
          </cell>
          <cell r="CU13" t="str">
            <v xml:space="preserve"> </v>
          </cell>
          <cell r="CV13" t="str">
            <v xml:space="preserve"> </v>
          </cell>
          <cell r="CW13" t="str">
            <v xml:space="preserve"> </v>
          </cell>
          <cell r="CX13" t="str">
            <v xml:space="preserve"> </v>
          </cell>
          <cell r="CY13" t="str">
            <v xml:space="preserve"> </v>
          </cell>
          <cell r="CZ13" t="str">
            <v xml:space="preserve"> </v>
          </cell>
          <cell r="DA13" t="str">
            <v xml:space="preserve"> </v>
          </cell>
          <cell r="DB13" t="str">
            <v xml:space="preserve"> </v>
          </cell>
          <cell r="DC13" t="str">
            <v xml:space="preserve"> </v>
          </cell>
          <cell r="DD13">
            <v>1</v>
          </cell>
          <cell r="DE13" t="str">
            <v xml:space="preserve"> </v>
          </cell>
          <cell r="DF13" t="str">
            <v xml:space="preserve"> </v>
          </cell>
          <cell r="DG13" t="str">
            <v xml:space="preserve"> </v>
          </cell>
          <cell r="DH13" t="str">
            <v xml:space="preserve"> </v>
          </cell>
          <cell r="DI13" t="str">
            <v xml:space="preserve"> </v>
          </cell>
          <cell r="DJ13" t="str">
            <v xml:space="preserve"> </v>
          </cell>
          <cell r="DK13" t="str">
            <v xml:space="preserve"> </v>
          </cell>
          <cell r="DL13" t="str">
            <v xml:space="preserve"> </v>
          </cell>
          <cell r="DM13" t="str">
            <v xml:space="preserve"> </v>
          </cell>
          <cell r="DN13" t="str">
            <v xml:space="preserve"> </v>
          </cell>
          <cell r="DO13" t="str">
            <v xml:space="preserve"> </v>
          </cell>
          <cell r="DP13" t="str">
            <v xml:space="preserve"> </v>
          </cell>
          <cell r="DQ13" t="str">
            <v xml:space="preserve"> </v>
          </cell>
          <cell r="DR13" t="str">
            <v xml:space="preserve"> </v>
          </cell>
          <cell r="DS13" t="str">
            <v xml:space="preserve"> </v>
          </cell>
          <cell r="DT13" t="str">
            <v xml:space="preserve"> </v>
          </cell>
          <cell r="DU13" t="str">
            <v xml:space="preserve"> </v>
          </cell>
          <cell r="DV13" t="str">
            <v xml:space="preserve"> </v>
          </cell>
          <cell r="DW13" t="str">
            <v xml:space="preserve"> </v>
          </cell>
          <cell r="DX13" t="str">
            <v xml:space="preserve"> </v>
          </cell>
          <cell r="DY13" t="str">
            <v xml:space="preserve"> </v>
          </cell>
          <cell r="DZ13" t="str">
            <v xml:space="preserve"> </v>
          </cell>
          <cell r="EA13" t="str">
            <v xml:space="preserve"> </v>
          </cell>
          <cell r="EB13" t="str">
            <v xml:space="preserve"> </v>
          </cell>
          <cell r="EC13" t="str">
            <v xml:space="preserve"> </v>
          </cell>
          <cell r="ED13" t="str">
            <v xml:space="preserve"> </v>
          </cell>
          <cell r="EE13" t="str">
            <v xml:space="preserve"> </v>
          </cell>
          <cell r="EF13" t="str">
            <v xml:space="preserve"> </v>
          </cell>
          <cell r="EG13" t="str">
            <v xml:space="preserve"> </v>
          </cell>
          <cell r="EH13" t="str">
            <v xml:space="preserve"> </v>
          </cell>
          <cell r="EI13" t="str">
            <v xml:space="preserve"> </v>
          </cell>
          <cell r="EJ13">
            <v>0</v>
          </cell>
          <cell r="EK13" t="str">
            <v xml:space="preserve"> </v>
          </cell>
          <cell r="EL13" t="str">
            <v xml:space="preserve"> </v>
          </cell>
          <cell r="EM13" t="str">
            <v xml:space="preserve"> </v>
          </cell>
          <cell r="EN13" t="str">
            <v xml:space="preserve"> </v>
          </cell>
          <cell r="EO13" t="str">
            <v xml:space="preserve"> </v>
          </cell>
          <cell r="EP13" t="str">
            <v xml:space="preserve"> </v>
          </cell>
          <cell r="EQ13" t="str">
            <v xml:space="preserve"> </v>
          </cell>
          <cell r="ER13" t="str">
            <v xml:space="preserve"> </v>
          </cell>
          <cell r="ES13" t="str">
            <v xml:space="preserve"> </v>
          </cell>
          <cell r="ET13" t="str">
            <v xml:space="preserve"> </v>
          </cell>
          <cell r="EU13" t="str">
            <v>Madame</v>
          </cell>
          <cell r="EV13" t="str">
            <v>LEVY-AMAR</v>
          </cell>
          <cell r="EW13" t="str">
            <v xml:space="preserve"> </v>
          </cell>
          <cell r="EX13" t="str">
            <v>Tuteur</v>
          </cell>
          <cell r="EY13" t="str">
            <v xml:space="preserve"> </v>
          </cell>
          <cell r="EZ13" t="str">
            <v>BP 50008</v>
          </cell>
          <cell r="FA13" t="str">
            <v>Paris cedex 19</v>
          </cell>
          <cell r="FB13">
            <v>75921</v>
          </cell>
          <cell r="FC13" t="str">
            <v>01 42 49 20 01</v>
          </cell>
          <cell r="FD13" t="str">
            <v>06 14 66 90 44</v>
          </cell>
          <cell r="FE13" t="str">
            <v>contact@france-tutelle.fr</v>
          </cell>
          <cell r="FF13" t="str">
            <v xml:space="preserve"> </v>
          </cell>
          <cell r="FG13" t="str">
            <v xml:space="preserve"> </v>
          </cell>
          <cell r="FH13" t="str">
            <v xml:space="preserve"> </v>
          </cell>
          <cell r="FI13" t="str">
            <v xml:space="preserve"> </v>
          </cell>
          <cell r="FJ13" t="str">
            <v xml:space="preserve"> </v>
          </cell>
          <cell r="FK13" t="str">
            <v xml:space="preserve"> </v>
          </cell>
          <cell r="FL13" t="str">
            <v xml:space="preserve"> </v>
          </cell>
          <cell r="FM13" t="str">
            <v xml:space="preserve"> </v>
          </cell>
          <cell r="FN13" t="str">
            <v xml:space="preserve"> </v>
          </cell>
          <cell r="FO13" t="str">
            <v xml:space="preserve"> </v>
          </cell>
          <cell r="FP13" t="str">
            <v xml:space="preserve"> </v>
          </cell>
          <cell r="FQ13" t="str">
            <v xml:space="preserve"> </v>
          </cell>
          <cell r="FR13" t="str">
            <v xml:space="preserve"> </v>
          </cell>
          <cell r="FS13" t="str">
            <v xml:space="preserve"> </v>
          </cell>
          <cell r="FT13" t="str">
            <v xml:space="preserve"> </v>
          </cell>
          <cell r="FU13" t="str">
            <v xml:space="preserve"> </v>
          </cell>
          <cell r="FV13" t="str">
            <v xml:space="preserve"> </v>
          </cell>
          <cell r="FW13" t="str">
            <v xml:space="preserve"> </v>
          </cell>
          <cell r="FX13" t="str">
            <v xml:space="preserve"> </v>
          </cell>
          <cell r="FY13" t="str">
            <v xml:space="preserve"> </v>
          </cell>
          <cell r="FZ13" t="str">
            <v xml:space="preserve"> </v>
          </cell>
          <cell r="GA13" t="str">
            <v xml:space="preserve"> </v>
          </cell>
          <cell r="GB13" t="str">
            <v xml:space="preserve"> </v>
          </cell>
          <cell r="GC13" t="str">
            <v xml:space="preserve"> </v>
          </cell>
          <cell r="GD13" t="str">
            <v xml:space="preserve"> </v>
          </cell>
          <cell r="GE13" t="str">
            <v xml:space="preserve"> </v>
          </cell>
          <cell r="GF13" t="str">
            <v xml:space="preserve"> </v>
          </cell>
          <cell r="GG13" t="str">
            <v xml:space="preserve"> </v>
          </cell>
          <cell r="GH13" t="str">
            <v xml:space="preserve"> </v>
          </cell>
          <cell r="GI13" t="str">
            <v xml:space="preserve"> </v>
          </cell>
          <cell r="GJ13" t="str">
            <v xml:space="preserve"> </v>
          </cell>
          <cell r="GK13" t="str">
            <v xml:space="preserve"> </v>
          </cell>
          <cell r="GL13" t="str">
            <v xml:space="preserve"> </v>
          </cell>
          <cell r="GM13" t="str">
            <v xml:space="preserve"> </v>
          </cell>
          <cell r="GN13" t="str">
            <v xml:space="preserve"> </v>
          </cell>
          <cell r="GO13" t="str">
            <v xml:space="preserve"> </v>
          </cell>
          <cell r="GP13" t="str">
            <v xml:space="preserve"> </v>
          </cell>
          <cell r="GQ13" t="str">
            <v xml:space="preserve"> </v>
          </cell>
          <cell r="GR13" t="str">
            <v xml:space="preserve"> </v>
          </cell>
          <cell r="GS13" t="str">
            <v xml:space="preserve"> </v>
          </cell>
          <cell r="GT13" t="str">
            <v xml:space="preserve"> </v>
          </cell>
          <cell r="GU13" t="str">
            <v xml:space="preserve"> </v>
          </cell>
          <cell r="GV13" t="str">
            <v xml:space="preserve"> </v>
          </cell>
          <cell r="GW13" t="str">
            <v xml:space="preserve"> </v>
          </cell>
          <cell r="GX13" t="str">
            <v xml:space="preserve"> </v>
          </cell>
          <cell r="GY13" t="str">
            <v xml:space="preserve"> </v>
          </cell>
          <cell r="GZ13" t="str">
            <v xml:space="preserve"> </v>
          </cell>
          <cell r="HA13">
            <v>1996</v>
          </cell>
          <cell r="HB13" t="str">
            <v xml:space="preserve"> </v>
          </cell>
          <cell r="HC13" t="str">
            <v xml:space="preserve"> </v>
          </cell>
        </row>
        <row r="14">
          <cell r="A14" t="str">
            <v>VANDEVOIR Roger</v>
          </cell>
          <cell r="B14">
            <v>39837</v>
          </cell>
          <cell r="C14" t="str">
            <v>VANDEVOIR</v>
          </cell>
          <cell r="D14" t="str">
            <v>Roger</v>
          </cell>
          <cell r="E14" t="str">
            <v>Mr</v>
          </cell>
          <cell r="H14">
            <v>17399</v>
          </cell>
          <cell r="I14">
            <v>66</v>
          </cell>
          <cell r="W14">
            <v>12</v>
          </cell>
          <cell r="Y14" t="str">
            <v>Rez de chaussée</v>
          </cell>
          <cell r="Z14" t="str">
            <v>F1 bis</v>
          </cell>
          <cell r="AA14">
            <v>1</v>
          </cell>
          <cell r="AB14" t="str">
            <v>33 m²</v>
          </cell>
          <cell r="AC14">
            <v>825.11</v>
          </cell>
          <cell r="AD14">
            <v>485.08</v>
          </cell>
          <cell r="AJ14" t="str">
            <v>non</v>
          </cell>
          <cell r="AL14" t="str">
            <v>Payant</v>
          </cell>
          <cell r="BO14" t="str">
            <v>0147498018</v>
          </cell>
          <cell r="CE14" t="str">
            <v>REGION PARISIENNE HORS DEPART. DE LA RESIDENCE</v>
          </cell>
          <cell r="CN14">
            <v>6</v>
          </cell>
          <cell r="DE14">
            <v>1</v>
          </cell>
          <cell r="DF14">
            <v>85.5</v>
          </cell>
          <cell r="ET14" t="str">
            <v>PRESENT</v>
          </cell>
          <cell r="EU14" t="str">
            <v>Monsieur</v>
          </cell>
          <cell r="EV14" t="str">
            <v>VANDEVOIR</v>
          </cell>
          <cell r="EX14" t="str">
            <v>MERE</v>
          </cell>
          <cell r="EZ14" t="str">
            <v xml:space="preserve">70 av George Clemanceau </v>
          </cell>
          <cell r="FA14" t="str">
            <v>Valenciennes</v>
          </cell>
          <cell r="FB14">
            <v>59300</v>
          </cell>
          <cell r="FC14" t="str">
            <v>03 27 30 41 44</v>
          </cell>
          <cell r="FJ14" t="str">
            <v>PITON</v>
          </cell>
          <cell r="FK14" t="str">
            <v xml:space="preserve">Françoise </v>
          </cell>
          <cell r="FL14" t="str">
            <v>cousine</v>
          </cell>
          <cell r="FQ14" t="str">
            <v>03 27 30 41 44</v>
          </cell>
          <cell r="HA14">
            <v>1677</v>
          </cell>
        </row>
        <row r="15">
          <cell r="A15" t="str">
            <v>BACHELET Daniel</v>
          </cell>
          <cell r="B15">
            <v>40148</v>
          </cell>
          <cell r="C15" t="str">
            <v>BACHELET</v>
          </cell>
          <cell r="D15" t="str">
            <v>Daniel</v>
          </cell>
          <cell r="E15" t="str">
            <v>Mr</v>
          </cell>
          <cell r="H15">
            <v>18233</v>
          </cell>
          <cell r="I15">
            <v>63</v>
          </cell>
          <cell r="W15">
            <v>13</v>
          </cell>
          <cell r="Y15" t="str">
            <v>Rez de chaussée</v>
          </cell>
          <cell r="Z15" t="str">
            <v>F1 bis</v>
          </cell>
          <cell r="AA15">
            <v>1</v>
          </cell>
          <cell r="AB15" t="str">
            <v>33 m²</v>
          </cell>
          <cell r="AC15">
            <v>825.11</v>
          </cell>
          <cell r="AD15">
            <v>485.08</v>
          </cell>
          <cell r="AJ15" t="str">
            <v>non</v>
          </cell>
          <cell r="AL15" t="str">
            <v>Aide Sociale</v>
          </cell>
          <cell r="BP15" t="str">
            <v>0624889149</v>
          </cell>
          <cell r="BY15" t="str">
            <v>SANS LOGEMENT</v>
          </cell>
          <cell r="CE15" t="str">
            <v>DEPART. DE LA RESIDENCE HORS VILLE DE LA RESIDENCE</v>
          </cell>
          <cell r="CF15" t="str">
            <v>PROFESSIONS INTERMEDIAIRES</v>
          </cell>
          <cell r="CN15">
            <v>6</v>
          </cell>
          <cell r="DT15" t="str">
            <v>oui</v>
          </cell>
          <cell r="ET15" t="str">
            <v>PRESENT</v>
          </cell>
          <cell r="EU15" t="str">
            <v>Monsieur</v>
          </cell>
          <cell r="EV15" t="str">
            <v xml:space="preserve">BACHELET </v>
          </cell>
          <cell r="EW15" t="str">
            <v>Suzanne</v>
          </cell>
          <cell r="EX15" t="str">
            <v>Maman</v>
          </cell>
          <cell r="EZ15" t="str">
            <v>3 rue Fernand</v>
          </cell>
          <cell r="FA15" t="str">
            <v>Champigny</v>
          </cell>
          <cell r="FB15">
            <v>94500</v>
          </cell>
          <cell r="FC15">
            <v>147065813</v>
          </cell>
          <cell r="FJ15" t="str">
            <v>BACHELET</v>
          </cell>
          <cell r="FK15" t="str">
            <v>Monique</v>
          </cell>
          <cell r="FL15" t="str">
            <v>sœur</v>
          </cell>
          <cell r="FN15" t="str">
            <v xml:space="preserve">22 rue du Grand pré </v>
          </cell>
          <cell r="FO15" t="str">
            <v>Limoges</v>
          </cell>
          <cell r="FP15">
            <v>87280</v>
          </cell>
          <cell r="FQ15" t="str">
            <v>05 87 84 00 96</v>
          </cell>
          <cell r="FR15" t="str">
            <v>06 78 64 15 32</v>
          </cell>
          <cell r="FX15" t="str">
            <v>PETAVY</v>
          </cell>
          <cell r="FY15" t="str">
            <v>Murielle</v>
          </cell>
          <cell r="FZ15" t="str">
            <v>Sœur</v>
          </cell>
          <cell r="GE15" t="str">
            <v>01 60 02 21 50</v>
          </cell>
          <cell r="GF15" t="str">
            <v>06 99 44 73 26</v>
          </cell>
          <cell r="HA15">
            <v>1366</v>
          </cell>
        </row>
        <row r="16">
          <cell r="A16" t="str">
            <v>TUGAUT Michel</v>
          </cell>
          <cell r="B16">
            <v>41427</v>
          </cell>
          <cell r="C16" t="str">
            <v>TUGAUT</v>
          </cell>
          <cell r="D16" t="str">
            <v>Michel</v>
          </cell>
          <cell r="E16" t="str">
            <v>Mr</v>
          </cell>
          <cell r="H16">
            <v>16932</v>
          </cell>
          <cell r="I16">
            <v>67</v>
          </cell>
          <cell r="W16">
            <v>14</v>
          </cell>
          <cell r="Z16" t="str">
            <v>F1 bis</v>
          </cell>
          <cell r="AA16">
            <v>1</v>
          </cell>
          <cell r="EU16" t="str">
            <v>Monsieur</v>
          </cell>
          <cell r="HA16">
            <v>87</v>
          </cell>
        </row>
        <row r="17">
          <cell r="A17" t="str">
            <v>RAULT Jean-Louis</v>
          </cell>
          <cell r="B17">
            <v>40634</v>
          </cell>
          <cell r="C17" t="str">
            <v>RAULT</v>
          </cell>
          <cell r="D17" t="str">
            <v>Jean-Louis</v>
          </cell>
          <cell r="E17" t="str">
            <v>Mr</v>
          </cell>
          <cell r="F17" t="str">
            <v xml:space="preserve"> </v>
          </cell>
          <cell r="G17" t="str">
            <v xml:space="preserve"> </v>
          </cell>
          <cell r="H17">
            <v>17295</v>
          </cell>
          <cell r="I17">
            <v>66</v>
          </cell>
          <cell r="J17" t="str">
            <v xml:space="preserve"> 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 </v>
          </cell>
          <cell r="O17" t="str">
            <v xml:space="preserve"> </v>
          </cell>
          <cell r="P17" t="str">
            <v xml:space="preserve"> </v>
          </cell>
          <cell r="Q17" t="str">
            <v xml:space="preserve"> </v>
          </cell>
          <cell r="R17" t="str">
            <v xml:space="preserve"> </v>
          </cell>
          <cell r="S17" t="str">
            <v xml:space="preserve"> </v>
          </cell>
          <cell r="T17" t="str">
            <v xml:space="preserve"> </v>
          </cell>
          <cell r="U17" t="str">
            <v xml:space="preserve"> </v>
          </cell>
          <cell r="V17" t="str">
            <v xml:space="preserve"> </v>
          </cell>
          <cell r="W17">
            <v>15</v>
          </cell>
          <cell r="X17" t="str">
            <v xml:space="preserve"> </v>
          </cell>
          <cell r="Y17" t="str">
            <v>Rez de chaussée</v>
          </cell>
          <cell r="Z17" t="str">
            <v>F1 bis</v>
          </cell>
          <cell r="AA17">
            <v>1</v>
          </cell>
          <cell r="AB17" t="str">
            <v>33 m²</v>
          </cell>
          <cell r="AC17">
            <v>825.11</v>
          </cell>
          <cell r="AD17">
            <v>485.08</v>
          </cell>
          <cell r="AE17" t="str">
            <v xml:space="preserve"> </v>
          </cell>
          <cell r="AF17" t="str">
            <v xml:space="preserve"> </v>
          </cell>
          <cell r="AG17" t="str">
            <v xml:space="preserve"> </v>
          </cell>
          <cell r="AH17" t="str">
            <v xml:space="preserve"> </v>
          </cell>
          <cell r="AI17" t="str">
            <v xml:space="preserve"> </v>
          </cell>
          <cell r="AJ17" t="str">
            <v>non</v>
          </cell>
          <cell r="AK17" t="str">
            <v xml:space="preserve"> </v>
          </cell>
          <cell r="AL17" t="str">
            <v>Aide sociale</v>
          </cell>
          <cell r="AM17" t="str">
            <v xml:space="preserve"> </v>
          </cell>
          <cell r="AN17" t="str">
            <v xml:space="preserve"> </v>
          </cell>
          <cell r="AO17" t="str">
            <v xml:space="preserve"> </v>
          </cell>
          <cell r="AP17" t="str">
            <v xml:space="preserve"> </v>
          </cell>
          <cell r="AQ17" t="str">
            <v xml:space="preserve"> </v>
          </cell>
          <cell r="AR17" t="str">
            <v xml:space="preserve"> </v>
          </cell>
          <cell r="AS17" t="str">
            <v>Oui</v>
          </cell>
          <cell r="AT17" t="str">
            <v>CURATELLE RENFORCEE</v>
          </cell>
          <cell r="AU17" t="str">
            <v>Curatelle renforcée</v>
          </cell>
          <cell r="AV17" t="str">
            <v xml:space="preserve"> </v>
          </cell>
          <cell r="AW17" t="str">
            <v xml:space="preserve"> </v>
          </cell>
          <cell r="AX17" t="str">
            <v>UDAF 92</v>
          </cell>
          <cell r="AY17" t="str">
            <v>Madame</v>
          </cell>
          <cell r="AZ17" t="str">
            <v>KALINSKI</v>
          </cell>
          <cell r="BA17" t="str">
            <v>Stéphanie</v>
          </cell>
          <cell r="BB17" t="str">
            <v xml:space="preserve"> </v>
          </cell>
          <cell r="BC17" t="str">
            <v xml:space="preserve"> </v>
          </cell>
          <cell r="BD17" t="str">
            <v xml:space="preserve"> </v>
          </cell>
          <cell r="BE17" t="str">
            <v xml:space="preserve"> </v>
          </cell>
          <cell r="BF17" t="str">
            <v xml:space="preserve"> </v>
          </cell>
          <cell r="BG17" t="str">
            <v xml:space="preserve"> </v>
          </cell>
          <cell r="BH17" t="str">
            <v xml:space="preserve"> </v>
          </cell>
          <cell r="BI17" t="str">
            <v xml:space="preserve"> </v>
          </cell>
          <cell r="BJ17" t="str">
            <v xml:space="preserve"> </v>
          </cell>
          <cell r="BK17" t="str">
            <v xml:space="preserve"> </v>
          </cell>
          <cell r="BL17" t="str">
            <v xml:space="preserve"> </v>
          </cell>
          <cell r="BM17" t="str">
            <v xml:space="preserve"> </v>
          </cell>
          <cell r="BN17" t="str">
            <v xml:space="preserve"> </v>
          </cell>
          <cell r="BO17" t="str">
            <v xml:space="preserve"> </v>
          </cell>
          <cell r="BP17" t="str">
            <v xml:space="preserve"> </v>
          </cell>
          <cell r="BQ17" t="str">
            <v xml:space="preserve"> </v>
          </cell>
          <cell r="BR17" t="str">
            <v xml:space="preserve"> </v>
          </cell>
          <cell r="BS17" t="str">
            <v xml:space="preserve"> </v>
          </cell>
          <cell r="BT17" t="str">
            <v xml:space="preserve"> </v>
          </cell>
          <cell r="BU17" t="str">
            <v xml:space="preserve"> </v>
          </cell>
          <cell r="BV17" t="str">
            <v xml:space="preserve"> </v>
          </cell>
          <cell r="BW17" t="str">
            <v xml:space="preserve"> </v>
          </cell>
          <cell r="BX17" t="str">
            <v xml:space="preserve"> </v>
          </cell>
          <cell r="BY17" t="str">
            <v xml:space="preserve"> </v>
          </cell>
          <cell r="BZ17" t="str">
            <v xml:space="preserve"> </v>
          </cell>
          <cell r="CA17" t="str">
            <v xml:space="preserve"> </v>
          </cell>
          <cell r="CB17" t="str">
            <v xml:space="preserve"> </v>
          </cell>
          <cell r="CC17" t="str">
            <v xml:space="preserve"> </v>
          </cell>
          <cell r="CD17" t="str">
            <v xml:space="preserve"> </v>
          </cell>
          <cell r="CE17" t="str">
            <v>VILLE DE LA RESIDENCE</v>
          </cell>
          <cell r="CF17" t="str">
            <v xml:space="preserve"> </v>
          </cell>
          <cell r="CG17" t="str">
            <v xml:space="preserve"> </v>
          </cell>
          <cell r="CH17" t="str">
            <v xml:space="preserve"> </v>
          </cell>
          <cell r="CI17" t="str">
            <v xml:space="preserve"> </v>
          </cell>
          <cell r="CJ17" t="str">
            <v xml:space="preserve"> </v>
          </cell>
          <cell r="CK17" t="str">
            <v xml:space="preserve"> </v>
          </cell>
          <cell r="CL17" t="str">
            <v xml:space="preserve"> </v>
          </cell>
          <cell r="CM17" t="str">
            <v xml:space="preserve"> </v>
          </cell>
          <cell r="CN17">
            <v>6</v>
          </cell>
          <cell r="CO17" t="str">
            <v xml:space="preserve"> </v>
          </cell>
          <cell r="CP17" t="str">
            <v xml:space="preserve"> </v>
          </cell>
          <cell r="CQ17">
            <v>0</v>
          </cell>
          <cell r="CR17" t="str">
            <v xml:space="preserve"> </v>
          </cell>
          <cell r="CS17" t="str">
            <v xml:space="preserve"> </v>
          </cell>
          <cell r="CT17" t="str">
            <v xml:space="preserve"> </v>
          </cell>
          <cell r="CU17" t="str">
            <v xml:space="preserve"> </v>
          </cell>
          <cell r="CV17" t="str">
            <v xml:space="preserve"> </v>
          </cell>
          <cell r="CW17" t="str">
            <v xml:space="preserve"> </v>
          </cell>
          <cell r="CX17" t="str">
            <v xml:space="preserve"> </v>
          </cell>
          <cell r="CY17" t="str">
            <v xml:space="preserve"> </v>
          </cell>
          <cell r="CZ17" t="str">
            <v xml:space="preserve"> </v>
          </cell>
          <cell r="DA17" t="str">
            <v xml:space="preserve"> </v>
          </cell>
          <cell r="DB17" t="str">
            <v xml:space="preserve"> </v>
          </cell>
          <cell r="DC17" t="str">
            <v xml:space="preserve"> </v>
          </cell>
          <cell r="DD17" t="str">
            <v xml:space="preserve"> </v>
          </cell>
          <cell r="DE17" t="str">
            <v xml:space="preserve"> </v>
          </cell>
          <cell r="DF17" t="str">
            <v xml:space="preserve"> </v>
          </cell>
          <cell r="DG17" t="str">
            <v xml:space="preserve"> </v>
          </cell>
          <cell r="DH17" t="str">
            <v xml:space="preserve"> </v>
          </cell>
          <cell r="DI17" t="str">
            <v xml:space="preserve"> </v>
          </cell>
          <cell r="DJ17" t="str">
            <v xml:space="preserve"> </v>
          </cell>
          <cell r="DK17" t="str">
            <v xml:space="preserve"> </v>
          </cell>
          <cell r="DL17" t="str">
            <v xml:space="preserve"> </v>
          </cell>
          <cell r="DM17" t="str">
            <v xml:space="preserve"> </v>
          </cell>
          <cell r="DN17" t="str">
            <v xml:space="preserve"> </v>
          </cell>
          <cell r="DO17" t="str">
            <v xml:space="preserve"> </v>
          </cell>
          <cell r="DP17" t="str">
            <v xml:space="preserve"> </v>
          </cell>
          <cell r="DQ17" t="str">
            <v xml:space="preserve"> </v>
          </cell>
          <cell r="DR17" t="str">
            <v xml:space="preserve"> </v>
          </cell>
          <cell r="DS17" t="str">
            <v xml:space="preserve"> </v>
          </cell>
          <cell r="DT17" t="str">
            <v xml:space="preserve"> </v>
          </cell>
          <cell r="DU17" t="str">
            <v xml:space="preserve"> </v>
          </cell>
          <cell r="DV17" t="str">
            <v>oui</v>
          </cell>
          <cell r="DW17" t="str">
            <v xml:space="preserve"> </v>
          </cell>
          <cell r="DX17" t="str">
            <v xml:space="preserve"> </v>
          </cell>
          <cell r="DY17" t="str">
            <v xml:space="preserve"> </v>
          </cell>
          <cell r="DZ17" t="str">
            <v xml:space="preserve"> </v>
          </cell>
          <cell r="EA17" t="str">
            <v xml:space="preserve"> </v>
          </cell>
          <cell r="EB17" t="str">
            <v xml:space="preserve"> </v>
          </cell>
          <cell r="EC17" t="str">
            <v xml:space="preserve"> </v>
          </cell>
          <cell r="ED17" t="str">
            <v xml:space="preserve"> </v>
          </cell>
          <cell r="EE17" t="str">
            <v xml:space="preserve"> </v>
          </cell>
          <cell r="EF17" t="str">
            <v xml:space="preserve"> </v>
          </cell>
          <cell r="EG17" t="str">
            <v xml:space="preserve"> </v>
          </cell>
          <cell r="EH17" t="str">
            <v xml:space="preserve"> </v>
          </cell>
          <cell r="EI17" t="str">
            <v xml:space="preserve"> </v>
          </cell>
          <cell r="EJ17">
            <v>0</v>
          </cell>
          <cell r="EK17" t="str">
            <v xml:space="preserve"> </v>
          </cell>
          <cell r="EL17" t="str">
            <v xml:space="preserve"> </v>
          </cell>
          <cell r="EM17" t="str">
            <v xml:space="preserve"> </v>
          </cell>
          <cell r="EN17" t="str">
            <v xml:space="preserve"> </v>
          </cell>
          <cell r="EO17" t="str">
            <v xml:space="preserve"> </v>
          </cell>
          <cell r="EP17" t="str">
            <v xml:space="preserve"> </v>
          </cell>
          <cell r="EQ17" t="str">
            <v xml:space="preserve"> </v>
          </cell>
          <cell r="ER17" t="str">
            <v xml:space="preserve"> </v>
          </cell>
          <cell r="ES17" t="str">
            <v xml:space="preserve"> </v>
          </cell>
          <cell r="ET17" t="str">
            <v xml:space="preserve"> </v>
          </cell>
          <cell r="EU17" t="str">
            <v>Monsieur</v>
          </cell>
          <cell r="EV17" t="str">
            <v>MDAF 92</v>
          </cell>
          <cell r="EW17" t="str">
            <v xml:space="preserve"> </v>
          </cell>
          <cell r="EX17" t="str">
            <v xml:space="preserve"> </v>
          </cell>
          <cell r="EY17" t="str">
            <v xml:space="preserve"> </v>
          </cell>
          <cell r="EZ17" t="str">
            <v>10 bis du Gl Leclerc</v>
          </cell>
          <cell r="FA17" t="str">
            <v>St cloud cedex</v>
          </cell>
          <cell r="FB17">
            <v>92211</v>
          </cell>
          <cell r="FC17" t="str">
            <v>01 41 12 83 60</v>
          </cell>
          <cell r="FD17" t="str">
            <v xml:space="preserve"> </v>
          </cell>
          <cell r="FE17" t="str">
            <v xml:space="preserve"> </v>
          </cell>
          <cell r="FF17" t="str">
            <v xml:space="preserve"> </v>
          </cell>
          <cell r="FG17" t="str">
            <v xml:space="preserve"> </v>
          </cell>
          <cell r="FH17" t="str">
            <v xml:space="preserve"> </v>
          </cell>
          <cell r="FI17" t="str">
            <v xml:space="preserve"> </v>
          </cell>
          <cell r="FJ17" t="str">
            <v xml:space="preserve"> </v>
          </cell>
          <cell r="FK17" t="str">
            <v xml:space="preserve"> </v>
          </cell>
          <cell r="FL17" t="str">
            <v xml:space="preserve"> </v>
          </cell>
          <cell r="FM17" t="str">
            <v xml:space="preserve"> </v>
          </cell>
          <cell r="FN17" t="str">
            <v xml:space="preserve"> </v>
          </cell>
          <cell r="FO17" t="str">
            <v xml:space="preserve"> </v>
          </cell>
          <cell r="FP17" t="str">
            <v xml:space="preserve"> </v>
          </cell>
          <cell r="FQ17" t="str">
            <v xml:space="preserve"> </v>
          </cell>
          <cell r="FR17" t="str">
            <v xml:space="preserve"> </v>
          </cell>
          <cell r="FS17" t="str">
            <v xml:space="preserve"> </v>
          </cell>
          <cell r="FT17" t="str">
            <v xml:space="preserve"> </v>
          </cell>
          <cell r="FU17" t="str">
            <v xml:space="preserve"> </v>
          </cell>
          <cell r="FV17" t="str">
            <v xml:space="preserve"> </v>
          </cell>
          <cell r="FW17" t="str">
            <v xml:space="preserve"> </v>
          </cell>
          <cell r="FX17" t="str">
            <v xml:space="preserve"> </v>
          </cell>
          <cell r="FY17" t="str">
            <v xml:space="preserve"> </v>
          </cell>
          <cell r="FZ17" t="str">
            <v xml:space="preserve"> </v>
          </cell>
          <cell r="GA17" t="str">
            <v xml:space="preserve"> </v>
          </cell>
          <cell r="GB17" t="str">
            <v xml:space="preserve"> </v>
          </cell>
          <cell r="GC17" t="str">
            <v xml:space="preserve"> </v>
          </cell>
          <cell r="GD17" t="str">
            <v xml:space="preserve"> </v>
          </cell>
          <cell r="GE17" t="str">
            <v xml:space="preserve"> </v>
          </cell>
          <cell r="GF17" t="str">
            <v xml:space="preserve"> </v>
          </cell>
          <cell r="GG17" t="str">
            <v xml:space="preserve"> </v>
          </cell>
          <cell r="GH17" t="str">
            <v xml:space="preserve"> </v>
          </cell>
          <cell r="GI17" t="str">
            <v xml:space="preserve"> </v>
          </cell>
          <cell r="GJ17" t="str">
            <v xml:space="preserve"> </v>
          </cell>
          <cell r="GK17" t="str">
            <v xml:space="preserve"> </v>
          </cell>
          <cell r="GL17" t="str">
            <v xml:space="preserve"> </v>
          </cell>
          <cell r="GM17" t="str">
            <v xml:space="preserve"> </v>
          </cell>
          <cell r="GN17" t="str">
            <v xml:space="preserve"> </v>
          </cell>
          <cell r="GO17" t="str">
            <v xml:space="preserve"> </v>
          </cell>
          <cell r="GP17" t="str">
            <v xml:space="preserve"> </v>
          </cell>
          <cell r="GQ17" t="str">
            <v xml:space="preserve"> </v>
          </cell>
          <cell r="GR17" t="str">
            <v xml:space="preserve"> </v>
          </cell>
          <cell r="GS17" t="str">
            <v xml:space="preserve"> </v>
          </cell>
          <cell r="GT17" t="str">
            <v xml:space="preserve"> </v>
          </cell>
          <cell r="GU17" t="str">
            <v xml:space="preserve"> </v>
          </cell>
          <cell r="GV17" t="str">
            <v xml:space="preserve"> </v>
          </cell>
          <cell r="GW17" t="str">
            <v xml:space="preserve"> </v>
          </cell>
          <cell r="GX17" t="str">
            <v xml:space="preserve"> </v>
          </cell>
          <cell r="GY17" t="str">
            <v xml:space="preserve"> </v>
          </cell>
          <cell r="GZ17" t="str">
            <v xml:space="preserve"> </v>
          </cell>
          <cell r="HA17">
            <v>880</v>
          </cell>
          <cell r="HB17" t="str">
            <v xml:space="preserve"> </v>
          </cell>
          <cell r="HC17" t="str">
            <v xml:space="preserve"> </v>
          </cell>
        </row>
        <row r="18">
          <cell r="A18" t="str">
            <v>DONNEGER Micheline</v>
          </cell>
          <cell r="B18">
            <v>39783</v>
          </cell>
          <cell r="C18" t="str">
            <v>DONNEGER</v>
          </cell>
          <cell r="D18" t="str">
            <v>Micheline</v>
          </cell>
          <cell r="E18" t="str">
            <v>Mme</v>
          </cell>
          <cell r="H18">
            <v>15451</v>
          </cell>
          <cell r="I18">
            <v>71</v>
          </cell>
          <cell r="W18">
            <v>16</v>
          </cell>
          <cell r="Y18" t="str">
            <v>Rez de chaussée</v>
          </cell>
          <cell r="Z18" t="str">
            <v>F1 bis</v>
          </cell>
          <cell r="AA18">
            <v>1</v>
          </cell>
          <cell r="AB18" t="str">
            <v>33 m²</v>
          </cell>
          <cell r="AC18">
            <v>825.11</v>
          </cell>
          <cell r="AD18">
            <v>485.08</v>
          </cell>
          <cell r="AJ18" t="str">
            <v>non</v>
          </cell>
          <cell r="AL18" t="str">
            <v>Payant</v>
          </cell>
          <cell r="BO18" t="str">
            <v>0182149657</v>
          </cell>
          <cell r="BY18" t="str">
            <v>RAPPROCHEMENT FAMILIAL</v>
          </cell>
          <cell r="CE18" t="str">
            <v>PROVINCE</v>
          </cell>
          <cell r="CF18" t="str">
            <v>EMPLOYES</v>
          </cell>
          <cell r="CN18">
            <v>5</v>
          </cell>
          <cell r="DA18">
            <v>1</v>
          </cell>
          <cell r="DT18" t="str">
            <v>oui</v>
          </cell>
          <cell r="ET18" t="str">
            <v>PRESENT</v>
          </cell>
          <cell r="EU18" t="str">
            <v>Madame</v>
          </cell>
          <cell r="EV18" t="str">
            <v>SAUDAI</v>
          </cell>
          <cell r="EW18" t="str">
            <v>Fabrice</v>
          </cell>
          <cell r="EX18" t="str">
            <v>fils</v>
          </cell>
          <cell r="EZ18" t="str">
            <v>1 passage Alexandre Mauret</v>
          </cell>
          <cell r="FA18" t="str">
            <v>Bussy st george</v>
          </cell>
          <cell r="FB18">
            <v>77600</v>
          </cell>
          <cell r="FC18" t="str">
            <v>01 42 13 06 87</v>
          </cell>
          <cell r="FD18" t="str">
            <v>06 62 52 02 14</v>
          </cell>
          <cell r="FE18" t="str">
            <v>fsoudai@bigfoot.com</v>
          </cell>
          <cell r="HA18">
            <v>1731</v>
          </cell>
        </row>
        <row r="19">
          <cell r="A19" t="str">
            <v>CHHOA Nhon</v>
          </cell>
          <cell r="B19">
            <v>38201</v>
          </cell>
          <cell r="C19" t="str">
            <v>CHHOA</v>
          </cell>
          <cell r="D19" t="str">
            <v>Nhon</v>
          </cell>
          <cell r="E19" t="str">
            <v>Mme</v>
          </cell>
          <cell r="H19">
            <v>12785</v>
          </cell>
          <cell r="I19">
            <v>78</v>
          </cell>
          <cell r="W19">
            <v>17</v>
          </cell>
          <cell r="Y19" t="str">
            <v>Rez de chaussée</v>
          </cell>
          <cell r="Z19" t="str">
            <v>F1 bis</v>
          </cell>
          <cell r="AA19">
            <v>1</v>
          </cell>
          <cell r="AB19" t="str">
            <v>33 m²</v>
          </cell>
          <cell r="AC19">
            <v>825.11</v>
          </cell>
          <cell r="AD19">
            <v>485.08</v>
          </cell>
          <cell r="AJ19" t="str">
            <v>non</v>
          </cell>
          <cell r="AL19" t="str">
            <v>Payant</v>
          </cell>
          <cell r="BO19" t="str">
            <v>0141291198</v>
          </cell>
          <cell r="BY19" t="str">
            <v>AUTRES</v>
          </cell>
          <cell r="CE19" t="str">
            <v>VILLE DE LA RESIDENCE</v>
          </cell>
          <cell r="CN19">
            <v>6</v>
          </cell>
          <cell r="DT19" t="str">
            <v>oui</v>
          </cell>
          <cell r="ET19" t="str">
            <v>PRESENT</v>
          </cell>
          <cell r="EU19" t="str">
            <v>Madame et Monsieur</v>
          </cell>
          <cell r="EV19" t="str">
            <v>PHONSAVANE</v>
          </cell>
          <cell r="EW19" t="str">
            <v>Estelle</v>
          </cell>
          <cell r="EX19" t="str">
            <v>fille</v>
          </cell>
          <cell r="EZ19" t="str">
            <v>4 av du Maréchal de Lattre de Tassigny</v>
          </cell>
          <cell r="FA19" t="str">
            <v>Rueil-Malmaison</v>
          </cell>
          <cell r="FB19">
            <v>92500</v>
          </cell>
          <cell r="FC19">
            <v>673661720</v>
          </cell>
          <cell r="FD19" t="str">
            <v>01 47 77 07 42</v>
          </cell>
          <cell r="HA19">
            <v>3313</v>
          </cell>
        </row>
        <row r="20">
          <cell r="A20" t="str">
            <v>CHHOA Hung  Say</v>
          </cell>
          <cell r="B20">
            <v>38201</v>
          </cell>
          <cell r="C20" t="str">
            <v>CHHOA</v>
          </cell>
          <cell r="D20" t="str">
            <v>Hung  Say</v>
          </cell>
          <cell r="E20" t="str">
            <v>Mme</v>
          </cell>
          <cell r="H20">
            <v>10959</v>
          </cell>
          <cell r="I20">
            <v>83</v>
          </cell>
          <cell r="W20">
            <v>17</v>
          </cell>
          <cell r="Z20" t="str">
            <v>F1 bis</v>
          </cell>
          <cell r="AA20">
            <v>1</v>
          </cell>
          <cell r="BO20" t="str">
            <v>0141291198</v>
          </cell>
          <cell r="BY20" t="str">
            <v>AUTRES</v>
          </cell>
          <cell r="CE20" t="str">
            <v>VILLE DE LA RESIDENCE</v>
          </cell>
          <cell r="CN20">
            <v>6</v>
          </cell>
          <cell r="ET20" t="str">
            <v>PRESENT</v>
          </cell>
          <cell r="EU20" t="str">
            <v>Madame et Monsieur</v>
          </cell>
          <cell r="EV20" t="str">
            <v>PHONSAVANE</v>
          </cell>
          <cell r="EW20" t="str">
            <v>Estelle</v>
          </cell>
          <cell r="EX20" t="str">
            <v>fille</v>
          </cell>
          <cell r="EZ20" t="str">
            <v>4 av du Maréchal de Lattre de Tassigny</v>
          </cell>
          <cell r="FA20" t="str">
            <v>Rueil-Malmaison</v>
          </cell>
          <cell r="FB20">
            <v>92500</v>
          </cell>
          <cell r="FC20" t="str">
            <v>06 73 66 17 20</v>
          </cell>
          <cell r="FD20" t="str">
            <v>01 47 77 07 42</v>
          </cell>
          <cell r="HA20">
            <v>3313</v>
          </cell>
        </row>
        <row r="22">
          <cell r="A22" t="str">
            <v>WOOD-MILLAR Elisabeth</v>
          </cell>
          <cell r="B22">
            <v>37622</v>
          </cell>
          <cell r="C22" t="str">
            <v>WOOD-MILLAR</v>
          </cell>
          <cell r="D22" t="str">
            <v>Elisabeth</v>
          </cell>
          <cell r="E22" t="str">
            <v>Mme</v>
          </cell>
          <cell r="F22" t="str">
            <v xml:space="preserve"> </v>
          </cell>
          <cell r="G22" t="str">
            <v xml:space="preserve"> </v>
          </cell>
          <cell r="H22">
            <v>14964</v>
          </cell>
          <cell r="I22">
            <v>72</v>
          </cell>
          <cell r="J22" t="str">
            <v xml:space="preserve"> 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 </v>
          </cell>
          <cell r="O22" t="str">
            <v xml:space="preserve"> </v>
          </cell>
          <cell r="P22" t="str">
            <v xml:space="preserve"> </v>
          </cell>
          <cell r="Q22" t="str">
            <v xml:space="preserve"> </v>
          </cell>
          <cell r="R22" t="str">
            <v xml:space="preserve"> </v>
          </cell>
          <cell r="S22" t="str">
            <v xml:space="preserve"> </v>
          </cell>
          <cell r="T22" t="str">
            <v xml:space="preserve"> </v>
          </cell>
          <cell r="U22" t="str">
            <v xml:space="preserve"> </v>
          </cell>
          <cell r="V22" t="str">
            <v xml:space="preserve"> </v>
          </cell>
          <cell r="W22">
            <v>19</v>
          </cell>
          <cell r="X22" t="str">
            <v xml:space="preserve"> </v>
          </cell>
          <cell r="Y22" t="str">
            <v>premier étage</v>
          </cell>
          <cell r="Z22" t="str">
            <v>F1 bis</v>
          </cell>
          <cell r="AA22">
            <v>1</v>
          </cell>
          <cell r="AB22" t="str">
            <v>33 m²</v>
          </cell>
          <cell r="AC22">
            <v>805.46</v>
          </cell>
          <cell r="AD22">
            <v>485.08</v>
          </cell>
          <cell r="AE22" t="str">
            <v xml:space="preserve"> </v>
          </cell>
          <cell r="AF22" t="str">
            <v xml:space="preserve"> </v>
          </cell>
          <cell r="AG22" t="str">
            <v xml:space="preserve"> </v>
          </cell>
          <cell r="AH22" t="str">
            <v xml:space="preserve"> </v>
          </cell>
          <cell r="AI22" t="str">
            <v xml:space="preserve"> </v>
          </cell>
          <cell r="AJ22" t="str">
            <v>non</v>
          </cell>
          <cell r="AK22" t="str">
            <v xml:space="preserve"> </v>
          </cell>
          <cell r="AL22" t="str">
            <v>Payant</v>
          </cell>
          <cell r="AM22" t="str">
            <v xml:space="preserve"> </v>
          </cell>
          <cell r="AN22" t="str">
            <v xml:space="preserve"> </v>
          </cell>
          <cell r="AO22" t="str">
            <v xml:space="preserve"> </v>
          </cell>
          <cell r="AP22" t="str">
            <v xml:space="preserve"> </v>
          </cell>
          <cell r="AQ22" t="str">
            <v xml:space="preserve"> </v>
          </cell>
          <cell r="AR22" t="str">
            <v xml:space="preserve"> </v>
          </cell>
          <cell r="AS22" t="str">
            <v>Oui</v>
          </cell>
          <cell r="AT22" t="str">
            <v>CURATELLE RENFORCEE</v>
          </cell>
          <cell r="AU22" t="str">
            <v>Curatelle renforcée</v>
          </cell>
          <cell r="AV22" t="str">
            <v xml:space="preserve"> </v>
          </cell>
          <cell r="AW22" t="str">
            <v xml:space="preserve"> </v>
          </cell>
          <cell r="AX22" t="str">
            <v xml:space="preserve"> </v>
          </cell>
          <cell r="AY22" t="str">
            <v>Madame</v>
          </cell>
          <cell r="AZ22" t="str">
            <v>LEVY-AMAR</v>
          </cell>
          <cell r="BA22" t="str">
            <v>MICHELE</v>
          </cell>
          <cell r="BB22" t="str">
            <v xml:space="preserve"> </v>
          </cell>
          <cell r="BC22" t="str">
            <v xml:space="preserve"> </v>
          </cell>
          <cell r="BD22" t="str">
            <v xml:space="preserve"> </v>
          </cell>
          <cell r="BE22" t="str">
            <v xml:space="preserve"> </v>
          </cell>
          <cell r="BF22" t="str">
            <v xml:space="preserve"> </v>
          </cell>
          <cell r="BG22" t="str">
            <v xml:space="preserve"> </v>
          </cell>
          <cell r="BH22" t="str">
            <v xml:space="preserve"> </v>
          </cell>
          <cell r="BL22" t="str">
            <v xml:space="preserve"> </v>
          </cell>
          <cell r="BM22" t="str">
            <v xml:space="preserve"> </v>
          </cell>
          <cell r="BN22" t="str">
            <v xml:space="preserve"> </v>
          </cell>
          <cell r="BO22" t="str">
            <v>0147491944</v>
          </cell>
          <cell r="BP22" t="str">
            <v xml:space="preserve"> </v>
          </cell>
          <cell r="BQ22" t="str">
            <v xml:space="preserve"> </v>
          </cell>
          <cell r="BR22" t="str">
            <v xml:space="preserve"> </v>
          </cell>
          <cell r="BS22" t="str">
            <v xml:space="preserve"> </v>
          </cell>
          <cell r="BT22" t="str">
            <v xml:space="preserve"> </v>
          </cell>
          <cell r="BU22" t="str">
            <v xml:space="preserve"> </v>
          </cell>
          <cell r="BV22" t="str">
            <v xml:space="preserve"> </v>
          </cell>
          <cell r="BW22" t="str">
            <v xml:space="preserve"> </v>
          </cell>
          <cell r="BX22" t="str">
            <v xml:space="preserve"> </v>
          </cell>
          <cell r="BY22" t="str">
            <v xml:space="preserve"> </v>
          </cell>
          <cell r="BZ22" t="str">
            <v xml:space="preserve"> </v>
          </cell>
          <cell r="CA22" t="str">
            <v xml:space="preserve"> </v>
          </cell>
          <cell r="CB22" t="str">
            <v xml:space="preserve"> </v>
          </cell>
          <cell r="CC22" t="str">
            <v xml:space="preserve"> </v>
          </cell>
          <cell r="CD22" t="str">
            <v xml:space="preserve"> </v>
          </cell>
          <cell r="CE22" t="str">
            <v>REGION PARISIENNE HORS DEPART. DE LA RESIDENCE</v>
          </cell>
          <cell r="CF22" t="str">
            <v>CADRES PROFESSIONS INTELLECTUELLES SUPERIEURES</v>
          </cell>
          <cell r="CG22" t="str">
            <v xml:space="preserve"> </v>
          </cell>
          <cell r="CH22" t="str">
            <v xml:space="preserve"> </v>
          </cell>
          <cell r="CI22" t="str">
            <v xml:space="preserve"> </v>
          </cell>
          <cell r="CJ22" t="str">
            <v xml:space="preserve"> </v>
          </cell>
          <cell r="CK22" t="str">
            <v xml:space="preserve"> </v>
          </cell>
          <cell r="CL22" t="str">
            <v xml:space="preserve"> </v>
          </cell>
          <cell r="CM22" t="str">
            <v xml:space="preserve"> </v>
          </cell>
          <cell r="CN22">
            <v>6</v>
          </cell>
          <cell r="CO22" t="str">
            <v>oui</v>
          </cell>
          <cell r="CP22" t="str">
            <v xml:space="preserve"> </v>
          </cell>
          <cell r="CQ22">
            <v>0</v>
          </cell>
          <cell r="CR22" t="str">
            <v xml:space="preserve"> </v>
          </cell>
          <cell r="CS22" t="str">
            <v xml:space="preserve"> </v>
          </cell>
          <cell r="CT22" t="str">
            <v xml:space="preserve"> </v>
          </cell>
          <cell r="CU22" t="str">
            <v xml:space="preserve"> </v>
          </cell>
          <cell r="CV22" t="str">
            <v xml:space="preserve"> </v>
          </cell>
          <cell r="CW22" t="str">
            <v xml:space="preserve"> </v>
          </cell>
          <cell r="CX22" t="str">
            <v xml:space="preserve"> </v>
          </cell>
          <cell r="CY22" t="str">
            <v xml:space="preserve"> </v>
          </cell>
          <cell r="CZ22" t="str">
            <v xml:space="preserve"> </v>
          </cell>
          <cell r="DA22">
            <v>1</v>
          </cell>
          <cell r="DB22" t="str">
            <v xml:space="preserve"> </v>
          </cell>
          <cell r="DC22" t="str">
            <v xml:space="preserve"> </v>
          </cell>
          <cell r="DD22">
            <v>1</v>
          </cell>
          <cell r="DE22" t="str">
            <v xml:space="preserve"> </v>
          </cell>
          <cell r="DF22" t="str">
            <v xml:space="preserve"> </v>
          </cell>
          <cell r="DG22" t="str">
            <v xml:space="preserve"> </v>
          </cell>
          <cell r="DH22" t="str">
            <v xml:space="preserve"> </v>
          </cell>
          <cell r="DI22" t="str">
            <v xml:space="preserve"> </v>
          </cell>
          <cell r="DJ22" t="str">
            <v xml:space="preserve"> </v>
          </cell>
          <cell r="DK22" t="str">
            <v xml:space="preserve"> </v>
          </cell>
          <cell r="DL22" t="str">
            <v xml:space="preserve"> </v>
          </cell>
          <cell r="DM22" t="str">
            <v xml:space="preserve"> </v>
          </cell>
          <cell r="DN22" t="str">
            <v xml:space="preserve"> </v>
          </cell>
          <cell r="DO22" t="str">
            <v xml:space="preserve"> </v>
          </cell>
          <cell r="DP22" t="str">
            <v xml:space="preserve"> </v>
          </cell>
          <cell r="DQ22" t="str">
            <v xml:space="preserve"> </v>
          </cell>
          <cell r="DR22" t="str">
            <v xml:space="preserve"> </v>
          </cell>
          <cell r="DS22" t="str">
            <v xml:space="preserve"> </v>
          </cell>
          <cell r="DT22" t="str">
            <v xml:space="preserve"> </v>
          </cell>
          <cell r="DU22" t="str">
            <v xml:space="preserve"> </v>
          </cell>
          <cell r="DV22" t="str">
            <v xml:space="preserve"> </v>
          </cell>
          <cell r="DW22" t="str">
            <v xml:space="preserve"> </v>
          </cell>
          <cell r="DX22" t="str">
            <v xml:space="preserve"> </v>
          </cell>
          <cell r="DY22" t="str">
            <v xml:space="preserve"> </v>
          </cell>
          <cell r="DZ22" t="str">
            <v xml:space="preserve"> </v>
          </cell>
          <cell r="EA22" t="str">
            <v xml:space="preserve"> </v>
          </cell>
          <cell r="EB22" t="str">
            <v xml:space="preserve"> </v>
          </cell>
          <cell r="EC22" t="str">
            <v xml:space="preserve"> </v>
          </cell>
          <cell r="ED22" t="str">
            <v xml:space="preserve"> </v>
          </cell>
          <cell r="EE22" t="str">
            <v xml:space="preserve"> </v>
          </cell>
          <cell r="EF22" t="str">
            <v xml:space="preserve"> </v>
          </cell>
          <cell r="EG22" t="str">
            <v xml:space="preserve"> </v>
          </cell>
          <cell r="EH22" t="str">
            <v xml:space="preserve"> </v>
          </cell>
          <cell r="EI22" t="str">
            <v xml:space="preserve"> </v>
          </cell>
          <cell r="EJ22">
            <v>0</v>
          </cell>
          <cell r="EK22" t="str">
            <v xml:space="preserve"> </v>
          </cell>
          <cell r="EL22" t="str">
            <v xml:space="preserve"> </v>
          </cell>
          <cell r="EM22" t="str">
            <v xml:space="preserve"> </v>
          </cell>
          <cell r="EN22" t="str">
            <v xml:space="preserve"> </v>
          </cell>
          <cell r="EO22" t="str">
            <v xml:space="preserve"> </v>
          </cell>
          <cell r="EP22" t="str">
            <v xml:space="preserve"> </v>
          </cell>
          <cell r="EQ22" t="str">
            <v xml:space="preserve"> </v>
          </cell>
          <cell r="ER22" t="str">
            <v xml:space="preserve"> </v>
          </cell>
          <cell r="ES22" t="str">
            <v xml:space="preserve"> </v>
          </cell>
          <cell r="ET22" t="str">
            <v xml:space="preserve"> </v>
          </cell>
          <cell r="EU22" t="str">
            <v>Madame</v>
          </cell>
          <cell r="EV22" t="str">
            <v>LEVY-AMAR</v>
          </cell>
          <cell r="EW22" t="str">
            <v xml:space="preserve"> </v>
          </cell>
          <cell r="EX22" t="str">
            <v>Tuteur</v>
          </cell>
          <cell r="EY22" t="str">
            <v xml:space="preserve"> </v>
          </cell>
          <cell r="EZ22" t="str">
            <v>BP 50008</v>
          </cell>
          <cell r="FA22" t="str">
            <v>Paris cedex 19</v>
          </cell>
          <cell r="FB22">
            <v>75921</v>
          </cell>
          <cell r="FC22" t="str">
            <v>01 42 49 20 01</v>
          </cell>
          <cell r="FD22" t="str">
            <v>06 14 66 90 44</v>
          </cell>
          <cell r="FE22" t="str">
            <v>contact@france-tutelle.fr</v>
          </cell>
          <cell r="FF22" t="str">
            <v xml:space="preserve"> </v>
          </cell>
          <cell r="FG22" t="str">
            <v xml:space="preserve"> </v>
          </cell>
          <cell r="FH22" t="str">
            <v xml:space="preserve"> </v>
          </cell>
          <cell r="FI22" t="str">
            <v xml:space="preserve"> </v>
          </cell>
          <cell r="FJ22" t="str">
            <v xml:space="preserve"> </v>
          </cell>
          <cell r="FK22" t="str">
            <v xml:space="preserve"> </v>
          </cell>
          <cell r="FL22" t="str">
            <v xml:space="preserve"> </v>
          </cell>
          <cell r="FM22" t="str">
            <v xml:space="preserve"> </v>
          </cell>
          <cell r="FN22" t="str">
            <v xml:space="preserve"> </v>
          </cell>
          <cell r="FO22" t="str">
            <v xml:space="preserve"> </v>
          </cell>
          <cell r="FP22" t="str">
            <v xml:space="preserve"> </v>
          </cell>
          <cell r="FQ22" t="str">
            <v xml:space="preserve"> </v>
          </cell>
          <cell r="FR22" t="str">
            <v xml:space="preserve"> </v>
          </cell>
          <cell r="FS22" t="str">
            <v xml:space="preserve"> </v>
          </cell>
          <cell r="FT22" t="str">
            <v xml:space="preserve"> </v>
          </cell>
          <cell r="FU22" t="str">
            <v xml:space="preserve"> </v>
          </cell>
          <cell r="FV22" t="str">
            <v xml:space="preserve"> </v>
          </cell>
          <cell r="FW22" t="str">
            <v xml:space="preserve"> </v>
          </cell>
          <cell r="FX22" t="str">
            <v xml:space="preserve"> </v>
          </cell>
          <cell r="FY22" t="str">
            <v xml:space="preserve"> </v>
          </cell>
          <cell r="FZ22" t="str">
            <v xml:space="preserve"> </v>
          </cell>
          <cell r="GA22" t="str">
            <v xml:space="preserve"> </v>
          </cell>
          <cell r="GB22" t="str">
            <v xml:space="preserve"> </v>
          </cell>
          <cell r="GC22" t="str">
            <v xml:space="preserve"> </v>
          </cell>
          <cell r="GD22" t="str">
            <v xml:space="preserve"> </v>
          </cell>
          <cell r="GE22" t="str">
            <v xml:space="preserve"> </v>
          </cell>
          <cell r="GF22" t="str">
            <v xml:space="preserve"> </v>
          </cell>
          <cell r="GG22" t="str">
            <v xml:space="preserve"> </v>
          </cell>
          <cell r="GH22" t="str">
            <v xml:space="preserve"> </v>
          </cell>
          <cell r="GI22" t="str">
            <v xml:space="preserve"> </v>
          </cell>
          <cell r="GJ22" t="str">
            <v xml:space="preserve"> </v>
          </cell>
          <cell r="GK22" t="str">
            <v xml:space="preserve"> </v>
          </cell>
          <cell r="GL22" t="str">
            <v xml:space="preserve"> </v>
          </cell>
          <cell r="GM22" t="str">
            <v xml:space="preserve"> </v>
          </cell>
          <cell r="GN22" t="str">
            <v xml:space="preserve"> </v>
          </cell>
          <cell r="GO22" t="str">
            <v xml:space="preserve"> </v>
          </cell>
          <cell r="GP22" t="str">
            <v xml:space="preserve"> </v>
          </cell>
          <cell r="GQ22" t="str">
            <v xml:space="preserve"> </v>
          </cell>
          <cell r="GR22" t="str">
            <v xml:space="preserve"> </v>
          </cell>
          <cell r="GS22" t="str">
            <v xml:space="preserve"> </v>
          </cell>
          <cell r="GT22" t="str">
            <v xml:space="preserve"> </v>
          </cell>
          <cell r="GU22" t="str">
            <v xml:space="preserve"> </v>
          </cell>
          <cell r="GV22" t="str">
            <v xml:space="preserve"> </v>
          </cell>
          <cell r="GW22" t="str">
            <v xml:space="preserve"> </v>
          </cell>
          <cell r="GX22" t="str">
            <v xml:space="preserve"> </v>
          </cell>
          <cell r="GY22" t="str">
            <v xml:space="preserve"> </v>
          </cell>
          <cell r="GZ22" t="str">
            <v xml:space="preserve"> </v>
          </cell>
          <cell r="HA22">
            <v>3892</v>
          </cell>
          <cell r="HB22" t="str">
            <v xml:space="preserve"> </v>
          </cell>
          <cell r="HC22" t="str">
            <v xml:space="preserve"> </v>
          </cell>
        </row>
        <row r="23">
          <cell r="A23" t="str">
            <v>MAHIEUX Colette</v>
          </cell>
          <cell r="B23">
            <v>39874</v>
          </cell>
          <cell r="C23" t="str">
            <v>MAHIEUX</v>
          </cell>
          <cell r="D23" t="str">
            <v>Colette</v>
          </cell>
          <cell r="E23" t="str">
            <v>Mme</v>
          </cell>
          <cell r="H23">
            <v>14599</v>
          </cell>
          <cell r="I23">
            <v>73</v>
          </cell>
          <cell r="W23">
            <v>20</v>
          </cell>
          <cell r="Y23" t="str">
            <v>premier étage</v>
          </cell>
          <cell r="Z23" t="str">
            <v>F1 bis</v>
          </cell>
          <cell r="AA23">
            <v>1</v>
          </cell>
          <cell r="AB23" t="str">
            <v>33 m²</v>
          </cell>
          <cell r="AC23">
            <v>825.11</v>
          </cell>
          <cell r="AD23">
            <v>485.08</v>
          </cell>
          <cell r="AJ23" t="str">
            <v>non</v>
          </cell>
          <cell r="AL23" t="str">
            <v>Aide sociale</v>
          </cell>
          <cell r="AS23" t="str">
            <v>Oui</v>
          </cell>
          <cell r="AT23" t="str">
            <v>CURATELLE RENFORCEE</v>
          </cell>
          <cell r="AU23" t="str">
            <v>Curatelle renforcée</v>
          </cell>
          <cell r="AY23" t="str">
            <v>Madame</v>
          </cell>
          <cell r="AZ23" t="str">
            <v>JOSSU</v>
          </cell>
          <cell r="BA23" t="str">
            <v>CHRISTIANE</v>
          </cell>
          <cell r="BP23" t="str">
            <v>0667607191</v>
          </cell>
          <cell r="BY23" t="str">
            <v>RAPPROCHEMENT FAMILIAL</v>
          </cell>
          <cell r="CE23" t="str">
            <v>VILLE DE LA RESIDENCE</v>
          </cell>
          <cell r="CF23" t="str">
            <v>EMPLOYES</v>
          </cell>
          <cell r="CN23">
            <v>6</v>
          </cell>
          <cell r="DE23">
            <v>1</v>
          </cell>
          <cell r="DF23">
            <v>42</v>
          </cell>
          <cell r="DT23" t="str">
            <v>oui</v>
          </cell>
          <cell r="ET23" t="str">
            <v>PRESENT</v>
          </cell>
          <cell r="EU23" t="str">
            <v>Madame</v>
          </cell>
          <cell r="EV23" t="str">
            <v xml:space="preserve">BLAISE </v>
          </cell>
          <cell r="EW23" t="str">
            <v>Stéphanie</v>
          </cell>
          <cell r="EX23" t="str">
            <v>fille</v>
          </cell>
          <cell r="FC23" t="str">
            <v>06 49 37 74 62</v>
          </cell>
          <cell r="FD23" t="str">
            <v>06 24 52 00 60</v>
          </cell>
          <cell r="FJ23" t="str">
            <v>MAHIEUX</v>
          </cell>
          <cell r="FK23" t="str">
            <v>Sébatien</v>
          </cell>
          <cell r="FL23" t="str">
            <v>fils</v>
          </cell>
          <cell r="HA23">
            <v>1640</v>
          </cell>
        </row>
        <row r="24">
          <cell r="A24" t="str">
            <v>DUEZ Jacques</v>
          </cell>
          <cell r="B24">
            <v>39541</v>
          </cell>
          <cell r="C24" t="str">
            <v>DUEZ</v>
          </cell>
          <cell r="D24" t="str">
            <v>Jacques</v>
          </cell>
          <cell r="E24" t="str">
            <v>Mr</v>
          </cell>
          <cell r="H24">
            <v>8675</v>
          </cell>
          <cell r="I24">
            <v>89</v>
          </cell>
          <cell r="W24">
            <v>21</v>
          </cell>
          <cell r="Y24" t="str">
            <v>premier étage</v>
          </cell>
          <cell r="Z24" t="str">
            <v>F1 bis</v>
          </cell>
          <cell r="AA24">
            <v>1</v>
          </cell>
          <cell r="AB24" t="str">
            <v>33 m²</v>
          </cell>
          <cell r="AC24">
            <v>909.98</v>
          </cell>
          <cell r="AD24">
            <v>549.76</v>
          </cell>
          <cell r="AJ24" t="str">
            <v>non</v>
          </cell>
          <cell r="AL24" t="str">
            <v>Payant</v>
          </cell>
          <cell r="BO24" t="str">
            <v>0147521220</v>
          </cell>
          <cell r="BY24" t="str">
            <v>RAPPROCHEMENT FAMILIAL</v>
          </cell>
          <cell r="CE24" t="str">
            <v>PARIS</v>
          </cell>
          <cell r="CF24" t="str">
            <v>ARTISANTS-COMMERC.-CHEF ENTREP.</v>
          </cell>
          <cell r="CN24">
            <v>4</v>
          </cell>
          <cell r="CZ24">
            <v>1</v>
          </cell>
          <cell r="DC24">
            <v>1</v>
          </cell>
          <cell r="DT24" t="str">
            <v>oui</v>
          </cell>
          <cell r="ET24" t="str">
            <v>PRESENT</v>
          </cell>
          <cell r="EU24" t="str">
            <v>Monsieur</v>
          </cell>
          <cell r="EV24" t="str">
            <v>SAUVADET</v>
          </cell>
          <cell r="EX24" t="str">
            <v>Fille</v>
          </cell>
          <cell r="EZ24" t="str">
            <v>55 av de la République</v>
          </cell>
          <cell r="FA24" t="str">
            <v>Rueil-Malmaison</v>
          </cell>
          <cell r="FB24">
            <v>92500</v>
          </cell>
          <cell r="FC24" t="str">
            <v>01 47 14 93 67</v>
          </cell>
          <cell r="FD24" t="str">
            <v>07 86 87 97 63</v>
          </cell>
          <cell r="FJ24" t="str">
            <v>Duez</v>
          </cell>
          <cell r="FK24" t="str">
            <v>Christine</v>
          </cell>
          <cell r="FL24" t="str">
            <v>Fille</v>
          </cell>
          <cell r="FN24" t="str">
            <v>63 rue du amelle</v>
          </cell>
          <cell r="FO24" t="str">
            <v>grand-ville</v>
          </cell>
          <cell r="FP24">
            <v>50400</v>
          </cell>
          <cell r="FQ24" t="str">
            <v>02 37 46 22 12</v>
          </cell>
          <cell r="FR24" t="str">
            <v>06 98 65 82 12</v>
          </cell>
          <cell r="HA24">
            <v>1973</v>
          </cell>
        </row>
        <row r="25">
          <cell r="A25" t="str">
            <v>PACCALIN Amedé</v>
          </cell>
          <cell r="B25">
            <v>41030</v>
          </cell>
          <cell r="C25" t="str">
            <v>PACCALIN</v>
          </cell>
          <cell r="D25" t="str">
            <v>Amedé</v>
          </cell>
          <cell r="E25" t="str">
            <v>Mr</v>
          </cell>
          <cell r="H25">
            <v>8333</v>
          </cell>
          <cell r="I25">
            <v>90</v>
          </cell>
          <cell r="W25">
            <v>22</v>
          </cell>
          <cell r="Y25" t="str">
            <v>premier étage</v>
          </cell>
          <cell r="Z25" t="str">
            <v>F2</v>
          </cell>
          <cell r="AA25">
            <v>2</v>
          </cell>
          <cell r="AB25" t="str">
            <v>55 m²</v>
          </cell>
          <cell r="AC25">
            <v>1303.8399999999999</v>
          </cell>
          <cell r="AD25">
            <v>664.91</v>
          </cell>
          <cell r="AJ25" t="str">
            <v>oui</v>
          </cell>
          <cell r="AK25">
            <v>110.31</v>
          </cell>
          <cell r="AL25" t="str">
            <v>Payant</v>
          </cell>
          <cell r="BO25" t="str">
            <v>0147519245</v>
          </cell>
          <cell r="BY25" t="str">
            <v>BESOIN DE SECURITE</v>
          </cell>
          <cell r="CE25" t="str">
            <v>VILLE DE LA RESIDENCE</v>
          </cell>
          <cell r="CF25" t="str">
            <v>CADRES PROFESSIONS INTELLECTUELLES SUPERIEURES</v>
          </cell>
          <cell r="CN25">
            <v>6</v>
          </cell>
          <cell r="ET25" t="str">
            <v>PRESENT</v>
          </cell>
          <cell r="EU25" t="str">
            <v>Monsieur</v>
          </cell>
          <cell r="EV25" t="str">
            <v>PACCALIN</v>
          </cell>
          <cell r="EW25" t="str">
            <v>Bernard</v>
          </cell>
          <cell r="EX25" t="str">
            <v>fils</v>
          </cell>
          <cell r="EZ25" t="str">
            <v>4 rue Sdérot</v>
          </cell>
          <cell r="FA25" t="str">
            <v>Antony</v>
          </cell>
          <cell r="FB25">
            <v>92120</v>
          </cell>
          <cell r="FC25" t="str">
            <v>01 40 96 99 13</v>
          </cell>
          <cell r="FD25" t="str">
            <v>06 80 66 29 20</v>
          </cell>
          <cell r="HA25">
            <v>484</v>
          </cell>
        </row>
        <row r="26">
          <cell r="A26" t="str">
            <v>FOURNIER André</v>
          </cell>
          <cell r="B26">
            <v>40848</v>
          </cell>
          <cell r="C26" t="str">
            <v>FOURNIER</v>
          </cell>
          <cell r="D26" t="str">
            <v>André</v>
          </cell>
          <cell r="E26" t="str">
            <v>Mr</v>
          </cell>
          <cell r="H26">
            <v>16921</v>
          </cell>
          <cell r="I26">
            <v>67</v>
          </cell>
          <cell r="W26">
            <v>24</v>
          </cell>
          <cell r="Y26" t="str">
            <v>premier étage</v>
          </cell>
          <cell r="Z26" t="str">
            <v>F1 bis</v>
          </cell>
          <cell r="AA26">
            <v>1</v>
          </cell>
          <cell r="AB26" t="str">
            <v>33 m²</v>
          </cell>
          <cell r="AC26">
            <v>825.11</v>
          </cell>
          <cell r="AD26">
            <v>485.08</v>
          </cell>
          <cell r="AJ26" t="str">
            <v>non</v>
          </cell>
          <cell r="AL26" t="str">
            <v>Aide sociale</v>
          </cell>
          <cell r="AS26" t="str">
            <v>Oui</v>
          </cell>
          <cell r="AT26" t="str">
            <v>CURATELLE RENFORCEE</v>
          </cell>
          <cell r="AU26" t="str">
            <v>Curatelle renforcée</v>
          </cell>
          <cell r="AY26" t="str">
            <v>Madame</v>
          </cell>
          <cell r="AZ26" t="str">
            <v>PIC</v>
          </cell>
          <cell r="BO26" t="str">
            <v>0147081644</v>
          </cell>
          <cell r="CE26" t="str">
            <v>VILLE DE LA RESIDENCE</v>
          </cell>
          <cell r="CN26">
            <v>6</v>
          </cell>
          <cell r="DE26">
            <v>1</v>
          </cell>
          <cell r="DF26">
            <v>18</v>
          </cell>
          <cell r="DT26" t="str">
            <v>oui</v>
          </cell>
          <cell r="ET26" t="str">
            <v>SANS FAMILLE</v>
          </cell>
          <cell r="EU26" t="str">
            <v>Monsieur</v>
          </cell>
          <cell r="EV26" t="str">
            <v>PIC</v>
          </cell>
          <cell r="EW26" t="str">
            <v>Bernadette</v>
          </cell>
          <cell r="EX26" t="str">
            <v>curatrice</v>
          </cell>
          <cell r="EZ26" t="str">
            <v>AT 92 BP82</v>
          </cell>
          <cell r="FA26" t="str">
            <v>Courbevoie</v>
          </cell>
          <cell r="FB26">
            <v>92405</v>
          </cell>
          <cell r="FC26" t="str">
            <v>01 41 25 00 16</v>
          </cell>
          <cell r="HA26">
            <v>666</v>
          </cell>
        </row>
        <row r="27">
          <cell r="A27" t="str">
            <v>MERCIER Michel</v>
          </cell>
          <cell r="B27">
            <v>41094</v>
          </cell>
          <cell r="C27" t="str">
            <v>MERCIER</v>
          </cell>
          <cell r="D27" t="str">
            <v>Michel</v>
          </cell>
          <cell r="E27" t="str">
            <v>Mr</v>
          </cell>
          <cell r="H27">
            <v>16447</v>
          </cell>
          <cell r="I27">
            <v>68</v>
          </cell>
          <cell r="W27">
            <v>25</v>
          </cell>
          <cell r="Y27" t="str">
            <v>premier étage</v>
          </cell>
          <cell r="Z27" t="str">
            <v>F1 bis</v>
          </cell>
          <cell r="AA27">
            <v>1</v>
          </cell>
          <cell r="AB27" t="str">
            <v>33 m²</v>
          </cell>
          <cell r="AC27">
            <v>825.11</v>
          </cell>
          <cell r="AD27">
            <v>485.08</v>
          </cell>
          <cell r="AJ27" t="str">
            <v>non</v>
          </cell>
          <cell r="AL27" t="str">
            <v>Aide sociale</v>
          </cell>
          <cell r="BP27" t="str">
            <v>0610676687</v>
          </cell>
          <cell r="BY27" t="str">
            <v>SANS LOGEMENT</v>
          </cell>
          <cell r="CE27" t="str">
            <v>VILLE DE LA RESIDENCE</v>
          </cell>
          <cell r="CF27" t="str">
            <v>EMPLOYES</v>
          </cell>
          <cell r="CN27">
            <v>6</v>
          </cell>
          <cell r="ET27" t="str">
            <v>SANS FAMILLE</v>
          </cell>
          <cell r="EU27" t="str">
            <v>Monsieur</v>
          </cell>
          <cell r="EV27" t="str">
            <v>MOREAU</v>
          </cell>
          <cell r="EW27" t="str">
            <v>Rose</v>
          </cell>
          <cell r="EX27" t="str">
            <v>amie</v>
          </cell>
          <cell r="EZ27" t="str">
            <v>5 allée Gutemberg</v>
          </cell>
          <cell r="FA27" t="str">
            <v>Poissy</v>
          </cell>
          <cell r="FB27">
            <v>78800</v>
          </cell>
          <cell r="FC27" t="str">
            <v>06 71 89 92 35</v>
          </cell>
          <cell r="HA27">
            <v>420</v>
          </cell>
        </row>
        <row r="28">
          <cell r="A28" t="str">
            <v>BEAUVAIS Annetta</v>
          </cell>
          <cell r="B28">
            <v>41104</v>
          </cell>
          <cell r="C28" t="str">
            <v>BEAUVAIS</v>
          </cell>
          <cell r="D28" t="str">
            <v>Annetta</v>
          </cell>
          <cell r="E28" t="str">
            <v>Mme</v>
          </cell>
          <cell r="H28">
            <v>7581</v>
          </cell>
          <cell r="I28">
            <v>92</v>
          </cell>
          <cell r="W28">
            <v>26</v>
          </cell>
          <cell r="Y28" t="str">
            <v>premier étage</v>
          </cell>
          <cell r="Z28" t="str">
            <v>F1 bis</v>
          </cell>
          <cell r="AA28">
            <v>1</v>
          </cell>
          <cell r="AB28" t="str">
            <v>33 m²</v>
          </cell>
          <cell r="AC28">
            <v>909.98</v>
          </cell>
          <cell r="AD28">
            <v>549.76</v>
          </cell>
          <cell r="AJ28" t="str">
            <v>non</v>
          </cell>
          <cell r="AL28" t="str">
            <v>Payant</v>
          </cell>
          <cell r="BO28" t="str">
            <v>0147510743</v>
          </cell>
          <cell r="BY28" t="str">
            <v>BESOIN DE SECURITE</v>
          </cell>
          <cell r="CE28" t="str">
            <v>VILLE DE LA RESIDENCE</v>
          </cell>
          <cell r="CF28" t="str">
            <v>EMPLOYES</v>
          </cell>
          <cell r="CN28">
            <v>6</v>
          </cell>
          <cell r="ET28" t="str">
            <v>PRESENT</v>
          </cell>
          <cell r="EU28" t="str">
            <v>Madame</v>
          </cell>
          <cell r="EV28" t="str">
            <v>DIDIA</v>
          </cell>
          <cell r="EW28" t="str">
            <v>Bernadette</v>
          </cell>
          <cell r="EX28" t="str">
            <v>filleule</v>
          </cell>
          <cell r="EZ28" t="str">
            <v>18 rue du 4 Septembre</v>
          </cell>
          <cell r="FA28" t="str">
            <v>Rueil -Malmaison</v>
          </cell>
          <cell r="FB28">
            <v>92500</v>
          </cell>
          <cell r="FC28" t="str">
            <v>06 63 60 09 15</v>
          </cell>
          <cell r="FE28" t="str">
            <v>Bernadette.didia@yahoo.fr</v>
          </cell>
          <cell r="FJ28" t="str">
            <v>DIDIA</v>
          </cell>
          <cell r="FK28" t="str">
            <v>Marie</v>
          </cell>
          <cell r="FL28" t="str">
            <v>Niéce</v>
          </cell>
          <cell r="FN28" t="str">
            <v xml:space="preserve">15 rue Victor Troussard   </v>
          </cell>
          <cell r="FO28" t="str">
            <v>Rueil-Malmaison</v>
          </cell>
          <cell r="FP28">
            <v>92500</v>
          </cell>
          <cell r="FQ28" t="str">
            <v>01 47 51 65 32</v>
          </cell>
          <cell r="HA28">
            <v>410</v>
          </cell>
        </row>
        <row r="29">
          <cell r="A29" t="str">
            <v>TAURELLE Jeanine</v>
          </cell>
          <cell r="B29">
            <v>37130</v>
          </cell>
          <cell r="C29" t="str">
            <v>TAURELLE</v>
          </cell>
          <cell r="D29" t="str">
            <v>Jeanine</v>
          </cell>
          <cell r="E29" t="str">
            <v>Mme</v>
          </cell>
          <cell r="H29">
            <v>9768</v>
          </cell>
          <cell r="I29">
            <v>86</v>
          </cell>
          <cell r="W29">
            <v>27</v>
          </cell>
          <cell r="Y29" t="str">
            <v>premier étage</v>
          </cell>
          <cell r="Z29" t="str">
            <v>F1 bis</v>
          </cell>
          <cell r="AA29">
            <v>1</v>
          </cell>
          <cell r="AB29" t="str">
            <v>33 m²</v>
          </cell>
          <cell r="AC29">
            <v>805.46</v>
          </cell>
          <cell r="AD29">
            <v>485.08</v>
          </cell>
          <cell r="AJ29" t="str">
            <v>non</v>
          </cell>
          <cell r="AL29" t="str">
            <v>Payant</v>
          </cell>
          <cell r="BO29" t="str">
            <v>0147329050</v>
          </cell>
          <cell r="BY29" t="str">
            <v>RAPPROCHEMENT FAMILIAL</v>
          </cell>
          <cell r="CE29" t="str">
            <v>PROVINCE</v>
          </cell>
          <cell r="CF29" t="str">
            <v>EMPLOYES</v>
          </cell>
          <cell r="CN29">
            <v>6</v>
          </cell>
          <cell r="DE29">
            <v>1</v>
          </cell>
          <cell r="ET29" t="str">
            <v>PRESENT</v>
          </cell>
          <cell r="EU29" t="str">
            <v>Madame</v>
          </cell>
          <cell r="EV29" t="str">
            <v>CLAVERIA</v>
          </cell>
          <cell r="EW29" t="str">
            <v>Marie-Francoise</v>
          </cell>
          <cell r="EX29" t="str">
            <v>fille</v>
          </cell>
          <cell r="EZ29" t="str">
            <v>2 square Auguste Rodin</v>
          </cell>
          <cell r="FA29" t="str">
            <v>Rueil-Malmaison</v>
          </cell>
          <cell r="FB29">
            <v>92500</v>
          </cell>
          <cell r="FC29" t="str">
            <v>01 47 14 00 44</v>
          </cell>
          <cell r="FD29" t="str">
            <v>06 19 62 29 11</v>
          </cell>
          <cell r="FE29" t="str">
            <v>marie.claveria@orange.fr</v>
          </cell>
          <cell r="FJ29" t="str">
            <v>CLAVERIA</v>
          </cell>
          <cell r="FL29" t="str">
            <v>petite fille</v>
          </cell>
          <cell r="FN29" t="str">
            <v>19 rue albert caron</v>
          </cell>
          <cell r="FO29" t="str">
            <v>suresne</v>
          </cell>
          <cell r="FP29">
            <v>92300</v>
          </cell>
          <cell r="FQ29" t="str">
            <v>01 47 72 97 30</v>
          </cell>
          <cell r="HA29">
            <v>4384</v>
          </cell>
        </row>
        <row r="30">
          <cell r="A30" t="str">
            <v>MENERATH Jeanne</v>
          </cell>
          <cell r="B30">
            <v>38087</v>
          </cell>
          <cell r="C30" t="str">
            <v>MENERATH</v>
          </cell>
          <cell r="D30" t="str">
            <v>Jeanne</v>
          </cell>
          <cell r="E30" t="str">
            <v>Mme</v>
          </cell>
          <cell r="H30">
            <v>8076</v>
          </cell>
          <cell r="I30">
            <v>91</v>
          </cell>
          <cell r="W30">
            <v>28</v>
          </cell>
          <cell r="Y30" t="str">
            <v>premier étage</v>
          </cell>
          <cell r="Z30" t="str">
            <v>F1 bis</v>
          </cell>
          <cell r="AA30">
            <v>1</v>
          </cell>
          <cell r="AB30" t="str">
            <v>33 m²</v>
          </cell>
          <cell r="AC30">
            <v>825.11</v>
          </cell>
          <cell r="AD30">
            <v>485.08</v>
          </cell>
          <cell r="AJ30" t="str">
            <v>non</v>
          </cell>
          <cell r="AL30" t="str">
            <v>Payant</v>
          </cell>
          <cell r="BO30" t="str">
            <v>0147511122</v>
          </cell>
          <cell r="CE30" t="str">
            <v>VILLE DE LA RESIDENCE</v>
          </cell>
          <cell r="CF30" t="str">
            <v>EMPLOYES</v>
          </cell>
          <cell r="CH30" t="str">
            <v>Non</v>
          </cell>
          <cell r="CK30">
            <v>41334</v>
          </cell>
          <cell r="CL30">
            <v>41699</v>
          </cell>
          <cell r="CM30">
            <v>103058</v>
          </cell>
          <cell r="CN30">
            <v>6</v>
          </cell>
          <cell r="DC30">
            <v>1</v>
          </cell>
          <cell r="ET30" t="str">
            <v>PRESENT</v>
          </cell>
          <cell r="EU30" t="str">
            <v>Madame</v>
          </cell>
          <cell r="EV30" t="str">
            <v>CAPELLE</v>
          </cell>
          <cell r="EX30" t="str">
            <v>Fille</v>
          </cell>
          <cell r="EZ30" t="str">
            <v>12 avenue Ossart</v>
          </cell>
          <cell r="FA30" t="str">
            <v>Rueil -Malmaison</v>
          </cell>
          <cell r="FB30">
            <v>92500</v>
          </cell>
          <cell r="FC30" t="str">
            <v>01 47 51 89 07</v>
          </cell>
          <cell r="FD30">
            <v>620906559</v>
          </cell>
          <cell r="FJ30" t="str">
            <v>KOCH LE BRETON</v>
          </cell>
          <cell r="FL30" t="str">
            <v xml:space="preserve">Fille </v>
          </cell>
          <cell r="FN30" t="str">
            <v xml:space="preserve">7 bis bol de la Commune </v>
          </cell>
          <cell r="FO30" t="str">
            <v>St Brieuc</v>
          </cell>
          <cell r="FP30">
            <v>22000</v>
          </cell>
          <cell r="FR30">
            <v>609647425</v>
          </cell>
          <cell r="HA30">
            <v>3427</v>
          </cell>
        </row>
        <row r="31">
          <cell r="A31" t="str">
            <v xml:space="preserve"> </v>
          </cell>
          <cell r="E31" t="str">
            <v>Mme</v>
          </cell>
          <cell r="W31">
            <v>29</v>
          </cell>
          <cell r="Y31" t="str">
            <v>premier étage</v>
          </cell>
          <cell r="Z31" t="str">
            <v>F1 bis</v>
          </cell>
          <cell r="AA31">
            <v>1</v>
          </cell>
          <cell r="AB31" t="str">
            <v>33 m²</v>
          </cell>
          <cell r="AC31">
            <v>805.46</v>
          </cell>
          <cell r="AD31">
            <v>485.08</v>
          </cell>
          <cell r="AJ31" t="str">
            <v>non</v>
          </cell>
          <cell r="AL31" t="str">
            <v>Payant</v>
          </cell>
          <cell r="AY31" t="str">
            <v>Madame</v>
          </cell>
          <cell r="AZ31" t="str">
            <v>JOSSU</v>
          </cell>
          <cell r="BA31" t="str">
            <v>CHRISTIANE</v>
          </cell>
          <cell r="GB31" t="str">
            <v xml:space="preserve">   </v>
          </cell>
          <cell r="HA31" t="str">
            <v/>
          </cell>
        </row>
        <row r="32">
          <cell r="A32" t="str">
            <v>LIONS Marguerite</v>
          </cell>
          <cell r="B32">
            <v>39241</v>
          </cell>
          <cell r="C32" t="str">
            <v>LIONS</v>
          </cell>
          <cell r="D32" t="str">
            <v>Marguerite</v>
          </cell>
          <cell r="E32" t="str">
            <v>Mme</v>
          </cell>
          <cell r="H32">
            <v>7724</v>
          </cell>
          <cell r="I32">
            <v>92</v>
          </cell>
          <cell r="W32">
            <v>30</v>
          </cell>
          <cell r="Y32" t="str">
            <v>premier étage</v>
          </cell>
          <cell r="Z32" t="str">
            <v>F1 bis</v>
          </cell>
          <cell r="AA32">
            <v>1</v>
          </cell>
          <cell r="AB32" t="str">
            <v>33 m²</v>
          </cell>
          <cell r="AC32">
            <v>909.98</v>
          </cell>
          <cell r="AD32">
            <v>549.76</v>
          </cell>
          <cell r="AJ32" t="str">
            <v>non</v>
          </cell>
          <cell r="AL32" t="str">
            <v>Payant</v>
          </cell>
          <cell r="BO32" t="str">
            <v>0147495285</v>
          </cell>
          <cell r="BY32" t="str">
            <v>RAPPROCHEMENT FAMILIAL</v>
          </cell>
          <cell r="CE32" t="str">
            <v>PROVINCE</v>
          </cell>
          <cell r="CF32" t="str">
            <v>CADRES PROFESSIONS INTELLECTUELLES SUPERIEURES</v>
          </cell>
          <cell r="CN32">
            <v>6</v>
          </cell>
          <cell r="CZ32">
            <v>1</v>
          </cell>
          <cell r="ET32" t="str">
            <v>PRESENT</v>
          </cell>
          <cell r="EU32" t="str">
            <v>Madame</v>
          </cell>
          <cell r="EV32" t="str">
            <v>LIONS</v>
          </cell>
          <cell r="EW32" t="str">
            <v>Frederic</v>
          </cell>
          <cell r="EX32" t="str">
            <v>fils</v>
          </cell>
          <cell r="EZ32" t="str">
            <v>4 av Gl Leclerc</v>
          </cell>
          <cell r="FA32" t="str">
            <v>HERBLAY</v>
          </cell>
          <cell r="FC32" t="str">
            <v>01 75 40 50 75</v>
          </cell>
          <cell r="FD32" t="str">
            <v>06 46 66 17 40</v>
          </cell>
          <cell r="FE32" t="str">
            <v>frederic.lions@paris.fr</v>
          </cell>
          <cell r="FJ32" t="str">
            <v>LIONS</v>
          </cell>
          <cell r="FK32" t="str">
            <v>Jean-louis</v>
          </cell>
          <cell r="FL32" t="str">
            <v>Fils</v>
          </cell>
          <cell r="FN32" t="str">
            <v>27 rue Bazin</v>
          </cell>
          <cell r="FO32" t="str">
            <v>Versailles</v>
          </cell>
          <cell r="FP32">
            <v>78000</v>
          </cell>
          <cell r="FQ32" t="str">
            <v>06 46 81 98 28</v>
          </cell>
          <cell r="FS32" t="str">
            <v>jean-louis.lions@laposte.net</v>
          </cell>
          <cell r="HA32">
            <v>2273</v>
          </cell>
        </row>
        <row r="33">
          <cell r="A33" t="str">
            <v>CHICHERY Bernard</v>
          </cell>
          <cell r="B33">
            <v>39162</v>
          </cell>
          <cell r="C33" t="str">
            <v>CHICHERY</v>
          </cell>
          <cell r="D33" t="str">
            <v>Bernard</v>
          </cell>
          <cell r="E33" t="str">
            <v>Mr</v>
          </cell>
          <cell r="H33">
            <v>9975</v>
          </cell>
          <cell r="I33">
            <v>86</v>
          </cell>
          <cell r="W33">
            <v>31</v>
          </cell>
          <cell r="Y33" t="str">
            <v>premier étage</v>
          </cell>
          <cell r="Z33" t="str">
            <v>F1 bis</v>
          </cell>
          <cell r="AA33">
            <v>1</v>
          </cell>
          <cell r="AB33" t="str">
            <v>33 m²</v>
          </cell>
          <cell r="AC33">
            <v>825.11</v>
          </cell>
          <cell r="AD33">
            <v>485.08</v>
          </cell>
          <cell r="AJ33" t="str">
            <v>non</v>
          </cell>
          <cell r="AL33" t="str">
            <v>Payant</v>
          </cell>
          <cell r="BO33" t="str">
            <v>0147322391</v>
          </cell>
          <cell r="BY33" t="str">
            <v>RAPPROCHEMENT FAMILIAL</v>
          </cell>
          <cell r="CE33" t="str">
            <v>PROVINCE</v>
          </cell>
          <cell r="CF33" t="str">
            <v>EMPLOYES</v>
          </cell>
          <cell r="CN33">
            <v>6</v>
          </cell>
          <cell r="DC33">
            <v>1</v>
          </cell>
          <cell r="ET33" t="str">
            <v>PRESENT</v>
          </cell>
          <cell r="EU33" t="str">
            <v>Monsieur</v>
          </cell>
          <cell r="EV33" t="str">
            <v>FERNANDEZ</v>
          </cell>
          <cell r="EW33" t="str">
            <v>Claudine</v>
          </cell>
          <cell r="EX33" t="str">
            <v>belle-fille</v>
          </cell>
          <cell r="EZ33" t="str">
            <v>70 bd National</v>
          </cell>
          <cell r="FA33" t="str">
            <v>Nanterre</v>
          </cell>
          <cell r="FB33">
            <v>92000</v>
          </cell>
          <cell r="FC33" t="str">
            <v>01 47 29 26 40</v>
          </cell>
          <cell r="FD33" t="str">
            <v>06 99 53 45 82</v>
          </cell>
          <cell r="FE33" t="str">
            <v>claudine.fernandez@gmail.com</v>
          </cell>
          <cell r="FJ33" t="str">
            <v>DIEMERT</v>
          </cell>
          <cell r="FL33" t="str">
            <v>Belle-fille</v>
          </cell>
          <cell r="FN33" t="str">
            <v xml:space="preserve">9-10 rue hector baliose </v>
          </cell>
          <cell r="FO33" t="str">
            <v>Martignas</v>
          </cell>
          <cell r="FP33">
            <v>33127</v>
          </cell>
          <cell r="FQ33" t="str">
            <v>06 61 84 25 94</v>
          </cell>
          <cell r="HA33">
            <v>2352</v>
          </cell>
        </row>
        <row r="34">
          <cell r="A34" t="str">
            <v>BRUYERE Thérése</v>
          </cell>
          <cell r="B34">
            <v>41153</v>
          </cell>
          <cell r="C34" t="str">
            <v>BRUYERE</v>
          </cell>
          <cell r="D34" t="str">
            <v>Thérése</v>
          </cell>
          <cell r="E34" t="str">
            <v>Mme</v>
          </cell>
          <cell r="H34">
            <v>10960</v>
          </cell>
          <cell r="I34">
            <v>83</v>
          </cell>
          <cell r="W34">
            <v>32</v>
          </cell>
          <cell r="Y34" t="str">
            <v>premier étage</v>
          </cell>
          <cell r="Z34" t="str">
            <v>F1 bis</v>
          </cell>
          <cell r="AA34">
            <v>1</v>
          </cell>
          <cell r="AB34" t="str">
            <v>30m²</v>
          </cell>
          <cell r="AC34">
            <v>909.98</v>
          </cell>
          <cell r="AD34">
            <v>549.76</v>
          </cell>
          <cell r="AJ34" t="str">
            <v>non</v>
          </cell>
          <cell r="AL34" t="str">
            <v>Payant</v>
          </cell>
          <cell r="BP34" t="str">
            <v>0646717180</v>
          </cell>
          <cell r="BY34" t="str">
            <v>ISOLEMENT</v>
          </cell>
          <cell r="CE34" t="str">
            <v>REGION PARISIENNE HORS DEPART. DE LA RESIDENCE</v>
          </cell>
          <cell r="CF34" t="str">
            <v>EMPLOYES</v>
          </cell>
          <cell r="CN34">
            <v>6</v>
          </cell>
          <cell r="ET34" t="str">
            <v>PRESENT</v>
          </cell>
          <cell r="EU34" t="str">
            <v>Madame</v>
          </cell>
          <cell r="EV34" t="str">
            <v>GILLES</v>
          </cell>
          <cell r="EW34" t="str">
            <v>Casaux</v>
          </cell>
          <cell r="EX34" t="str">
            <v xml:space="preserve">institut </v>
          </cell>
          <cell r="EZ34" t="str">
            <v>BP 97</v>
          </cell>
          <cell r="FA34" t="str">
            <v>Limoux cedex</v>
          </cell>
          <cell r="FB34">
            <v>11303</v>
          </cell>
          <cell r="FC34" t="str">
            <v>06 07 05 39 25</v>
          </cell>
          <cell r="HA34">
            <v>361</v>
          </cell>
        </row>
        <row r="35">
          <cell r="A35" t="str">
            <v>DELACHENAL Monique</v>
          </cell>
          <cell r="B35">
            <v>39764</v>
          </cell>
          <cell r="C35" t="str">
            <v>DELACHENAL</v>
          </cell>
          <cell r="D35" t="str">
            <v>Monique</v>
          </cell>
          <cell r="E35" t="str">
            <v>Mme</v>
          </cell>
          <cell r="F35" t="str">
            <v xml:space="preserve"> </v>
          </cell>
          <cell r="G35" t="str">
            <v xml:space="preserve"> </v>
          </cell>
          <cell r="H35">
            <v>11337</v>
          </cell>
          <cell r="I35">
            <v>82</v>
          </cell>
          <cell r="J35" t="str">
            <v xml:space="preserve"> 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 </v>
          </cell>
          <cell r="O35" t="str">
            <v xml:space="preserve"> </v>
          </cell>
          <cell r="P35" t="str">
            <v xml:space="preserve"> </v>
          </cell>
          <cell r="Q35" t="str">
            <v xml:space="preserve"> </v>
          </cell>
          <cell r="R35" t="str">
            <v xml:space="preserve"> </v>
          </cell>
          <cell r="S35" t="str">
            <v xml:space="preserve"> </v>
          </cell>
          <cell r="T35" t="str">
            <v xml:space="preserve"> </v>
          </cell>
          <cell r="U35" t="str">
            <v xml:space="preserve"> </v>
          </cell>
          <cell r="V35" t="str">
            <v xml:space="preserve"> </v>
          </cell>
          <cell r="W35">
            <v>33</v>
          </cell>
          <cell r="X35" t="str">
            <v xml:space="preserve"> </v>
          </cell>
          <cell r="Y35" t="str">
            <v>premier étage</v>
          </cell>
          <cell r="Z35" t="str">
            <v>F1 bis</v>
          </cell>
          <cell r="AA35">
            <v>1</v>
          </cell>
          <cell r="AB35" t="str">
            <v>33 m²</v>
          </cell>
          <cell r="AC35">
            <v>825.11</v>
          </cell>
          <cell r="AD35">
            <v>485.08</v>
          </cell>
          <cell r="AE35" t="str">
            <v xml:space="preserve"> </v>
          </cell>
          <cell r="AF35" t="str">
            <v xml:space="preserve"> </v>
          </cell>
          <cell r="AG35" t="str">
            <v xml:space="preserve"> </v>
          </cell>
          <cell r="AH35" t="str">
            <v xml:space="preserve"> </v>
          </cell>
          <cell r="AI35" t="str">
            <v xml:space="preserve"> </v>
          </cell>
          <cell r="AJ35" t="str">
            <v>non</v>
          </cell>
          <cell r="AK35" t="str">
            <v xml:space="preserve"> </v>
          </cell>
          <cell r="AL35" t="str">
            <v>Payant</v>
          </cell>
          <cell r="AM35" t="str">
            <v xml:space="preserve"> </v>
          </cell>
          <cell r="AN35" t="str">
            <v xml:space="preserve"> </v>
          </cell>
          <cell r="AO35" t="str">
            <v xml:space="preserve"> </v>
          </cell>
          <cell r="AP35" t="str">
            <v xml:space="preserve"> </v>
          </cell>
          <cell r="AQ35" t="str">
            <v xml:space="preserve"> </v>
          </cell>
          <cell r="AR35" t="str">
            <v xml:space="preserve"> </v>
          </cell>
          <cell r="AS35" t="str">
            <v xml:space="preserve"> </v>
          </cell>
          <cell r="AU35" t="str">
            <v xml:space="preserve"> </v>
          </cell>
          <cell r="AV35" t="str">
            <v xml:space="preserve"> </v>
          </cell>
          <cell r="AW35" t="str">
            <v xml:space="preserve"> </v>
          </cell>
          <cell r="AX35" t="str">
            <v xml:space="preserve"> </v>
          </cell>
          <cell r="AY35" t="str">
            <v xml:space="preserve"> </v>
          </cell>
          <cell r="AZ35" t="str">
            <v xml:space="preserve"> </v>
          </cell>
          <cell r="BA35" t="str">
            <v xml:space="preserve"> </v>
          </cell>
          <cell r="BB35" t="str">
            <v xml:space="preserve"> </v>
          </cell>
          <cell r="BC35" t="str">
            <v xml:space="preserve"> </v>
          </cell>
          <cell r="BD35" t="str">
            <v xml:space="preserve"> </v>
          </cell>
          <cell r="BE35" t="str">
            <v xml:space="preserve"> </v>
          </cell>
          <cell r="BF35" t="str">
            <v xml:space="preserve"> </v>
          </cell>
          <cell r="BG35" t="str">
            <v xml:space="preserve"> </v>
          </cell>
          <cell r="BH35" t="str">
            <v xml:space="preserve"> </v>
          </cell>
          <cell r="BI35" t="str">
            <v xml:space="preserve"> </v>
          </cell>
          <cell r="BJ35" t="str">
            <v xml:space="preserve"> </v>
          </cell>
          <cell r="BK35" t="str">
            <v xml:space="preserve"> </v>
          </cell>
          <cell r="BL35" t="str">
            <v xml:space="preserve"> </v>
          </cell>
          <cell r="BM35" t="str">
            <v xml:space="preserve"> </v>
          </cell>
          <cell r="BN35" t="str">
            <v xml:space="preserve"> </v>
          </cell>
          <cell r="BO35" t="str">
            <v>0147081440</v>
          </cell>
          <cell r="BP35" t="str">
            <v xml:space="preserve"> </v>
          </cell>
          <cell r="BQ35" t="str">
            <v xml:space="preserve"> </v>
          </cell>
          <cell r="BR35" t="str">
            <v xml:space="preserve"> </v>
          </cell>
          <cell r="BS35" t="str">
            <v xml:space="preserve"> </v>
          </cell>
          <cell r="BT35" t="str">
            <v xml:space="preserve"> </v>
          </cell>
          <cell r="BU35" t="str">
            <v xml:space="preserve"> </v>
          </cell>
          <cell r="BV35" t="str">
            <v xml:space="preserve"> </v>
          </cell>
          <cell r="BW35" t="str">
            <v xml:space="preserve"> </v>
          </cell>
          <cell r="BX35" t="str">
            <v xml:space="preserve"> </v>
          </cell>
          <cell r="BY35" t="str">
            <v xml:space="preserve"> </v>
          </cell>
          <cell r="BZ35" t="str">
            <v xml:space="preserve"> </v>
          </cell>
          <cell r="CA35" t="str">
            <v xml:space="preserve"> </v>
          </cell>
          <cell r="CB35" t="str">
            <v xml:space="preserve"> </v>
          </cell>
          <cell r="CC35" t="str">
            <v xml:space="preserve"> </v>
          </cell>
          <cell r="CD35" t="str">
            <v xml:space="preserve"> </v>
          </cell>
          <cell r="CE35" t="str">
            <v>DEPART. DE LA RESIDENCE HORS VILLE DE LA RESIDENCE</v>
          </cell>
          <cell r="CF35" t="str">
            <v xml:space="preserve"> </v>
          </cell>
          <cell r="CG35" t="str">
            <v xml:space="preserve"> </v>
          </cell>
          <cell r="CH35" t="str">
            <v xml:space="preserve"> </v>
          </cell>
          <cell r="CI35" t="str">
            <v xml:space="preserve"> </v>
          </cell>
          <cell r="CJ35" t="str">
            <v xml:space="preserve"> </v>
          </cell>
          <cell r="CK35" t="str">
            <v xml:space="preserve"> </v>
          </cell>
          <cell r="CL35" t="str">
            <v xml:space="preserve"> </v>
          </cell>
          <cell r="CM35" t="str">
            <v xml:space="preserve"> </v>
          </cell>
          <cell r="CN35">
            <v>6</v>
          </cell>
          <cell r="CO35" t="str">
            <v xml:space="preserve"> </v>
          </cell>
          <cell r="CP35" t="str">
            <v xml:space="preserve"> </v>
          </cell>
          <cell r="CQ35">
            <v>0</v>
          </cell>
          <cell r="CR35" t="str">
            <v xml:space="preserve"> </v>
          </cell>
          <cell r="CS35" t="str">
            <v xml:space="preserve"> </v>
          </cell>
          <cell r="CT35" t="str">
            <v xml:space="preserve"> </v>
          </cell>
          <cell r="CU35" t="str">
            <v xml:space="preserve"> </v>
          </cell>
          <cell r="CV35" t="str">
            <v xml:space="preserve"> </v>
          </cell>
          <cell r="CW35" t="str">
            <v xml:space="preserve"> </v>
          </cell>
          <cell r="CX35" t="str">
            <v xml:space="preserve"> </v>
          </cell>
          <cell r="CY35" t="str">
            <v xml:space="preserve"> </v>
          </cell>
          <cell r="CZ35" t="str">
            <v xml:space="preserve"> </v>
          </cell>
          <cell r="DA35" t="str">
            <v xml:space="preserve"> </v>
          </cell>
          <cell r="DB35" t="str">
            <v xml:space="preserve"> </v>
          </cell>
          <cell r="DC35" t="str">
            <v xml:space="preserve"> </v>
          </cell>
          <cell r="DD35" t="str">
            <v xml:space="preserve"> </v>
          </cell>
          <cell r="DE35" t="str">
            <v xml:space="preserve"> </v>
          </cell>
          <cell r="DF35" t="str">
            <v xml:space="preserve"> </v>
          </cell>
          <cell r="DG35" t="str">
            <v xml:space="preserve"> </v>
          </cell>
          <cell r="DH35" t="str">
            <v xml:space="preserve"> </v>
          </cell>
          <cell r="DI35" t="str">
            <v xml:space="preserve"> </v>
          </cell>
          <cell r="DJ35" t="str">
            <v xml:space="preserve"> </v>
          </cell>
          <cell r="DK35" t="str">
            <v xml:space="preserve"> </v>
          </cell>
          <cell r="DL35" t="str">
            <v xml:space="preserve"> </v>
          </cell>
          <cell r="DM35" t="str">
            <v xml:space="preserve"> </v>
          </cell>
          <cell r="DN35" t="str">
            <v xml:space="preserve"> </v>
          </cell>
          <cell r="DO35" t="str">
            <v xml:space="preserve"> </v>
          </cell>
          <cell r="DP35" t="str">
            <v xml:space="preserve"> </v>
          </cell>
          <cell r="DQ35" t="str">
            <v xml:space="preserve"> </v>
          </cell>
          <cell r="DR35" t="str">
            <v xml:space="preserve"> </v>
          </cell>
          <cell r="DS35" t="str">
            <v xml:space="preserve"> </v>
          </cell>
          <cell r="DT35" t="str">
            <v xml:space="preserve"> </v>
          </cell>
          <cell r="DU35" t="str">
            <v>oui</v>
          </cell>
          <cell r="DV35" t="str">
            <v>oui</v>
          </cell>
          <cell r="DW35" t="str">
            <v xml:space="preserve"> </v>
          </cell>
          <cell r="DX35" t="str">
            <v xml:space="preserve"> </v>
          </cell>
          <cell r="DY35" t="str">
            <v xml:space="preserve"> </v>
          </cell>
          <cell r="DZ35" t="str">
            <v xml:space="preserve"> </v>
          </cell>
          <cell r="EA35" t="str">
            <v xml:space="preserve"> </v>
          </cell>
          <cell r="EB35" t="str">
            <v xml:space="preserve"> </v>
          </cell>
          <cell r="EC35" t="str">
            <v xml:space="preserve"> </v>
          </cell>
          <cell r="ED35" t="str">
            <v xml:space="preserve"> </v>
          </cell>
          <cell r="EE35" t="str">
            <v xml:space="preserve"> </v>
          </cell>
          <cell r="EF35" t="str">
            <v xml:space="preserve"> </v>
          </cell>
          <cell r="EG35" t="str">
            <v xml:space="preserve"> </v>
          </cell>
          <cell r="EH35" t="str">
            <v xml:space="preserve"> </v>
          </cell>
          <cell r="EI35" t="str">
            <v xml:space="preserve"> </v>
          </cell>
          <cell r="EJ35">
            <v>0</v>
          </cell>
          <cell r="EK35" t="str">
            <v xml:space="preserve"> </v>
          </cell>
          <cell r="EL35" t="str">
            <v xml:space="preserve"> </v>
          </cell>
          <cell r="EM35" t="str">
            <v xml:space="preserve"> </v>
          </cell>
          <cell r="EN35" t="str">
            <v xml:space="preserve"> </v>
          </cell>
          <cell r="EO35" t="str">
            <v xml:space="preserve"> </v>
          </cell>
          <cell r="EP35" t="str">
            <v xml:space="preserve"> </v>
          </cell>
          <cell r="EQ35" t="str">
            <v xml:space="preserve"> </v>
          </cell>
          <cell r="ER35" t="str">
            <v xml:space="preserve"> </v>
          </cell>
          <cell r="ES35" t="str">
            <v xml:space="preserve"> </v>
          </cell>
          <cell r="ET35" t="str">
            <v xml:space="preserve"> </v>
          </cell>
          <cell r="EU35" t="str">
            <v>Madame</v>
          </cell>
          <cell r="EV35" t="str">
            <v>DUFAY</v>
          </cell>
          <cell r="EW35" t="str">
            <v>Françoise</v>
          </cell>
          <cell r="EX35" t="str">
            <v>Sœur</v>
          </cell>
          <cell r="EY35" t="str">
            <v xml:space="preserve"> </v>
          </cell>
          <cell r="EZ35" t="str">
            <v xml:space="preserve"> </v>
          </cell>
          <cell r="FA35" t="str">
            <v xml:space="preserve"> </v>
          </cell>
          <cell r="FB35" t="str">
            <v xml:space="preserve"> </v>
          </cell>
          <cell r="FC35" t="str">
            <v>03 44 40 43 52</v>
          </cell>
          <cell r="FD35" t="str">
            <v>06 18 49 32 98</v>
          </cell>
          <cell r="FE35" t="str">
            <v xml:space="preserve"> </v>
          </cell>
          <cell r="FF35" t="str">
            <v xml:space="preserve"> </v>
          </cell>
          <cell r="FG35" t="str">
            <v xml:space="preserve"> </v>
          </cell>
          <cell r="FH35" t="str">
            <v xml:space="preserve"> </v>
          </cell>
          <cell r="FI35" t="str">
            <v xml:space="preserve"> </v>
          </cell>
          <cell r="FJ35" t="str">
            <v xml:space="preserve"> </v>
          </cell>
          <cell r="FK35" t="str">
            <v xml:space="preserve"> </v>
          </cell>
          <cell r="FL35" t="str">
            <v xml:space="preserve"> </v>
          </cell>
          <cell r="FM35" t="str">
            <v xml:space="preserve"> </v>
          </cell>
          <cell r="FN35" t="str">
            <v xml:space="preserve"> </v>
          </cell>
          <cell r="FO35" t="str">
            <v xml:space="preserve"> </v>
          </cell>
          <cell r="FP35" t="str">
            <v xml:space="preserve"> </v>
          </cell>
          <cell r="FQ35" t="str">
            <v xml:space="preserve"> </v>
          </cell>
          <cell r="FR35" t="str">
            <v xml:space="preserve"> </v>
          </cell>
          <cell r="FS35" t="str">
            <v xml:space="preserve"> </v>
          </cell>
          <cell r="FT35" t="str">
            <v xml:space="preserve"> </v>
          </cell>
          <cell r="FU35" t="str">
            <v xml:space="preserve"> </v>
          </cell>
          <cell r="FV35" t="str">
            <v xml:space="preserve"> </v>
          </cell>
          <cell r="FW35" t="str">
            <v xml:space="preserve"> </v>
          </cell>
          <cell r="FX35" t="str">
            <v xml:space="preserve"> </v>
          </cell>
          <cell r="FY35" t="str">
            <v xml:space="preserve"> </v>
          </cell>
          <cell r="FZ35" t="str">
            <v xml:space="preserve"> </v>
          </cell>
          <cell r="GA35" t="str">
            <v xml:space="preserve"> </v>
          </cell>
          <cell r="GB35" t="str">
            <v xml:space="preserve"> </v>
          </cell>
          <cell r="GC35" t="str">
            <v xml:space="preserve"> </v>
          </cell>
          <cell r="GD35" t="str">
            <v xml:space="preserve"> </v>
          </cell>
          <cell r="GE35" t="str">
            <v xml:space="preserve"> </v>
          </cell>
          <cell r="GF35" t="str">
            <v xml:space="preserve"> </v>
          </cell>
          <cell r="GG35" t="str">
            <v xml:space="preserve"> </v>
          </cell>
          <cell r="GH35" t="str">
            <v xml:space="preserve"> </v>
          </cell>
          <cell r="GI35" t="str">
            <v xml:space="preserve"> </v>
          </cell>
          <cell r="GJ35" t="str">
            <v xml:space="preserve"> </v>
          </cell>
          <cell r="GK35" t="str">
            <v xml:space="preserve"> </v>
          </cell>
          <cell r="GL35" t="str">
            <v xml:space="preserve"> </v>
          </cell>
          <cell r="GM35" t="str">
            <v xml:space="preserve"> </v>
          </cell>
          <cell r="GN35" t="str">
            <v xml:space="preserve"> </v>
          </cell>
          <cell r="GO35" t="str">
            <v xml:space="preserve"> </v>
          </cell>
          <cell r="GP35" t="str">
            <v xml:space="preserve"> </v>
          </cell>
          <cell r="GQ35" t="str">
            <v xml:space="preserve"> </v>
          </cell>
          <cell r="GR35" t="str">
            <v xml:space="preserve"> </v>
          </cell>
          <cell r="GS35" t="str">
            <v xml:space="preserve"> </v>
          </cell>
          <cell r="GT35" t="str">
            <v xml:space="preserve"> </v>
          </cell>
          <cell r="GU35" t="str">
            <v xml:space="preserve"> </v>
          </cell>
          <cell r="GV35" t="str">
            <v xml:space="preserve"> </v>
          </cell>
          <cell r="GW35" t="str">
            <v xml:space="preserve"> </v>
          </cell>
          <cell r="GX35" t="str">
            <v xml:space="preserve"> </v>
          </cell>
          <cell r="GY35" t="str">
            <v xml:space="preserve"> </v>
          </cell>
          <cell r="GZ35" t="str">
            <v xml:space="preserve"> </v>
          </cell>
          <cell r="HA35">
            <v>1750</v>
          </cell>
          <cell r="HB35" t="str">
            <v xml:space="preserve"> </v>
          </cell>
          <cell r="HC35" t="str">
            <v xml:space="preserve"> </v>
          </cell>
        </row>
        <row r="36">
          <cell r="A36" t="str">
            <v>BOULANGER Rosine</v>
          </cell>
          <cell r="B36">
            <v>39689</v>
          </cell>
          <cell r="C36" t="str">
            <v>BOULANGER</v>
          </cell>
          <cell r="D36" t="str">
            <v>Rosine</v>
          </cell>
          <cell r="E36" t="str">
            <v>Mme</v>
          </cell>
          <cell r="F36">
            <v>0</v>
          </cell>
          <cell r="G36">
            <v>0</v>
          </cell>
          <cell r="H36">
            <v>7559</v>
          </cell>
          <cell r="I36">
            <v>93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34</v>
          </cell>
          <cell r="X36">
            <v>0</v>
          </cell>
          <cell r="Y36" t="str">
            <v>premier étage</v>
          </cell>
          <cell r="Z36" t="str">
            <v>F1 bis</v>
          </cell>
          <cell r="AA36">
            <v>1</v>
          </cell>
          <cell r="AB36" t="str">
            <v>33 m²</v>
          </cell>
          <cell r="AC36">
            <v>825.11</v>
          </cell>
          <cell r="AD36">
            <v>485.08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 t="str">
            <v>non</v>
          </cell>
          <cell r="AK36">
            <v>0</v>
          </cell>
          <cell r="AL36" t="str">
            <v>Payant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 t="str">
            <v>0147515697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 t="str">
            <v>RAPPROCHEMENT FAMILIAL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 t="str">
            <v>PROVINCE</v>
          </cell>
          <cell r="CF36" t="str">
            <v>SANS PROFESSION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6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V36">
            <v>0</v>
          </cell>
          <cell r="CW36">
            <v>0</v>
          </cell>
          <cell r="CX36">
            <v>0</v>
          </cell>
          <cell r="CY36">
            <v>0</v>
          </cell>
          <cell r="CZ36">
            <v>1</v>
          </cell>
          <cell r="DA36">
            <v>0</v>
          </cell>
          <cell r="DB36">
            <v>0</v>
          </cell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I36">
            <v>0</v>
          </cell>
          <cell r="DJ36">
            <v>0</v>
          </cell>
          <cell r="DK36">
            <v>0</v>
          </cell>
          <cell r="DL36">
            <v>0</v>
          </cell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  <cell r="DR36">
            <v>0</v>
          </cell>
          <cell r="DS36">
            <v>0</v>
          </cell>
          <cell r="DT36" t="str">
            <v>oui</v>
          </cell>
          <cell r="DU36">
            <v>0</v>
          </cell>
          <cell r="DV36">
            <v>0</v>
          </cell>
          <cell r="DW36">
            <v>0</v>
          </cell>
          <cell r="DX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O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 t="str">
            <v>Madame</v>
          </cell>
          <cell r="EV36" t="str">
            <v xml:space="preserve">COLLIN </v>
          </cell>
          <cell r="EW36" t="str">
            <v>Armelle</v>
          </cell>
          <cell r="EX36" t="str">
            <v>Fille</v>
          </cell>
          <cell r="EY36">
            <v>0</v>
          </cell>
          <cell r="EZ36" t="str">
            <v>12 rue Victor Schoelcher</v>
          </cell>
          <cell r="FA36" t="str">
            <v>Rueil-Malmaison</v>
          </cell>
          <cell r="FB36">
            <v>92500</v>
          </cell>
          <cell r="FC36" t="str">
            <v>01 47 49 30 68</v>
          </cell>
          <cell r="FD36" t="str">
            <v>06 08 31 84 58</v>
          </cell>
          <cell r="FE36" t="str">
            <v>armcolli@numericable.fr</v>
          </cell>
          <cell r="FF36">
            <v>0</v>
          </cell>
          <cell r="FG36">
            <v>0</v>
          </cell>
          <cell r="FH36">
            <v>0</v>
          </cell>
          <cell r="FI36">
            <v>0</v>
          </cell>
          <cell r="FJ36">
            <v>0</v>
          </cell>
          <cell r="FK36">
            <v>0</v>
          </cell>
          <cell r="FL36">
            <v>0</v>
          </cell>
          <cell r="FM36">
            <v>0</v>
          </cell>
          <cell r="FN36">
            <v>0</v>
          </cell>
          <cell r="FO36">
            <v>0</v>
          </cell>
          <cell r="FP36">
            <v>0</v>
          </cell>
          <cell r="FQ36">
            <v>0</v>
          </cell>
          <cell r="FR36">
            <v>0</v>
          </cell>
          <cell r="FS36">
            <v>0</v>
          </cell>
          <cell r="FT36">
            <v>0</v>
          </cell>
          <cell r="FU36">
            <v>0</v>
          </cell>
          <cell r="FV36">
            <v>0</v>
          </cell>
          <cell r="FW36">
            <v>0</v>
          </cell>
          <cell r="FX36">
            <v>0</v>
          </cell>
          <cell r="FY36">
            <v>0</v>
          </cell>
          <cell r="FZ36">
            <v>0</v>
          </cell>
          <cell r="GA36">
            <v>0</v>
          </cell>
          <cell r="GB36">
            <v>0</v>
          </cell>
          <cell r="GC36">
            <v>0</v>
          </cell>
          <cell r="GD36">
            <v>0</v>
          </cell>
          <cell r="GE36">
            <v>0</v>
          </cell>
          <cell r="GF36">
            <v>0</v>
          </cell>
          <cell r="GG36">
            <v>0</v>
          </cell>
          <cell r="GH36">
            <v>0</v>
          </cell>
          <cell r="GI36">
            <v>0</v>
          </cell>
          <cell r="GJ36">
            <v>0</v>
          </cell>
          <cell r="GK36">
            <v>0</v>
          </cell>
          <cell r="GL36">
            <v>0</v>
          </cell>
          <cell r="GM36">
            <v>0</v>
          </cell>
          <cell r="GN36">
            <v>0</v>
          </cell>
          <cell r="GO36">
            <v>0</v>
          </cell>
          <cell r="GP36">
            <v>0</v>
          </cell>
          <cell r="GQ36">
            <v>0</v>
          </cell>
          <cell r="GR36">
            <v>0</v>
          </cell>
          <cell r="GS36">
            <v>0</v>
          </cell>
          <cell r="GT36">
            <v>0</v>
          </cell>
          <cell r="GU36">
            <v>0</v>
          </cell>
          <cell r="GV36">
            <v>0</v>
          </cell>
          <cell r="GW36">
            <v>0</v>
          </cell>
          <cell r="GX36">
            <v>0</v>
          </cell>
          <cell r="GY36">
            <v>0</v>
          </cell>
          <cell r="GZ36">
            <v>0</v>
          </cell>
          <cell r="HA36">
            <v>1825</v>
          </cell>
          <cell r="HB36">
            <v>0</v>
          </cell>
          <cell r="HC36">
            <v>0</v>
          </cell>
        </row>
        <row r="37">
          <cell r="A37" t="str">
            <v>MORIN René</v>
          </cell>
          <cell r="B37">
            <v>37257</v>
          </cell>
          <cell r="C37" t="str">
            <v>MORIN</v>
          </cell>
          <cell r="D37" t="str">
            <v>René</v>
          </cell>
          <cell r="E37" t="str">
            <v>Mr</v>
          </cell>
          <cell r="H37">
            <v>10779</v>
          </cell>
          <cell r="I37">
            <v>84</v>
          </cell>
          <cell r="W37">
            <v>35</v>
          </cell>
          <cell r="Y37" t="str">
            <v>premier étage</v>
          </cell>
          <cell r="Z37" t="str">
            <v>F1 bis</v>
          </cell>
          <cell r="AA37">
            <v>1</v>
          </cell>
          <cell r="AB37" t="str">
            <v>33 m²</v>
          </cell>
          <cell r="AC37">
            <v>805.46</v>
          </cell>
          <cell r="AD37">
            <v>485.08</v>
          </cell>
          <cell r="AJ37" t="str">
            <v>oui</v>
          </cell>
          <cell r="AK37">
            <v>110.31</v>
          </cell>
          <cell r="AL37" t="str">
            <v>Payant</v>
          </cell>
          <cell r="BO37" t="str">
            <v>0147510830</v>
          </cell>
          <cell r="BY37" t="str">
            <v>AUTRES</v>
          </cell>
          <cell r="CE37" t="str">
            <v>VILLE DE LA RESIDENCE</v>
          </cell>
          <cell r="CF37" t="str">
            <v>ARTISANTS-COMMERC.-CHEF ENTREP.</v>
          </cell>
          <cell r="CN37">
            <v>6</v>
          </cell>
          <cell r="ET37" t="str">
            <v>SANS FAMILLE</v>
          </cell>
          <cell r="EU37" t="str">
            <v>Monsieur</v>
          </cell>
          <cell r="EV37" t="str">
            <v>LANDABORE</v>
          </cell>
          <cell r="EX37" t="str">
            <v>amie</v>
          </cell>
          <cell r="FC37" t="str">
            <v>05 59 25 68 73</v>
          </cell>
          <cell r="FD37" t="str">
            <v>06 12 53 82 23</v>
          </cell>
          <cell r="HA37">
            <v>4257</v>
          </cell>
        </row>
        <row r="38">
          <cell r="A38" t="str">
            <v>SCHINDLER Josette</v>
          </cell>
          <cell r="B38">
            <v>39583</v>
          </cell>
          <cell r="C38" t="str">
            <v>SCHINDLER</v>
          </cell>
          <cell r="D38" t="str">
            <v>Josette</v>
          </cell>
          <cell r="E38" t="str">
            <v>Mme</v>
          </cell>
          <cell r="H38">
            <v>15272</v>
          </cell>
          <cell r="I38">
            <v>71</v>
          </cell>
          <cell r="W38">
            <v>36</v>
          </cell>
          <cell r="Y38" t="str">
            <v>premier étage</v>
          </cell>
          <cell r="Z38" t="str">
            <v>F1 bis</v>
          </cell>
          <cell r="AA38">
            <v>1</v>
          </cell>
          <cell r="AB38" t="str">
            <v>33 m²</v>
          </cell>
          <cell r="AC38">
            <v>825.11</v>
          </cell>
          <cell r="AD38">
            <v>485.08</v>
          </cell>
          <cell r="AJ38" t="str">
            <v>non</v>
          </cell>
          <cell r="AL38" t="str">
            <v>Payant</v>
          </cell>
          <cell r="BO38" t="str">
            <v>0147511231</v>
          </cell>
          <cell r="BY38" t="str">
            <v>ISOLEMENT</v>
          </cell>
          <cell r="CE38" t="str">
            <v>VILLE DE LA RESIDENCE</v>
          </cell>
          <cell r="CF38" t="str">
            <v>EMPLOYES</v>
          </cell>
          <cell r="CN38">
            <v>6</v>
          </cell>
          <cell r="DE38">
            <v>1</v>
          </cell>
          <cell r="DF38">
            <v>125</v>
          </cell>
          <cell r="DT38" t="str">
            <v>oui</v>
          </cell>
          <cell r="ET38" t="str">
            <v>PRESENT</v>
          </cell>
          <cell r="EU38" t="str">
            <v>Madame</v>
          </cell>
          <cell r="EV38" t="str">
            <v xml:space="preserve">HAGARD </v>
          </cell>
          <cell r="EX38" t="str">
            <v>Fils</v>
          </cell>
          <cell r="EZ38" t="str">
            <v>6 allée Melies</v>
          </cell>
          <cell r="FA38" t="str">
            <v>Saint-le-la Fôret</v>
          </cell>
          <cell r="FB38">
            <v>95320</v>
          </cell>
          <cell r="FC38" t="str">
            <v>06 62 31 51 00</v>
          </cell>
          <cell r="FJ38" t="str">
            <v>NORMAND</v>
          </cell>
          <cell r="FL38" t="str">
            <v>Belle-fille</v>
          </cell>
          <cell r="FN38" t="str">
            <v>6 allée Melies</v>
          </cell>
          <cell r="FO38" t="str">
            <v>Saint-le-la Fôret</v>
          </cell>
          <cell r="FP38">
            <v>95320</v>
          </cell>
          <cell r="FQ38" t="str">
            <v>01 39 60 02 08</v>
          </cell>
          <cell r="HA38">
            <v>1931</v>
          </cell>
        </row>
        <row r="39">
          <cell r="A39" t="str">
            <v>LEVREUX Guy</v>
          </cell>
          <cell r="B39">
            <v>39904</v>
          </cell>
          <cell r="C39" t="str">
            <v>LEVREUX</v>
          </cell>
          <cell r="D39" t="str">
            <v>Guy</v>
          </cell>
          <cell r="E39" t="str">
            <v>Mr</v>
          </cell>
          <cell r="H39">
            <v>17546</v>
          </cell>
          <cell r="I39">
            <v>65</v>
          </cell>
          <cell r="W39">
            <v>37</v>
          </cell>
          <cell r="Y39" t="str">
            <v>premier étage</v>
          </cell>
          <cell r="Z39" t="str">
            <v>F1 bis</v>
          </cell>
          <cell r="AA39">
            <v>1</v>
          </cell>
          <cell r="AB39" t="str">
            <v>33 m²</v>
          </cell>
          <cell r="AC39">
            <v>825.11</v>
          </cell>
          <cell r="AD39">
            <v>485.08</v>
          </cell>
          <cell r="AJ39" t="str">
            <v>non</v>
          </cell>
          <cell r="AL39" t="str">
            <v>Bénéficiaire de l'aide sociale, avec copie de la notification d'aide sociale transmise à l'établissement</v>
          </cell>
          <cell r="BP39" t="str">
            <v>06 36 79 99 48</v>
          </cell>
          <cell r="BQ39" t="str">
            <v>guy.levreux@hotmail.fr</v>
          </cell>
          <cell r="BY39" t="str">
            <v>ISOLEMENT</v>
          </cell>
          <cell r="CE39" t="str">
            <v>VILLE DE LA RESIDENCE</v>
          </cell>
          <cell r="CF39" t="str">
            <v>CADRES PROFESSIONS INTELLECTUELLES SUPERIEURES</v>
          </cell>
          <cell r="CN39">
            <v>6</v>
          </cell>
          <cell r="DT39" t="str">
            <v>oui</v>
          </cell>
          <cell r="ET39" t="str">
            <v>NE SE MANIFESTE PAS OU RAREMENT</v>
          </cell>
          <cell r="EU39" t="str">
            <v>Monsieur</v>
          </cell>
          <cell r="EV39" t="str">
            <v>Personne</v>
          </cell>
          <cell r="HA39">
            <v>1610</v>
          </cell>
        </row>
        <row r="40">
          <cell r="A40" t="str">
            <v>LEGENDRE Pierre</v>
          </cell>
          <cell r="B40">
            <v>40087</v>
          </cell>
          <cell r="C40" t="str">
            <v>LEGENDRE</v>
          </cell>
          <cell r="D40" t="str">
            <v>Pierre</v>
          </cell>
          <cell r="E40" t="str">
            <v>Mr</v>
          </cell>
          <cell r="H40">
            <v>15490</v>
          </cell>
          <cell r="I40">
            <v>71</v>
          </cell>
          <cell r="W40">
            <v>38</v>
          </cell>
          <cell r="Y40" t="str">
            <v>premier étage</v>
          </cell>
          <cell r="Z40" t="str">
            <v>F1 bis</v>
          </cell>
          <cell r="AA40">
            <v>1</v>
          </cell>
          <cell r="AB40" t="str">
            <v>33 m²</v>
          </cell>
          <cell r="AC40">
            <v>909.98</v>
          </cell>
          <cell r="AD40">
            <v>549.76</v>
          </cell>
          <cell r="AJ40" t="str">
            <v>non</v>
          </cell>
          <cell r="AL40" t="str">
            <v>Payant</v>
          </cell>
          <cell r="BP40" t="str">
            <v>0685735970</v>
          </cell>
          <cell r="CE40" t="str">
            <v>VILLE DE LA RESIDENCE</v>
          </cell>
          <cell r="CF40" t="str">
            <v>CADRES PROFESSIONS INTELLECTUELLES SUPERIEURES</v>
          </cell>
          <cell r="CN40">
            <v>6</v>
          </cell>
          <cell r="DC40">
            <v>1</v>
          </cell>
          <cell r="DT40" t="str">
            <v>oui</v>
          </cell>
          <cell r="ET40" t="str">
            <v>NE SE MANIFESTE PAS OU RAREMENT</v>
          </cell>
          <cell r="EU40" t="str">
            <v>Monsieur</v>
          </cell>
          <cell r="EV40" t="str">
            <v>LEGENDRE</v>
          </cell>
          <cell r="EW40" t="str">
            <v>Gilbert</v>
          </cell>
          <cell r="EX40" t="str">
            <v>fils</v>
          </cell>
          <cell r="EZ40" t="str">
            <v>28 avenue Guyenne</v>
          </cell>
          <cell r="FA40" t="str">
            <v>Antony</v>
          </cell>
          <cell r="FB40">
            <v>92160</v>
          </cell>
          <cell r="FC40" t="str">
            <v>06 70 11 63 90</v>
          </cell>
          <cell r="FD40" t="str">
            <v>01 41 13 76 66</v>
          </cell>
          <cell r="FJ40" t="str">
            <v>BENLOULOU</v>
          </cell>
          <cell r="FK40" t="str">
            <v>Brigitte</v>
          </cell>
          <cell r="FL40" t="str">
            <v>fille</v>
          </cell>
          <cell r="FN40" t="str">
            <v>5 bis avenue Philippe le Boucher</v>
          </cell>
          <cell r="FO40" t="str">
            <v>Neuilly</v>
          </cell>
          <cell r="FP40">
            <v>92200</v>
          </cell>
          <cell r="FQ40" t="str">
            <v>01 46 24 28 34</v>
          </cell>
          <cell r="FR40" t="str">
            <v>06 63 33 72 78</v>
          </cell>
          <cell r="HA40">
            <v>1427</v>
          </cell>
        </row>
        <row r="41">
          <cell r="A41" t="str">
            <v>MOLER Liliane</v>
          </cell>
          <cell r="B41">
            <v>39282</v>
          </cell>
          <cell r="C41" t="str">
            <v>MOLER</v>
          </cell>
          <cell r="D41" t="str">
            <v>Liliane</v>
          </cell>
          <cell r="E41" t="str">
            <v>Mme</v>
          </cell>
          <cell r="H41">
            <v>12486</v>
          </cell>
          <cell r="I41">
            <v>79</v>
          </cell>
          <cell r="W41">
            <v>39</v>
          </cell>
          <cell r="Y41" t="str">
            <v>premier étage</v>
          </cell>
          <cell r="Z41" t="str">
            <v>F1 bis</v>
          </cell>
          <cell r="AA41">
            <v>1</v>
          </cell>
          <cell r="AB41" t="str">
            <v>33 m²</v>
          </cell>
          <cell r="AC41">
            <v>825.11</v>
          </cell>
          <cell r="AD41">
            <v>485.08</v>
          </cell>
          <cell r="AJ41" t="str">
            <v>non</v>
          </cell>
          <cell r="AL41" t="str">
            <v>Payant</v>
          </cell>
          <cell r="BO41" t="str">
            <v>0157691962</v>
          </cell>
          <cell r="BY41" t="str">
            <v>AUTRES</v>
          </cell>
          <cell r="CE41" t="str">
            <v>VILLE DE LA RESIDENCE</v>
          </cell>
          <cell r="CF41" t="str">
            <v>EMPLOYES</v>
          </cell>
          <cell r="CN41">
            <v>6</v>
          </cell>
          <cell r="DT41" t="str">
            <v>oui</v>
          </cell>
          <cell r="ET41" t="str">
            <v>PRESENT</v>
          </cell>
          <cell r="EU41" t="str">
            <v>Madame</v>
          </cell>
          <cell r="EV41" t="str">
            <v>DEGARDIN</v>
          </cell>
          <cell r="EW41" t="str">
            <v>Monika</v>
          </cell>
          <cell r="EX41" t="str">
            <v xml:space="preserve">Fille </v>
          </cell>
          <cell r="EZ41" t="str">
            <v>26 rés les Taratres</v>
          </cell>
          <cell r="FA41" t="str">
            <v>Rueil-Malmaison</v>
          </cell>
          <cell r="FB41">
            <v>92500</v>
          </cell>
          <cell r="FC41" t="str">
            <v>06 60 41 72 57</v>
          </cell>
          <cell r="FE41" t="str">
            <v>Monika.pegardin@sfr.fr</v>
          </cell>
          <cell r="HA41">
            <v>2232</v>
          </cell>
        </row>
        <row r="42">
          <cell r="A42" t="str">
            <v>CAMARA Jean-Charles</v>
          </cell>
          <cell r="B42">
            <v>39661</v>
          </cell>
          <cell r="C42" t="str">
            <v>CAMARA</v>
          </cell>
          <cell r="D42" t="str">
            <v>Jean-Charles</v>
          </cell>
          <cell r="E42" t="str">
            <v>Mr</v>
          </cell>
          <cell r="H42">
            <v>17269</v>
          </cell>
          <cell r="I42">
            <v>66</v>
          </cell>
          <cell r="W42">
            <v>40</v>
          </cell>
          <cell r="Y42" t="str">
            <v>premier étage</v>
          </cell>
          <cell r="Z42" t="str">
            <v>F1 bis</v>
          </cell>
          <cell r="AA42">
            <v>1</v>
          </cell>
          <cell r="AB42" t="str">
            <v>33 m²</v>
          </cell>
          <cell r="AC42">
            <v>825.11</v>
          </cell>
          <cell r="AD42">
            <v>485.08</v>
          </cell>
          <cell r="AJ42" t="str">
            <v>non</v>
          </cell>
          <cell r="AL42" t="str">
            <v>Bénéficiaire de l'aide sociale, avec copie de la notification d'aide sociale transmise à l'établissement</v>
          </cell>
          <cell r="BP42" t="str">
            <v>0666657072</v>
          </cell>
          <cell r="BY42" t="str">
            <v>AUTRES</v>
          </cell>
          <cell r="CE42" t="str">
            <v>DEPART. DE LA RESIDENCE HORS VILLE DE LA RESIDENCE</v>
          </cell>
          <cell r="CF42" t="str">
            <v>AGRICULTEURS EXPLOITANTS</v>
          </cell>
          <cell r="CN42">
            <v>4</v>
          </cell>
          <cell r="CO42" t="str">
            <v>oui</v>
          </cell>
          <cell r="ET42" t="str">
            <v>SANS FAMILLE</v>
          </cell>
          <cell r="EU42" t="str">
            <v>Monsieur</v>
          </cell>
          <cell r="EV42" t="str">
            <v>Pas de Famille</v>
          </cell>
          <cell r="HA42">
            <v>1853</v>
          </cell>
        </row>
        <row r="43">
          <cell r="A43" t="str">
            <v>GAILLARD Denise</v>
          </cell>
          <cell r="B43">
            <v>39532</v>
          </cell>
          <cell r="C43" t="str">
            <v>GAILLARD</v>
          </cell>
          <cell r="D43" t="str">
            <v>Denise</v>
          </cell>
          <cell r="E43" t="str">
            <v>Mme</v>
          </cell>
          <cell r="H43">
            <v>10221</v>
          </cell>
          <cell r="I43">
            <v>85</v>
          </cell>
          <cell r="W43">
            <v>41</v>
          </cell>
          <cell r="Y43" t="str">
            <v>deuxiéme étage</v>
          </cell>
          <cell r="Z43" t="str">
            <v>F1 bis</v>
          </cell>
          <cell r="AA43">
            <v>1</v>
          </cell>
          <cell r="AB43" t="str">
            <v>33 m²</v>
          </cell>
          <cell r="AC43">
            <v>825.11</v>
          </cell>
          <cell r="AD43">
            <v>485.08</v>
          </cell>
          <cell r="AJ43" t="str">
            <v>non</v>
          </cell>
          <cell r="AL43" t="str">
            <v>Payant</v>
          </cell>
          <cell r="BO43" t="str">
            <v>0147518447</v>
          </cell>
          <cell r="CE43" t="str">
            <v>VILLE DE LA RESIDENCE</v>
          </cell>
          <cell r="CF43" t="str">
            <v>EMPLOYES</v>
          </cell>
          <cell r="CN43">
            <v>6</v>
          </cell>
          <cell r="CZ43">
            <v>1</v>
          </cell>
          <cell r="DE43">
            <v>1</v>
          </cell>
          <cell r="ET43" t="str">
            <v>PRESENT</v>
          </cell>
          <cell r="EU43" t="str">
            <v>Madame</v>
          </cell>
          <cell r="EV43" t="str">
            <v>BARION</v>
          </cell>
          <cell r="EW43" t="str">
            <v>Evelyne</v>
          </cell>
          <cell r="EX43" t="str">
            <v>fille</v>
          </cell>
          <cell r="EZ43" t="str">
            <v>2 allée du claude de la croix</v>
          </cell>
          <cell r="FA43" t="str">
            <v>Croissy sur seine</v>
          </cell>
          <cell r="FB43">
            <v>78290</v>
          </cell>
          <cell r="FC43" t="str">
            <v>01 39 76 70 26</v>
          </cell>
          <cell r="FD43" t="str">
            <v>06 30 36 43 94</v>
          </cell>
          <cell r="FE43" t="str">
            <v>barion.d@yanadoo.fr</v>
          </cell>
          <cell r="FJ43" t="str">
            <v>SOLLINGER</v>
          </cell>
          <cell r="FK43" t="str">
            <v>Nicole</v>
          </cell>
          <cell r="FL43" t="str">
            <v>fille</v>
          </cell>
          <cell r="FO43" t="str">
            <v>Montigny</v>
          </cell>
          <cell r="FQ43" t="str">
            <v>01 39 97 50 92</v>
          </cell>
          <cell r="HA43">
            <v>1982</v>
          </cell>
        </row>
        <row r="44">
          <cell r="A44" t="str">
            <v>CAUET Jacqueline</v>
          </cell>
          <cell r="B44">
            <v>41025</v>
          </cell>
          <cell r="C44" t="str">
            <v>CAUET</v>
          </cell>
          <cell r="D44" t="str">
            <v>Jacqueline</v>
          </cell>
          <cell r="E44" t="str">
            <v>Mme</v>
          </cell>
          <cell r="H44">
            <v>16385</v>
          </cell>
          <cell r="I44">
            <v>68</v>
          </cell>
          <cell r="W44">
            <v>42</v>
          </cell>
          <cell r="Y44" t="str">
            <v>deuxiéme étage</v>
          </cell>
          <cell r="Z44" t="str">
            <v>F1 bis</v>
          </cell>
          <cell r="AA44">
            <v>1</v>
          </cell>
          <cell r="AB44" t="str">
            <v>33 m²</v>
          </cell>
          <cell r="AC44">
            <v>825.11</v>
          </cell>
          <cell r="AD44">
            <v>485.08</v>
          </cell>
          <cell r="AJ44" t="str">
            <v>non</v>
          </cell>
          <cell r="AL44" t="str">
            <v>Payant</v>
          </cell>
          <cell r="BO44" t="str">
            <v>0147081065</v>
          </cell>
          <cell r="BY44" t="str">
            <v>RAPPROCHEMENT FAMILIAL</v>
          </cell>
          <cell r="CE44" t="str">
            <v>VILLE DE LA RESIDENCE</v>
          </cell>
          <cell r="CN44">
            <v>6</v>
          </cell>
          <cell r="ET44" t="str">
            <v>PRESENT</v>
          </cell>
          <cell r="EU44" t="str">
            <v>Madame</v>
          </cell>
          <cell r="EV44" t="str">
            <v>CAUET</v>
          </cell>
          <cell r="EW44" t="str">
            <v>Olivier</v>
          </cell>
          <cell r="EX44" t="str">
            <v>Fils</v>
          </cell>
          <cell r="FC44" t="str">
            <v>01 47 49 12 90</v>
          </cell>
          <cell r="FD44" t="str">
            <v>06 63 22 89 22</v>
          </cell>
          <cell r="HA44">
            <v>489</v>
          </cell>
        </row>
        <row r="45">
          <cell r="A45" t="str">
            <v>PINCON Huguette</v>
          </cell>
          <cell r="B45">
            <v>41122</v>
          </cell>
          <cell r="C45" t="str">
            <v>PINCON</v>
          </cell>
          <cell r="D45" t="str">
            <v>Huguette</v>
          </cell>
          <cell r="E45" t="str">
            <v>Mme</v>
          </cell>
          <cell r="H45">
            <v>11271</v>
          </cell>
          <cell r="I45">
            <v>82</v>
          </cell>
          <cell r="W45">
            <v>43</v>
          </cell>
          <cell r="Y45" t="str">
            <v>deuxième étage</v>
          </cell>
          <cell r="Z45" t="str">
            <v>F1 bis</v>
          </cell>
          <cell r="AA45">
            <v>1</v>
          </cell>
          <cell r="AB45" t="str">
            <v>33m²</v>
          </cell>
          <cell r="AC45">
            <v>825.11</v>
          </cell>
          <cell r="AD45">
            <v>485.08</v>
          </cell>
          <cell r="AJ45" t="str">
            <v>non</v>
          </cell>
          <cell r="AL45" t="str">
            <v>Payant</v>
          </cell>
          <cell r="BO45" t="str">
            <v>0147515373</v>
          </cell>
          <cell r="BY45" t="str">
            <v>RAISON DE SANTE</v>
          </cell>
          <cell r="BZ45" t="str">
            <v>NOTORIETE /BOUCHE A OREILLE</v>
          </cell>
          <cell r="CE45" t="str">
            <v>VILLE DE LA RESIDENCE</v>
          </cell>
          <cell r="CF45" t="str">
            <v>OUVRIERS</v>
          </cell>
          <cell r="CN45">
            <v>6</v>
          </cell>
          <cell r="ET45" t="str">
            <v>PRESENT</v>
          </cell>
          <cell r="EU45" t="str">
            <v>Madame</v>
          </cell>
          <cell r="EV45" t="str">
            <v>VRIGNAUD</v>
          </cell>
          <cell r="EW45" t="str">
            <v>Nadine</v>
          </cell>
          <cell r="EX45" t="str">
            <v>FILLE</v>
          </cell>
          <cell r="EZ45" t="str">
            <v>2 allée des deluoise</v>
          </cell>
          <cell r="FA45" t="str">
            <v>Louvecienne</v>
          </cell>
          <cell r="FB45">
            <v>78430</v>
          </cell>
          <cell r="FC45" t="str">
            <v>01 39 69 25 44</v>
          </cell>
          <cell r="FD45" t="str">
            <v>06 52 13 61 05.</v>
          </cell>
          <cell r="FE45" t="str">
            <v>nadofredo@hotmail.fr</v>
          </cell>
          <cell r="FJ45" t="str">
            <v>VRIGNAUD</v>
          </cell>
          <cell r="FK45" t="str">
            <v>Lucienne</v>
          </cell>
          <cell r="FL45" t="str">
            <v>petite fille</v>
          </cell>
          <cell r="FN45" t="str">
            <v xml:space="preserve">2 allée des delouise </v>
          </cell>
          <cell r="FO45" t="str">
            <v>Louvecienne</v>
          </cell>
          <cell r="FP45">
            <v>78430</v>
          </cell>
          <cell r="FQ45" t="str">
            <v>06 65 04 01 76</v>
          </cell>
          <cell r="FX45" t="str">
            <v>VRIGNAUD</v>
          </cell>
          <cell r="FY45" t="str">
            <v>Pierre</v>
          </cell>
          <cell r="FZ45" t="str">
            <v>petit fils</v>
          </cell>
          <cell r="GB45" t="str">
            <v xml:space="preserve">2 allée des délouise </v>
          </cell>
          <cell r="GC45">
            <v>78430</v>
          </cell>
          <cell r="GD45" t="str">
            <v>Louvecienne</v>
          </cell>
          <cell r="GE45" t="str">
            <v>06 14 85 12 81</v>
          </cell>
          <cell r="GL45" t="str">
            <v>VRIGNAUD</v>
          </cell>
          <cell r="GM45" t="str">
            <v>Aurore</v>
          </cell>
          <cell r="GN45" t="str">
            <v>petite fille</v>
          </cell>
          <cell r="GP45" t="str">
            <v>2 allée delouise</v>
          </cell>
          <cell r="GQ45" t="str">
            <v>Louvecienne</v>
          </cell>
          <cell r="GR45">
            <v>78430</v>
          </cell>
          <cell r="GS45" t="str">
            <v>07 60 96 21 12</v>
          </cell>
          <cell r="HA45">
            <v>392</v>
          </cell>
        </row>
        <row r="47">
          <cell r="A47" t="str">
            <v>VERDIER Claude</v>
          </cell>
          <cell r="B47">
            <v>41348</v>
          </cell>
          <cell r="C47" t="str">
            <v>VERDIER</v>
          </cell>
          <cell r="D47" t="str">
            <v>Claude</v>
          </cell>
          <cell r="E47" t="str">
            <v>Mr</v>
          </cell>
          <cell r="F47">
            <v>0</v>
          </cell>
          <cell r="G47" t="str">
            <v>FRANCAISE</v>
          </cell>
          <cell r="H47">
            <v>12887</v>
          </cell>
          <cell r="I47">
            <v>78</v>
          </cell>
          <cell r="J47" t="str">
            <v>MEAULTE</v>
          </cell>
          <cell r="K47" t="str">
            <v>France</v>
          </cell>
          <cell r="L47" t="str">
            <v>Marié-e</v>
          </cell>
          <cell r="M47" t="str">
            <v>VERDIER</v>
          </cell>
          <cell r="N47" t="str">
            <v>GISELE</v>
          </cell>
          <cell r="O47" t="str">
            <v>Total F en couple dans le même logement</v>
          </cell>
          <cell r="P47" t="str">
            <v>HAMAYON</v>
          </cell>
          <cell r="Q47" t="str">
            <v>FRANCAISE</v>
          </cell>
          <cell r="R47">
            <v>11609</v>
          </cell>
          <cell r="S47">
            <v>82</v>
          </cell>
          <cell r="T47" t="str">
            <v xml:space="preserve">PARIS </v>
          </cell>
          <cell r="U47" t="str">
            <v>France</v>
          </cell>
          <cell r="V47" t="str">
            <v>Marié-e</v>
          </cell>
          <cell r="W47">
            <v>45</v>
          </cell>
          <cell r="X47">
            <v>0</v>
          </cell>
          <cell r="Y47" t="str">
            <v>deuxiéme étage</v>
          </cell>
          <cell r="Z47" t="str">
            <v>F2</v>
          </cell>
          <cell r="AA47">
            <v>2</v>
          </cell>
          <cell r="AB47" t="str">
            <v>55 m²</v>
          </cell>
          <cell r="AC47">
            <v>1333.16</v>
          </cell>
          <cell r="AD47">
            <v>664.91</v>
          </cell>
          <cell r="AE47">
            <v>1333.16</v>
          </cell>
          <cell r="AF47">
            <v>40878</v>
          </cell>
          <cell r="AG47">
            <v>41348</v>
          </cell>
          <cell r="AH47">
            <v>0</v>
          </cell>
          <cell r="AI47">
            <v>0</v>
          </cell>
          <cell r="AJ47" t="str">
            <v>non</v>
          </cell>
          <cell r="AK47">
            <v>0</v>
          </cell>
          <cell r="AL47" t="str">
            <v>Payant</v>
          </cell>
          <cell r="AM47" t="str">
            <v>92 - Hauts-de-Seine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 t="str">
            <v>Non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 t="str">
            <v>57 Avenue de la République</v>
          </cell>
          <cell r="BM47">
            <v>92500</v>
          </cell>
          <cell r="BN47" t="str">
            <v>rueil-malmaison</v>
          </cell>
          <cell r="BO47" t="str">
            <v>01.47.51.93.41</v>
          </cell>
          <cell r="BP47">
            <v>0</v>
          </cell>
          <cell r="BQ47">
            <v>0</v>
          </cell>
          <cell r="BR47" t="str">
            <v>Oui</v>
          </cell>
          <cell r="BS47" t="str">
            <v>general</v>
          </cell>
          <cell r="BT47">
            <v>135048052300439</v>
          </cell>
          <cell r="BU47" t="str">
            <v>Oui</v>
          </cell>
          <cell r="BV47" t="str">
            <v>humanis entreprise</v>
          </cell>
          <cell r="BW47">
            <v>135048052300439</v>
          </cell>
          <cell r="BX47">
            <v>0</v>
          </cell>
          <cell r="BY47" t="str">
            <v>RAISON DE SANTE</v>
          </cell>
          <cell r="BZ47">
            <v>0</v>
          </cell>
          <cell r="CA47">
            <v>0</v>
          </cell>
          <cell r="CB47">
            <v>0</v>
          </cell>
          <cell r="CC47">
            <v>0</v>
          </cell>
          <cell r="CD47">
            <v>0</v>
          </cell>
          <cell r="CE47" t="str">
            <v>VILLE DE LA RESIDENCE</v>
          </cell>
          <cell r="CF47" t="str">
            <v>CADRES PROFESSIONS INTELLECTUELLES SUPERIEURES</v>
          </cell>
          <cell r="CG47" t="str">
            <v>PROPRIETAIRE APPARTEMENT</v>
          </cell>
          <cell r="CH47" t="str">
            <v>Oui</v>
          </cell>
          <cell r="CI47" t="str">
            <v>Option 4</v>
          </cell>
          <cell r="CJ47">
            <v>0</v>
          </cell>
          <cell r="CK47">
            <v>41372</v>
          </cell>
          <cell r="CL47">
            <v>41729</v>
          </cell>
          <cell r="CM47" t="str">
            <v>025315775/131/106950</v>
          </cell>
          <cell r="CN47">
            <v>6</v>
          </cell>
          <cell r="CO47">
            <v>0</v>
          </cell>
          <cell r="CP47">
            <v>0</v>
          </cell>
          <cell r="CQ47" t="str">
            <v xml:space="preserve">ESTIVAL-DAUMONT </v>
          </cell>
          <cell r="CR47" t="str">
            <v>Nathalie</v>
          </cell>
          <cell r="CS47">
            <v>0</v>
          </cell>
          <cell r="CT47" t="str">
            <v>26 cours Ferdinand de Lesseps</v>
          </cell>
          <cell r="CU47" t="str">
            <v>Rueil-malmaison</v>
          </cell>
          <cell r="CV47">
            <v>92500</v>
          </cell>
          <cell r="CW47">
            <v>609251574</v>
          </cell>
          <cell r="CX47">
            <v>0</v>
          </cell>
          <cell r="CY47" t="str">
            <v>Non</v>
          </cell>
          <cell r="CZ47">
            <v>0</v>
          </cell>
          <cell r="DA47" t="str">
            <v>Non</v>
          </cell>
          <cell r="DB47">
            <v>0</v>
          </cell>
          <cell r="DC47" t="str">
            <v>Non</v>
          </cell>
          <cell r="DD47">
            <v>0</v>
          </cell>
          <cell r="DE47" t="str">
            <v>Non</v>
          </cell>
          <cell r="DF47">
            <v>0</v>
          </cell>
          <cell r="DG47">
            <v>0</v>
          </cell>
          <cell r="DH47">
            <v>0</v>
          </cell>
          <cell r="DI47">
            <v>0</v>
          </cell>
          <cell r="DJ47">
            <v>1061.42</v>
          </cell>
          <cell r="DK47">
            <v>0</v>
          </cell>
          <cell r="DL47">
            <v>0</v>
          </cell>
          <cell r="DM47">
            <v>0</v>
          </cell>
          <cell r="DN47">
            <v>0</v>
          </cell>
          <cell r="DO47">
            <v>382.25</v>
          </cell>
          <cell r="DP47">
            <v>0</v>
          </cell>
          <cell r="DQ47">
            <v>0</v>
          </cell>
          <cell r="DR47">
            <v>0</v>
          </cell>
          <cell r="DS47">
            <v>0</v>
          </cell>
          <cell r="DT47">
            <v>0</v>
          </cell>
          <cell r="DU47">
            <v>0</v>
          </cell>
          <cell r="DV47">
            <v>0</v>
          </cell>
          <cell r="DW47">
            <v>0</v>
          </cell>
          <cell r="DX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17324</v>
          </cell>
          <cell r="EE47">
            <v>1443.67</v>
          </cell>
          <cell r="EF47" t="str">
            <v>Non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O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 t="str">
            <v>Mme</v>
          </cell>
          <cell r="EV47" t="str">
            <v>VERDIER</v>
          </cell>
          <cell r="EW47" t="str">
            <v>GISELE</v>
          </cell>
          <cell r="EX47" t="str">
            <v>Autre</v>
          </cell>
          <cell r="EY47">
            <v>0</v>
          </cell>
          <cell r="EZ47" t="str">
            <v>42 rue Martignon</v>
          </cell>
          <cell r="FA47" t="str">
            <v>Rueil-malmaison</v>
          </cell>
          <cell r="FB47">
            <v>92500</v>
          </cell>
          <cell r="FC47" t="str">
            <v>01.47.51.93.41</v>
          </cell>
          <cell r="FD47">
            <v>0</v>
          </cell>
          <cell r="FE47">
            <v>0</v>
          </cell>
          <cell r="FF47">
            <v>0</v>
          </cell>
          <cell r="FG47">
            <v>0</v>
          </cell>
          <cell r="FH47">
            <v>0</v>
          </cell>
          <cell r="FI47" t="str">
            <v>Mr</v>
          </cell>
          <cell r="FJ47" t="str">
            <v>VERDIER</v>
          </cell>
          <cell r="FK47">
            <v>0</v>
          </cell>
          <cell r="FL47" t="str">
            <v>Enfants</v>
          </cell>
          <cell r="FM47">
            <v>0</v>
          </cell>
          <cell r="FN47" t="str">
            <v>6 RUE Victor Hugo</v>
          </cell>
          <cell r="FO47" t="str">
            <v>St Michel sur Orge</v>
          </cell>
          <cell r="FP47">
            <v>91240</v>
          </cell>
          <cell r="FQ47" t="str">
            <v>01.69.46.12.23</v>
          </cell>
          <cell r="FR47" t="str">
            <v>06.71.40.97.78</v>
          </cell>
          <cell r="FS47">
            <v>0</v>
          </cell>
          <cell r="FT47">
            <v>0</v>
          </cell>
          <cell r="FU47">
            <v>0</v>
          </cell>
          <cell r="FV47">
            <v>0</v>
          </cell>
          <cell r="FW47" t="str">
            <v>Mme</v>
          </cell>
          <cell r="FX47" t="str">
            <v>OVER-VERDIER</v>
          </cell>
          <cell r="FY47" t="str">
            <v>Valerie</v>
          </cell>
          <cell r="FZ47" t="str">
            <v>Enfants</v>
          </cell>
          <cell r="GA47">
            <v>0</v>
          </cell>
          <cell r="GB47" t="str">
            <v>51 Avenue Georges Clemenceau</v>
          </cell>
          <cell r="GC47" t="str">
            <v>Le VESINET</v>
          </cell>
          <cell r="GD47">
            <v>78110</v>
          </cell>
          <cell r="GE47" t="str">
            <v>09.81.46.15.48</v>
          </cell>
          <cell r="GF47" t="str">
            <v>06.83.73.86.01</v>
          </cell>
          <cell r="GG47">
            <v>0</v>
          </cell>
          <cell r="GH47">
            <v>0</v>
          </cell>
          <cell r="GI47">
            <v>0</v>
          </cell>
          <cell r="GJ47">
            <v>0</v>
          </cell>
          <cell r="GK47">
            <v>0</v>
          </cell>
          <cell r="GL47">
            <v>0</v>
          </cell>
          <cell r="GM47">
            <v>0</v>
          </cell>
          <cell r="GN47">
            <v>0</v>
          </cell>
          <cell r="GO47">
            <v>0</v>
          </cell>
          <cell r="GP47">
            <v>0</v>
          </cell>
          <cell r="GQ47">
            <v>0</v>
          </cell>
          <cell r="GR47">
            <v>0</v>
          </cell>
          <cell r="GS47">
            <v>0</v>
          </cell>
          <cell r="GT47">
            <v>0</v>
          </cell>
          <cell r="GU47">
            <v>0</v>
          </cell>
          <cell r="GV47">
            <v>0</v>
          </cell>
          <cell r="GW47">
            <v>0</v>
          </cell>
          <cell r="GX47">
            <v>0</v>
          </cell>
          <cell r="GY47">
            <v>0</v>
          </cell>
          <cell r="GZ47">
            <v>0</v>
          </cell>
          <cell r="HA47">
            <v>166</v>
          </cell>
          <cell r="HB47">
            <v>0</v>
          </cell>
          <cell r="HC47">
            <v>0</v>
          </cell>
        </row>
        <row r="48">
          <cell r="A48" t="str">
            <v>VERDIER  Gisèle</v>
          </cell>
          <cell r="B48">
            <v>41348</v>
          </cell>
          <cell r="C48" t="str">
            <v xml:space="preserve">VERDIER </v>
          </cell>
          <cell r="D48" t="str">
            <v>Gisèle</v>
          </cell>
          <cell r="E48" t="str">
            <v>Mme</v>
          </cell>
          <cell r="F48" t="str">
            <v>HAMAYON</v>
          </cell>
          <cell r="G48" t="str">
            <v>FRANCAISE</v>
          </cell>
          <cell r="H48">
            <v>11609</v>
          </cell>
          <cell r="I48">
            <v>81</v>
          </cell>
          <cell r="J48" t="str">
            <v>PARIS</v>
          </cell>
          <cell r="K48" t="str">
            <v>France</v>
          </cell>
          <cell r="L48" t="str">
            <v>Marié-e</v>
          </cell>
          <cell r="M48" t="str">
            <v>VERDIER</v>
          </cell>
          <cell r="N48" t="str">
            <v>CLAUDE</v>
          </cell>
          <cell r="O48" t="str">
            <v>Total H en couple dans le même logement</v>
          </cell>
          <cell r="P48" t="str">
            <v>VERDIER</v>
          </cell>
          <cell r="Q48" t="str">
            <v>FRANCAISE</v>
          </cell>
          <cell r="R48">
            <v>12887</v>
          </cell>
          <cell r="S48">
            <v>78</v>
          </cell>
          <cell r="T48" t="str">
            <v>MEAULE</v>
          </cell>
          <cell r="U48" t="str">
            <v>France</v>
          </cell>
          <cell r="V48" t="str">
            <v>Marié-e</v>
          </cell>
          <cell r="W48">
            <v>46</v>
          </cell>
          <cell r="X48">
            <v>0</v>
          </cell>
          <cell r="Y48">
            <v>2</v>
          </cell>
          <cell r="Z48" t="str">
            <v>F2</v>
          </cell>
          <cell r="AA48">
            <v>2</v>
          </cell>
          <cell r="AB48" t="str">
            <v>55 m2</v>
          </cell>
          <cell r="AC48">
            <v>1333.16</v>
          </cell>
          <cell r="AD48">
            <v>664.91</v>
          </cell>
          <cell r="AE48">
            <v>1333.16</v>
          </cell>
          <cell r="AF48">
            <v>40878</v>
          </cell>
          <cell r="AG48">
            <v>41348</v>
          </cell>
          <cell r="AH48">
            <v>0</v>
          </cell>
          <cell r="AI48">
            <v>0</v>
          </cell>
          <cell r="AJ48" t="str">
            <v>NON</v>
          </cell>
          <cell r="AK48">
            <v>0</v>
          </cell>
          <cell r="AL48" t="str">
            <v>PAYANT</v>
          </cell>
          <cell r="AM48" t="str">
            <v>92 - Hauts-de-Seine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 t="str">
            <v>Non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 t="str">
            <v>57 AVENUE DE LA REPUBLIQUE</v>
          </cell>
          <cell r="BM48">
            <v>92500</v>
          </cell>
          <cell r="BN48" t="str">
            <v>RUEIL-MALMAISON</v>
          </cell>
          <cell r="BO48" t="str">
            <v>01.47.51.93.41</v>
          </cell>
          <cell r="BP48">
            <v>0</v>
          </cell>
          <cell r="BQ48">
            <v>0</v>
          </cell>
          <cell r="BR48" t="str">
            <v>Oui</v>
          </cell>
          <cell r="BS48" t="str">
            <v>GENERAL</v>
          </cell>
          <cell r="BT48">
            <v>231107511515688</v>
          </cell>
          <cell r="BU48" t="str">
            <v>Oui</v>
          </cell>
          <cell r="BV48" t="str">
            <v>HUMANIS ENTREPRISE</v>
          </cell>
          <cell r="BW48">
            <v>231107511515688</v>
          </cell>
          <cell r="BX48">
            <v>0</v>
          </cell>
          <cell r="BY48" t="str">
            <v>RAISON DE SANTE</v>
          </cell>
          <cell r="BZ48">
            <v>0</v>
          </cell>
          <cell r="CA48">
            <v>0</v>
          </cell>
          <cell r="CB48">
            <v>0</v>
          </cell>
          <cell r="CC48">
            <v>0</v>
          </cell>
          <cell r="CD48">
            <v>0</v>
          </cell>
          <cell r="CE48" t="str">
            <v>VILLE DE LA RESIDENCE</v>
          </cell>
          <cell r="CF48" t="str">
            <v>EMPLOYES</v>
          </cell>
          <cell r="CG48">
            <v>0</v>
          </cell>
          <cell r="CH48" t="str">
            <v>Oui</v>
          </cell>
          <cell r="CI48" t="str">
            <v>Option 4</v>
          </cell>
          <cell r="CJ48">
            <v>0</v>
          </cell>
          <cell r="CK48">
            <v>41372</v>
          </cell>
          <cell r="CL48">
            <v>41729</v>
          </cell>
          <cell r="CM48" t="str">
            <v>025315775/131/106950</v>
          </cell>
          <cell r="CN48">
            <v>6</v>
          </cell>
          <cell r="CO48">
            <v>0</v>
          </cell>
          <cell r="CP48">
            <v>0</v>
          </cell>
          <cell r="CQ48" t="str">
            <v>ESTIVAL-DAUMONT</v>
          </cell>
          <cell r="CR48" t="str">
            <v>NATHALIE</v>
          </cell>
          <cell r="CS48">
            <v>0</v>
          </cell>
          <cell r="CT48" t="str">
            <v>26 COURS FERDINAND DE LESSEPS</v>
          </cell>
          <cell r="CU48" t="str">
            <v>RUEIL6MALMAISON</v>
          </cell>
          <cell r="CV48">
            <v>92500</v>
          </cell>
          <cell r="CW48" t="str">
            <v>06.09.25.15.74</v>
          </cell>
          <cell r="CX48">
            <v>0</v>
          </cell>
          <cell r="CY48" t="str">
            <v>Non</v>
          </cell>
          <cell r="CZ48">
            <v>0</v>
          </cell>
          <cell r="DA48" t="str">
            <v>Non</v>
          </cell>
          <cell r="DB48">
            <v>0</v>
          </cell>
          <cell r="DC48" t="str">
            <v>Non</v>
          </cell>
          <cell r="DD48">
            <v>0</v>
          </cell>
          <cell r="DE48" t="str">
            <v>Non</v>
          </cell>
          <cell r="DF48">
            <v>0</v>
          </cell>
          <cell r="DG48">
            <v>0</v>
          </cell>
          <cell r="DH48">
            <v>0</v>
          </cell>
          <cell r="DI48">
            <v>0</v>
          </cell>
          <cell r="DJ48">
            <v>504.5</v>
          </cell>
          <cell r="DK48">
            <v>0</v>
          </cell>
          <cell r="DL48">
            <v>0</v>
          </cell>
          <cell r="DM48">
            <v>0</v>
          </cell>
          <cell r="DN48">
            <v>0</v>
          </cell>
          <cell r="DO48">
            <v>107.23</v>
          </cell>
          <cell r="DP48">
            <v>0</v>
          </cell>
          <cell r="DQ48">
            <v>0</v>
          </cell>
          <cell r="DR48">
            <v>0</v>
          </cell>
          <cell r="DS48">
            <v>0</v>
          </cell>
          <cell r="DT48">
            <v>0</v>
          </cell>
          <cell r="DU48">
            <v>0</v>
          </cell>
          <cell r="DV48">
            <v>0</v>
          </cell>
          <cell r="DW48">
            <v>0</v>
          </cell>
          <cell r="DX48">
            <v>0</v>
          </cell>
          <cell r="DY48">
            <v>0</v>
          </cell>
          <cell r="DZ48">
            <v>649</v>
          </cell>
          <cell r="EA48">
            <v>0</v>
          </cell>
          <cell r="EB48">
            <v>0</v>
          </cell>
          <cell r="EC48">
            <v>0</v>
          </cell>
          <cell r="ED48">
            <v>15128.81</v>
          </cell>
          <cell r="EE48">
            <v>1260.73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O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 t="str">
            <v>Mr</v>
          </cell>
          <cell r="EV48" t="str">
            <v>VERDIER</v>
          </cell>
          <cell r="EW48" t="str">
            <v>CLAUDE</v>
          </cell>
          <cell r="EX48" t="str">
            <v>Autre</v>
          </cell>
          <cell r="EY48">
            <v>0</v>
          </cell>
          <cell r="EZ48" t="str">
            <v>42 RUE MARTIGNON</v>
          </cell>
          <cell r="FA48" t="str">
            <v>RUEIL-MALMAISON</v>
          </cell>
          <cell r="FB48">
            <v>92500</v>
          </cell>
          <cell r="FC48" t="str">
            <v>01.47.51.93.41</v>
          </cell>
          <cell r="FD48">
            <v>0</v>
          </cell>
          <cell r="FE48">
            <v>0</v>
          </cell>
          <cell r="FF48">
            <v>0</v>
          </cell>
          <cell r="FG48">
            <v>0</v>
          </cell>
          <cell r="FH48">
            <v>0</v>
          </cell>
          <cell r="FI48" t="str">
            <v>Mr</v>
          </cell>
          <cell r="FJ48" t="str">
            <v>VERDIER</v>
          </cell>
          <cell r="FK48">
            <v>0</v>
          </cell>
          <cell r="FL48" t="str">
            <v>Enfants</v>
          </cell>
          <cell r="FM48">
            <v>0</v>
          </cell>
          <cell r="FN48" t="str">
            <v>6 RUE VICTOR HUGO</v>
          </cell>
          <cell r="FO48" t="str">
            <v>ST MICHEL SUR ORGE</v>
          </cell>
          <cell r="FP48">
            <v>91240</v>
          </cell>
          <cell r="FQ48" t="str">
            <v>01.69.46.12.23</v>
          </cell>
          <cell r="FR48" t="str">
            <v>06.71.40.97.78</v>
          </cell>
          <cell r="FS48">
            <v>0</v>
          </cell>
          <cell r="FT48">
            <v>0</v>
          </cell>
          <cell r="FU48">
            <v>0</v>
          </cell>
          <cell r="FV48">
            <v>0</v>
          </cell>
          <cell r="FW48" t="str">
            <v>Mme</v>
          </cell>
          <cell r="FX48" t="str">
            <v>OVER-VERDIER</v>
          </cell>
          <cell r="FY48" t="str">
            <v>VALERIE</v>
          </cell>
          <cell r="FZ48" t="str">
            <v>Enfants</v>
          </cell>
          <cell r="GA48">
            <v>0</v>
          </cell>
          <cell r="GB48" t="str">
            <v>51 AVENUE GEORGES CLEMENCEAU</v>
          </cell>
          <cell r="GC48" t="str">
            <v>LE VESINET</v>
          </cell>
          <cell r="GD48">
            <v>78110</v>
          </cell>
          <cell r="GE48" t="str">
            <v>09.81.46.15.48</v>
          </cell>
          <cell r="GF48" t="str">
            <v>06.83.73.86.01</v>
          </cell>
          <cell r="GG48">
            <v>0</v>
          </cell>
          <cell r="GH48">
            <v>0</v>
          </cell>
          <cell r="GI48">
            <v>0</v>
          </cell>
          <cell r="GJ48">
            <v>0</v>
          </cell>
          <cell r="GK48">
            <v>0</v>
          </cell>
          <cell r="GL48">
            <v>0</v>
          </cell>
          <cell r="GM48">
            <v>0</v>
          </cell>
          <cell r="GN48">
            <v>0</v>
          </cell>
          <cell r="GO48">
            <v>0</v>
          </cell>
          <cell r="GP48">
            <v>0</v>
          </cell>
          <cell r="GQ48">
            <v>0</v>
          </cell>
          <cell r="GR48">
            <v>0</v>
          </cell>
          <cell r="GS48">
            <v>0</v>
          </cell>
          <cell r="GT48">
            <v>0</v>
          </cell>
          <cell r="GU48">
            <v>0</v>
          </cell>
          <cell r="GV48">
            <v>0</v>
          </cell>
          <cell r="GW48">
            <v>0</v>
          </cell>
          <cell r="GX48">
            <v>0</v>
          </cell>
          <cell r="GY48">
            <v>0</v>
          </cell>
          <cell r="GZ48">
            <v>0</v>
          </cell>
          <cell r="HA48">
            <v>166</v>
          </cell>
          <cell r="HB48">
            <v>0</v>
          </cell>
          <cell r="HC48">
            <v>0</v>
          </cell>
        </row>
        <row r="49">
          <cell r="A49" t="str">
            <v>DE LA BORIE Monique</v>
          </cell>
          <cell r="B49">
            <v>38433</v>
          </cell>
          <cell r="C49" t="str">
            <v>DE LA BORIE</v>
          </cell>
          <cell r="D49" t="str">
            <v>Monique</v>
          </cell>
          <cell r="E49" t="str">
            <v>Mme</v>
          </cell>
          <cell r="H49">
            <v>10402</v>
          </cell>
          <cell r="I49">
            <v>85</v>
          </cell>
          <cell r="W49">
            <v>47</v>
          </cell>
          <cell r="Y49" t="str">
            <v>deuxiéme étage</v>
          </cell>
          <cell r="Z49" t="str">
            <v>F1 bis</v>
          </cell>
          <cell r="AA49">
            <v>1</v>
          </cell>
          <cell r="AB49" t="str">
            <v>33 m²</v>
          </cell>
          <cell r="AC49">
            <v>825.11</v>
          </cell>
          <cell r="AD49">
            <v>485.08</v>
          </cell>
          <cell r="AJ49" t="str">
            <v>non</v>
          </cell>
          <cell r="AL49" t="str">
            <v>Payant</v>
          </cell>
          <cell r="BO49" t="str">
            <v>0147514084</v>
          </cell>
          <cell r="BY49" t="str">
            <v>RAPPROCHEMENT FAMILIAL</v>
          </cell>
          <cell r="CE49" t="str">
            <v>REGION PARISIENNE HORS DEPART. DE LA RESIDENCE</v>
          </cell>
          <cell r="CF49" t="str">
            <v>SANS PROFESSION</v>
          </cell>
          <cell r="CN49">
            <v>6</v>
          </cell>
          <cell r="ET49" t="str">
            <v>PRESENT</v>
          </cell>
          <cell r="EU49" t="str">
            <v>Madame</v>
          </cell>
          <cell r="EV49" t="str">
            <v>DE LA BORIE</v>
          </cell>
          <cell r="EW49" t="str">
            <v>Olivier</v>
          </cell>
          <cell r="EX49" t="str">
            <v>fils</v>
          </cell>
          <cell r="EZ49" t="str">
            <v>5 rue du commandant Driant</v>
          </cell>
          <cell r="FA49" t="str">
            <v>Le Pecq</v>
          </cell>
          <cell r="FB49">
            <v>78230</v>
          </cell>
          <cell r="FC49" t="str">
            <v>06 07 43 12 81</v>
          </cell>
          <cell r="FD49" t="str">
            <v>01 39 76 87 49</v>
          </cell>
          <cell r="HA49">
            <v>3081</v>
          </cell>
        </row>
        <row r="50">
          <cell r="A50" t="str">
            <v>QUINTIN Gilberte</v>
          </cell>
          <cell r="B50">
            <v>39874</v>
          </cell>
          <cell r="C50" t="str">
            <v>QUINTIN</v>
          </cell>
          <cell r="D50" t="str">
            <v>Gilberte</v>
          </cell>
          <cell r="E50" t="str">
            <v>Mme</v>
          </cell>
          <cell r="H50">
            <v>5544</v>
          </cell>
          <cell r="I50">
            <v>98</v>
          </cell>
          <cell r="W50">
            <v>48</v>
          </cell>
          <cell r="Y50" t="str">
            <v>deuxiéme étage</v>
          </cell>
          <cell r="Z50" t="str">
            <v>F1 bis</v>
          </cell>
          <cell r="AA50">
            <v>1</v>
          </cell>
          <cell r="AB50" t="str">
            <v>33 m²</v>
          </cell>
          <cell r="AC50">
            <v>825.11</v>
          </cell>
          <cell r="AD50">
            <v>485.08</v>
          </cell>
          <cell r="AJ50" t="str">
            <v>non</v>
          </cell>
          <cell r="AL50" t="str">
            <v>Payant</v>
          </cell>
          <cell r="BO50" t="str">
            <v>0147320531</v>
          </cell>
          <cell r="BY50" t="str">
            <v>BESOIN DE SECURITE</v>
          </cell>
          <cell r="CE50" t="str">
            <v>VILLE DE LA RESIDENCE</v>
          </cell>
          <cell r="CF50" t="str">
            <v>EMPLOYES</v>
          </cell>
          <cell r="CK50">
            <v>41275</v>
          </cell>
          <cell r="CL50">
            <v>41639</v>
          </cell>
          <cell r="CM50" t="str">
            <v>92179380 K 002</v>
          </cell>
          <cell r="CN50">
            <v>6</v>
          </cell>
          <cell r="CO50" t="str">
            <v>oui</v>
          </cell>
          <cell r="DE50">
            <v>1</v>
          </cell>
          <cell r="DF50">
            <v>106.5</v>
          </cell>
          <cell r="DT50" t="str">
            <v>oui</v>
          </cell>
          <cell r="ET50" t="str">
            <v>PRESENT</v>
          </cell>
          <cell r="EU50" t="str">
            <v>Madame</v>
          </cell>
          <cell r="EV50" t="str">
            <v>QUINTIN</v>
          </cell>
          <cell r="EW50" t="str">
            <v>Claude</v>
          </cell>
          <cell r="EX50" t="str">
            <v>fils</v>
          </cell>
          <cell r="FA50" t="str">
            <v>Rueil-Malmaison</v>
          </cell>
          <cell r="FC50" t="str">
            <v>06 03 93 66 89</v>
          </cell>
          <cell r="FJ50" t="str">
            <v>QUINTIN</v>
          </cell>
          <cell r="FK50" t="str">
            <v>Jean</v>
          </cell>
          <cell r="FL50" t="str">
            <v>fils</v>
          </cell>
          <cell r="FO50" t="str">
            <v>Paris</v>
          </cell>
          <cell r="FQ50" t="str">
            <v>06 86 97 29 97</v>
          </cell>
          <cell r="HA50">
            <v>1640</v>
          </cell>
        </row>
        <row r="51">
          <cell r="A51" t="str">
            <v>TURPIN Georgette</v>
          </cell>
          <cell r="B51">
            <v>30438</v>
          </cell>
          <cell r="C51" t="str">
            <v>TURPIN</v>
          </cell>
          <cell r="D51" t="str">
            <v>Georgette</v>
          </cell>
          <cell r="E51" t="str">
            <v>Mme</v>
          </cell>
          <cell r="H51">
            <v>5606</v>
          </cell>
          <cell r="I51">
            <v>98</v>
          </cell>
          <cell r="W51">
            <v>49</v>
          </cell>
          <cell r="Y51" t="str">
            <v>deuxiéme étage</v>
          </cell>
          <cell r="Z51" t="str">
            <v>F1 bis</v>
          </cell>
          <cell r="AA51">
            <v>1</v>
          </cell>
          <cell r="AB51" t="str">
            <v>33 m²</v>
          </cell>
          <cell r="AC51">
            <v>888.43</v>
          </cell>
          <cell r="AD51">
            <v>549.76</v>
          </cell>
          <cell r="AJ51" t="str">
            <v>non</v>
          </cell>
          <cell r="AL51" t="str">
            <v>Payant</v>
          </cell>
          <cell r="BO51" t="str">
            <v>0147490655</v>
          </cell>
          <cell r="CE51" t="str">
            <v>VILLE DE LA RESIDENCE</v>
          </cell>
          <cell r="CN51">
            <v>6</v>
          </cell>
          <cell r="DT51" t="str">
            <v>oui</v>
          </cell>
          <cell r="ET51" t="str">
            <v>PRESENT</v>
          </cell>
          <cell r="EU51" t="str">
            <v>Madame</v>
          </cell>
          <cell r="EV51" t="str">
            <v>Brun</v>
          </cell>
          <cell r="EW51" t="str">
            <v>Guy</v>
          </cell>
          <cell r="EZ51" t="str">
            <v xml:space="preserve">30 rue Pereire </v>
          </cell>
          <cell r="FA51" t="str">
            <v>Rueil-Malmaison</v>
          </cell>
          <cell r="FB51">
            <v>92500</v>
          </cell>
          <cell r="FJ51" t="str">
            <v>BRUN</v>
          </cell>
          <cell r="FK51" t="str">
            <v>Véonique</v>
          </cell>
          <cell r="FN51" t="str">
            <v>1 rue jean jaures</v>
          </cell>
          <cell r="FO51" t="str">
            <v>Port-Marly</v>
          </cell>
          <cell r="FP51">
            <v>78560</v>
          </cell>
          <cell r="FQ51" t="str">
            <v>01 39 58 84 57</v>
          </cell>
          <cell r="HA51">
            <v>11076</v>
          </cell>
        </row>
        <row r="52">
          <cell r="A52" t="str">
            <v>DEGORRE Henriette</v>
          </cell>
          <cell r="B52">
            <v>39965</v>
          </cell>
          <cell r="C52" t="str">
            <v>DEGORRE</v>
          </cell>
          <cell r="D52" t="str">
            <v>Henriette</v>
          </cell>
          <cell r="E52" t="str">
            <v>Mme</v>
          </cell>
          <cell r="H52">
            <v>6835</v>
          </cell>
          <cell r="I52">
            <v>95</v>
          </cell>
          <cell r="W52">
            <v>50</v>
          </cell>
          <cell r="Y52" t="str">
            <v>deuxiéme étage</v>
          </cell>
          <cell r="Z52" t="str">
            <v>F1 bis</v>
          </cell>
          <cell r="AA52">
            <v>1</v>
          </cell>
          <cell r="AB52" t="str">
            <v>33 m²</v>
          </cell>
          <cell r="AC52">
            <v>825.11</v>
          </cell>
          <cell r="AD52">
            <v>485.08</v>
          </cell>
          <cell r="AJ52" t="str">
            <v>non</v>
          </cell>
          <cell r="AL52" t="str">
            <v>Payant</v>
          </cell>
          <cell r="BO52" t="str">
            <v>0157693810</v>
          </cell>
          <cell r="BY52" t="str">
            <v>RAPPROCHEMENT FAMILIAL</v>
          </cell>
          <cell r="CE52" t="str">
            <v>PROVINCE</v>
          </cell>
          <cell r="CF52" t="str">
            <v>EMPLOYES</v>
          </cell>
          <cell r="CN52">
            <v>6</v>
          </cell>
          <cell r="DE52">
            <v>1</v>
          </cell>
          <cell r="DF52">
            <v>97.5</v>
          </cell>
          <cell r="DT52" t="str">
            <v>oui</v>
          </cell>
          <cell r="ET52" t="str">
            <v>PRESENT</v>
          </cell>
          <cell r="EU52" t="str">
            <v>Madame</v>
          </cell>
          <cell r="EV52" t="str">
            <v>KACZOROWSKI</v>
          </cell>
          <cell r="EW52" t="str">
            <v>Françoise</v>
          </cell>
          <cell r="EX52" t="str">
            <v>fille</v>
          </cell>
          <cell r="EZ52" t="str">
            <v>33 chemin bezemout</v>
          </cell>
          <cell r="FA52" t="str">
            <v>Maule</v>
          </cell>
          <cell r="FB52">
            <v>78580</v>
          </cell>
          <cell r="FC52" t="str">
            <v>01 30 90 92 47</v>
          </cell>
          <cell r="FD52" t="str">
            <v>06 76 09 42 27</v>
          </cell>
          <cell r="FE52" t="str">
            <v xml:space="preserve">richard.kaczorwski.eed@free.fr </v>
          </cell>
          <cell r="FJ52" t="str">
            <v>DOGORRE</v>
          </cell>
          <cell r="FK52" t="str">
            <v>Christiane</v>
          </cell>
          <cell r="FL52" t="str">
            <v>fille</v>
          </cell>
          <cell r="FQ52" t="str">
            <v>08 71 26 07 57</v>
          </cell>
          <cell r="FR52" t="str">
            <v>06 13 74 06 09</v>
          </cell>
          <cell r="FX52" t="str">
            <v>RIBAULOT</v>
          </cell>
          <cell r="FY52" t="str">
            <v>Laurence</v>
          </cell>
          <cell r="FZ52" t="str">
            <v xml:space="preserve">fille </v>
          </cell>
          <cell r="GE52" t="str">
            <v>03 22 95 81 94</v>
          </cell>
          <cell r="HA52">
            <v>1549</v>
          </cell>
        </row>
        <row r="53">
          <cell r="A53" t="str">
            <v>LOUIS Paulette</v>
          </cell>
          <cell r="B53">
            <v>38749</v>
          </cell>
          <cell r="C53" t="str">
            <v>LOUIS</v>
          </cell>
          <cell r="D53" t="str">
            <v>Paulette</v>
          </cell>
          <cell r="E53" t="str">
            <v>Mme</v>
          </cell>
          <cell r="H53">
            <v>11166</v>
          </cell>
          <cell r="I53">
            <v>83</v>
          </cell>
          <cell r="W53">
            <v>51</v>
          </cell>
          <cell r="Y53" t="str">
            <v>deuxiéme étage</v>
          </cell>
          <cell r="Z53" t="str">
            <v>F1 bis</v>
          </cell>
          <cell r="AA53">
            <v>1</v>
          </cell>
          <cell r="AB53" t="str">
            <v>33 m²</v>
          </cell>
          <cell r="AC53">
            <v>825.11</v>
          </cell>
          <cell r="AD53">
            <v>485.08</v>
          </cell>
          <cell r="AJ53" t="str">
            <v>non</v>
          </cell>
          <cell r="AL53" t="str">
            <v>Payant</v>
          </cell>
          <cell r="BO53" t="str">
            <v>0147082928</v>
          </cell>
          <cell r="BY53" t="str">
            <v>RAPPROCHEMENT FAMILIAL</v>
          </cell>
          <cell r="CE53" t="str">
            <v>PROVINCE</v>
          </cell>
          <cell r="CF53" t="str">
            <v>EMPLOYES</v>
          </cell>
          <cell r="CN53">
            <v>4</v>
          </cell>
          <cell r="DE53">
            <v>1</v>
          </cell>
          <cell r="DF53">
            <v>45</v>
          </cell>
          <cell r="DT53" t="str">
            <v>oui</v>
          </cell>
          <cell r="ET53" t="str">
            <v>PRESENT</v>
          </cell>
          <cell r="EU53" t="str">
            <v>Madame</v>
          </cell>
          <cell r="EV53" t="str">
            <v>GUILBAUD</v>
          </cell>
          <cell r="EX53" t="str">
            <v>FILLE</v>
          </cell>
          <cell r="EZ53" t="str">
            <v>11 rue Charles Gounod</v>
          </cell>
          <cell r="FA53" t="str">
            <v>Rueil-Malmaison</v>
          </cell>
          <cell r="FB53">
            <v>92500</v>
          </cell>
          <cell r="FC53" t="str">
            <v>01 74 70 79 77</v>
          </cell>
          <cell r="FD53" t="str">
            <v>06 45 70 21 73</v>
          </cell>
          <cell r="FE53" t="str">
            <v>berguy@club-internet.fr</v>
          </cell>
          <cell r="HA53">
            <v>2765</v>
          </cell>
        </row>
        <row r="54">
          <cell r="A54" t="str">
            <v>SHUBENKO Lora</v>
          </cell>
          <cell r="B54">
            <v>40486</v>
          </cell>
          <cell r="C54" t="str">
            <v>SHUBENKO</v>
          </cell>
          <cell r="D54" t="str">
            <v>Lora</v>
          </cell>
          <cell r="E54" t="str">
            <v>Mme</v>
          </cell>
          <cell r="H54">
            <v>14245</v>
          </cell>
          <cell r="I54">
            <v>74</v>
          </cell>
          <cell r="W54">
            <v>52</v>
          </cell>
          <cell r="Y54" t="str">
            <v>deuxiéme étage</v>
          </cell>
          <cell r="Z54" t="str">
            <v>F1 bis</v>
          </cell>
          <cell r="AA54">
            <v>1</v>
          </cell>
          <cell r="AB54" t="str">
            <v>33 m²</v>
          </cell>
          <cell r="AC54">
            <v>825.11</v>
          </cell>
          <cell r="AD54">
            <v>485.08</v>
          </cell>
          <cell r="AJ54" t="str">
            <v>non</v>
          </cell>
          <cell r="AL54" t="str">
            <v>Payant</v>
          </cell>
          <cell r="BO54" t="str">
            <v>0147490251</v>
          </cell>
          <cell r="CE54" t="str">
            <v>VILLE DE LA RESIDENCE</v>
          </cell>
          <cell r="CN54">
            <v>6</v>
          </cell>
          <cell r="DT54" t="str">
            <v>oui</v>
          </cell>
          <cell r="ET54" t="str">
            <v>PRESENT</v>
          </cell>
          <cell r="EU54" t="str">
            <v>Madame</v>
          </cell>
          <cell r="EV54" t="str">
            <v xml:space="preserve">MORCEAU </v>
          </cell>
          <cell r="EW54" t="str">
            <v>Tatyana</v>
          </cell>
          <cell r="EX54" t="str">
            <v xml:space="preserve">fille </v>
          </cell>
          <cell r="EZ54" t="str">
            <v>7 bis,rue Jules Parent</v>
          </cell>
          <cell r="FA54" t="str">
            <v>Rueil-Malmaison</v>
          </cell>
          <cell r="FB54">
            <v>92500</v>
          </cell>
          <cell r="FC54" t="str">
            <v>01 41 42 34 89</v>
          </cell>
          <cell r="HA54">
            <v>1028</v>
          </cell>
        </row>
        <row r="55">
          <cell r="A55" t="str">
            <v>PEREZ Jeanne</v>
          </cell>
          <cell r="B55">
            <v>40840</v>
          </cell>
          <cell r="C55" t="str">
            <v>PEREZ</v>
          </cell>
          <cell r="D55" t="str">
            <v>Jeanne</v>
          </cell>
          <cell r="E55" t="str">
            <v>Mme</v>
          </cell>
          <cell r="H55">
            <v>9223</v>
          </cell>
          <cell r="I55">
            <v>88</v>
          </cell>
          <cell r="W55">
            <v>53</v>
          </cell>
          <cell r="Y55" t="str">
            <v>deuxiéme étage</v>
          </cell>
          <cell r="Z55" t="str">
            <v>F1 bis</v>
          </cell>
          <cell r="AA55">
            <v>1</v>
          </cell>
          <cell r="AB55" t="str">
            <v>33 m²</v>
          </cell>
          <cell r="AC55">
            <v>909.98</v>
          </cell>
          <cell r="AD55">
            <v>549.76</v>
          </cell>
          <cell r="AJ55" t="str">
            <v>non</v>
          </cell>
          <cell r="AL55" t="str">
            <v>Bénéficiaire de l'aide sociale, avec copie de la notification d'aide sociale transmise à l'établissement</v>
          </cell>
          <cell r="BO55" t="str">
            <v>0147149758</v>
          </cell>
          <cell r="BY55" t="str">
            <v>ISOLEMENT</v>
          </cell>
          <cell r="CE55" t="str">
            <v>VILLE DE LA RESIDENCE</v>
          </cell>
          <cell r="CF55" t="str">
            <v>EMPLOYES</v>
          </cell>
          <cell r="CN55">
            <v>6</v>
          </cell>
          <cell r="DC55">
            <v>1</v>
          </cell>
          <cell r="DE55">
            <v>1</v>
          </cell>
          <cell r="DF55">
            <v>138</v>
          </cell>
          <cell r="ET55" t="str">
            <v>PRESENT</v>
          </cell>
          <cell r="EU55" t="str">
            <v>Madame</v>
          </cell>
          <cell r="EV55" t="str">
            <v>FALDINI</v>
          </cell>
          <cell r="EW55" t="str">
            <v>Reine</v>
          </cell>
          <cell r="EX55" t="str">
            <v>Sœur</v>
          </cell>
          <cell r="EZ55" t="str">
            <v>69 rue Barrault</v>
          </cell>
          <cell r="FA55" t="str">
            <v>Paris</v>
          </cell>
          <cell r="FB55">
            <v>75012</v>
          </cell>
          <cell r="FC55" t="str">
            <v>01 45 80 84 35</v>
          </cell>
          <cell r="FD55" t="str">
            <v>06 08 97 00 29</v>
          </cell>
          <cell r="FE55" t="str">
            <v>r.m.faldini@gmail.com</v>
          </cell>
          <cell r="HA55">
            <v>674</v>
          </cell>
        </row>
        <row r="56">
          <cell r="A56" t="str">
            <v>DA SILVA Helena</v>
          </cell>
          <cell r="B56">
            <v>33878</v>
          </cell>
          <cell r="C56" t="str">
            <v>DA SILVA</v>
          </cell>
          <cell r="D56" t="str">
            <v>Helena</v>
          </cell>
          <cell r="E56" t="str">
            <v>Mme</v>
          </cell>
          <cell r="H56">
            <v>10597</v>
          </cell>
          <cell r="I56">
            <v>84</v>
          </cell>
          <cell r="W56">
            <v>54</v>
          </cell>
          <cell r="Y56" t="str">
            <v>deuxiéme étage</v>
          </cell>
          <cell r="Z56" t="str">
            <v>F1 bis</v>
          </cell>
          <cell r="AA56">
            <v>1</v>
          </cell>
          <cell r="AB56" t="str">
            <v>33 m²</v>
          </cell>
          <cell r="AC56">
            <v>805.46</v>
          </cell>
          <cell r="AD56">
            <v>485.08</v>
          </cell>
          <cell r="AJ56" t="str">
            <v>non</v>
          </cell>
          <cell r="AL56" t="str">
            <v>Payant</v>
          </cell>
          <cell r="BO56" t="str">
            <v>0147161219</v>
          </cell>
          <cell r="BY56" t="str">
            <v>AUTRES</v>
          </cell>
          <cell r="CE56" t="str">
            <v>VILLE DE LA RESIDENCE</v>
          </cell>
          <cell r="CF56" t="str">
            <v>EMPLOYES</v>
          </cell>
          <cell r="CN56">
            <v>6</v>
          </cell>
          <cell r="DF56">
            <v>6</v>
          </cell>
          <cell r="DT56" t="str">
            <v>oui</v>
          </cell>
          <cell r="ET56" t="str">
            <v>PRESENT</v>
          </cell>
          <cell r="EU56" t="str">
            <v>Madame</v>
          </cell>
          <cell r="EV56" t="str">
            <v>Yves</v>
          </cell>
          <cell r="EW56" t="str">
            <v xml:space="preserve">Maria </v>
          </cell>
          <cell r="EX56" t="str">
            <v>fille</v>
          </cell>
          <cell r="EZ56" t="str">
            <v>103 bld National</v>
          </cell>
          <cell r="FA56" t="str">
            <v>Rueil-Malmaison</v>
          </cell>
          <cell r="FB56">
            <v>92500</v>
          </cell>
          <cell r="FC56" t="str">
            <v>01 47 49 76 01</v>
          </cell>
          <cell r="FJ56" t="str">
            <v>Magne</v>
          </cell>
          <cell r="FK56" t="str">
            <v>Emilie</v>
          </cell>
          <cell r="FL56" t="str">
            <v>fille</v>
          </cell>
          <cell r="FN56" t="str">
            <v>87 rue ordener 18eme</v>
          </cell>
          <cell r="FO56" t="str">
            <v>Paris</v>
          </cell>
          <cell r="FP56">
            <v>75018</v>
          </cell>
          <cell r="FQ56" t="str">
            <v>01 42 64 83 91</v>
          </cell>
          <cell r="FR56" t="str">
            <v>06 73 07 26 14</v>
          </cell>
          <cell r="HA56">
            <v>7636</v>
          </cell>
        </row>
        <row r="57">
          <cell r="A57" t="str">
            <v>GUILLEMET France</v>
          </cell>
          <cell r="B57">
            <v>39599</v>
          </cell>
          <cell r="C57" t="str">
            <v>GUILLEMET</v>
          </cell>
          <cell r="D57" t="str">
            <v>France</v>
          </cell>
          <cell r="E57" t="str">
            <v>Mme</v>
          </cell>
          <cell r="H57">
            <v>16402</v>
          </cell>
          <cell r="I57">
            <v>68</v>
          </cell>
          <cell r="W57">
            <v>55</v>
          </cell>
          <cell r="Y57" t="str">
            <v>deuxiéme étage</v>
          </cell>
          <cell r="Z57" t="str">
            <v>F1 bis</v>
          </cell>
          <cell r="AA57">
            <v>1</v>
          </cell>
          <cell r="AB57" t="str">
            <v>33 m²</v>
          </cell>
          <cell r="AC57">
            <v>909.98</v>
          </cell>
          <cell r="AD57">
            <v>549.76</v>
          </cell>
          <cell r="AJ57" t="str">
            <v>non</v>
          </cell>
          <cell r="AL57" t="str">
            <v>Payant</v>
          </cell>
          <cell r="BO57" t="str">
            <v>0147149187</v>
          </cell>
          <cell r="BY57" t="str">
            <v>RAPPROCHEMENT FAMILIAL</v>
          </cell>
          <cell r="CE57" t="str">
            <v>PROVINCE</v>
          </cell>
          <cell r="CF57" t="str">
            <v>SANS PROFESSION</v>
          </cell>
          <cell r="CN57">
            <v>6</v>
          </cell>
          <cell r="DA57">
            <v>1</v>
          </cell>
          <cell r="DT57" t="str">
            <v>oui</v>
          </cell>
          <cell r="ET57" t="str">
            <v>PRESENT</v>
          </cell>
          <cell r="EU57" t="str">
            <v>Madame</v>
          </cell>
          <cell r="EV57" t="str">
            <v>GUILLEMET</v>
          </cell>
          <cell r="EW57" t="str">
            <v>Patrick</v>
          </cell>
          <cell r="EX57" t="str">
            <v>fils</v>
          </cell>
          <cell r="EZ57" t="str">
            <v>47 ter rue de la croix</v>
          </cell>
          <cell r="FA57" t="str">
            <v>Nanterre</v>
          </cell>
          <cell r="FB57">
            <v>9200</v>
          </cell>
          <cell r="FC57" t="str">
            <v>01 40 97 00 48</v>
          </cell>
          <cell r="FD57" t="str">
            <v>06 67 45 68 17</v>
          </cell>
          <cell r="FE57" t="str">
            <v>thortevald@orange.fr</v>
          </cell>
          <cell r="HA57">
            <v>1915</v>
          </cell>
        </row>
        <row r="58">
          <cell r="A58" t="str">
            <v>SOLEK  Roman</v>
          </cell>
          <cell r="B58">
            <v>41061</v>
          </cell>
          <cell r="C58" t="str">
            <v xml:space="preserve">SOLEK </v>
          </cell>
          <cell r="D58" t="str">
            <v>Roman</v>
          </cell>
          <cell r="E58" t="str">
            <v>Mr</v>
          </cell>
          <cell r="H58">
            <v>17973</v>
          </cell>
          <cell r="I58">
            <v>64</v>
          </cell>
          <cell r="W58">
            <v>56</v>
          </cell>
          <cell r="Y58" t="str">
            <v>deuxiéme étage</v>
          </cell>
          <cell r="Z58" t="str">
            <v>F1 bis</v>
          </cell>
          <cell r="AA58">
            <v>1</v>
          </cell>
          <cell r="AB58" t="str">
            <v>33 M²</v>
          </cell>
          <cell r="AC58">
            <v>825.11</v>
          </cell>
          <cell r="AD58">
            <v>485.08</v>
          </cell>
          <cell r="AJ58" t="str">
            <v>non</v>
          </cell>
          <cell r="AL58" t="str">
            <v>Bénéficiaire de l'aide sociale, avec copie de la notification d'aide sociale transmise à l'établissement</v>
          </cell>
          <cell r="BP58" t="str">
            <v>0666275318</v>
          </cell>
          <cell r="BY58" t="str">
            <v>BESOIN DE SECURITE</v>
          </cell>
          <cell r="CE58" t="str">
            <v>DEPART. DE LA RESIDENCE HORS VILLE DE LA RESIDENCE</v>
          </cell>
          <cell r="CF58" t="str">
            <v>OUVRIERS</v>
          </cell>
          <cell r="CN58">
            <v>6</v>
          </cell>
          <cell r="DT58" t="str">
            <v>oui</v>
          </cell>
          <cell r="ET58" t="str">
            <v>PRESENT</v>
          </cell>
          <cell r="EU58" t="str">
            <v>Monsieur</v>
          </cell>
          <cell r="EV58" t="str">
            <v>SOLEK</v>
          </cell>
          <cell r="EW58" t="str">
            <v>Christophe</v>
          </cell>
          <cell r="EX58" t="str">
            <v>fils</v>
          </cell>
          <cell r="EZ58" t="str">
            <v>48 av Jean Jaures</v>
          </cell>
          <cell r="FA58" t="str">
            <v>Sartrouville</v>
          </cell>
          <cell r="FB58">
            <v>78500</v>
          </cell>
          <cell r="FC58" t="str">
            <v>06 20 36 38 63</v>
          </cell>
          <cell r="HA58">
            <v>453</v>
          </cell>
        </row>
        <row r="59">
          <cell r="A59" t="str">
            <v>DE LA BORIE Elisabeth</v>
          </cell>
          <cell r="B59">
            <v>40299</v>
          </cell>
          <cell r="C59" t="str">
            <v>DE LA BORIE</v>
          </cell>
          <cell r="D59" t="str">
            <v>Elisabeth</v>
          </cell>
          <cell r="E59" t="str">
            <v>Mme</v>
          </cell>
          <cell r="F59" t="str">
            <v xml:space="preserve"> </v>
          </cell>
          <cell r="G59" t="str">
            <v xml:space="preserve"> </v>
          </cell>
          <cell r="H59">
            <v>19531</v>
          </cell>
          <cell r="I59">
            <v>60</v>
          </cell>
          <cell r="J59" t="str">
            <v xml:space="preserve"> 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 </v>
          </cell>
          <cell r="O59" t="str">
            <v xml:space="preserve"> </v>
          </cell>
          <cell r="P59" t="str">
            <v xml:space="preserve"> </v>
          </cell>
          <cell r="Q59" t="str">
            <v xml:space="preserve"> </v>
          </cell>
          <cell r="R59" t="str">
            <v xml:space="preserve"> </v>
          </cell>
          <cell r="S59" t="str">
            <v xml:space="preserve"> </v>
          </cell>
          <cell r="T59" t="str">
            <v xml:space="preserve"> </v>
          </cell>
          <cell r="U59" t="str">
            <v xml:space="preserve"> </v>
          </cell>
          <cell r="V59" t="str">
            <v xml:space="preserve"> </v>
          </cell>
          <cell r="W59">
            <v>57</v>
          </cell>
          <cell r="X59" t="str">
            <v xml:space="preserve"> </v>
          </cell>
          <cell r="Y59" t="str">
            <v>deuxiéme étage</v>
          </cell>
          <cell r="Z59" t="str">
            <v>F1 bis</v>
          </cell>
          <cell r="AA59">
            <v>1</v>
          </cell>
          <cell r="AB59" t="str">
            <v>33 m²</v>
          </cell>
          <cell r="AC59">
            <v>825.11</v>
          </cell>
          <cell r="AD59">
            <v>485.08</v>
          </cell>
          <cell r="AE59" t="str">
            <v xml:space="preserve"> </v>
          </cell>
          <cell r="AF59" t="str">
            <v xml:space="preserve"> </v>
          </cell>
          <cell r="AG59" t="str">
            <v xml:space="preserve"> </v>
          </cell>
          <cell r="AH59" t="str">
            <v xml:space="preserve"> </v>
          </cell>
          <cell r="AI59" t="str">
            <v xml:space="preserve"> </v>
          </cell>
          <cell r="AJ59" t="str">
            <v>non</v>
          </cell>
          <cell r="AK59" t="str">
            <v xml:space="preserve"> </v>
          </cell>
          <cell r="AL59" t="str">
            <v>Payant</v>
          </cell>
          <cell r="AM59" t="str">
            <v xml:space="preserve"> </v>
          </cell>
          <cell r="AN59" t="str">
            <v xml:space="preserve"> </v>
          </cell>
          <cell r="AO59" t="str">
            <v xml:space="preserve"> </v>
          </cell>
          <cell r="AP59" t="str">
            <v xml:space="preserve"> </v>
          </cell>
          <cell r="AQ59" t="str">
            <v xml:space="preserve"> </v>
          </cell>
          <cell r="AR59" t="str">
            <v xml:space="preserve"> </v>
          </cell>
          <cell r="AS59" t="str">
            <v>Oui</v>
          </cell>
          <cell r="AT59" t="str">
            <v>TUTELLE</v>
          </cell>
          <cell r="AU59" t="str">
            <v xml:space="preserve"> </v>
          </cell>
          <cell r="AV59" t="str">
            <v xml:space="preserve"> </v>
          </cell>
          <cell r="AW59" t="str">
            <v xml:space="preserve"> </v>
          </cell>
          <cell r="AX59" t="str">
            <v>AT 92</v>
          </cell>
          <cell r="AY59" t="str">
            <v>Monsieur</v>
          </cell>
          <cell r="AZ59" t="str">
            <v>LELANDAIS</v>
          </cell>
          <cell r="BA59" t="str">
            <v>J-FRANCOIS</v>
          </cell>
          <cell r="BB59" t="str">
            <v xml:space="preserve"> </v>
          </cell>
          <cell r="BC59" t="str">
            <v xml:space="preserve"> </v>
          </cell>
          <cell r="BD59" t="str">
            <v xml:space="preserve"> </v>
          </cell>
          <cell r="BE59" t="str">
            <v xml:space="preserve"> </v>
          </cell>
          <cell r="BF59" t="str">
            <v xml:space="preserve"> </v>
          </cell>
          <cell r="BG59" t="str">
            <v xml:space="preserve"> </v>
          </cell>
          <cell r="BH59" t="str">
            <v>lelandais@at92.asso.fr</v>
          </cell>
          <cell r="BI59" t="str">
            <v xml:space="preserve"> </v>
          </cell>
          <cell r="BJ59" t="str">
            <v xml:space="preserve"> </v>
          </cell>
          <cell r="BK59" t="str">
            <v xml:space="preserve"> </v>
          </cell>
          <cell r="BL59" t="str">
            <v xml:space="preserve"> </v>
          </cell>
          <cell r="BM59" t="str">
            <v xml:space="preserve"> </v>
          </cell>
          <cell r="BN59" t="str">
            <v xml:space="preserve"> </v>
          </cell>
          <cell r="BO59" t="str">
            <v>0147141833</v>
          </cell>
          <cell r="BP59" t="str">
            <v xml:space="preserve"> </v>
          </cell>
          <cell r="BQ59" t="str">
            <v xml:space="preserve"> </v>
          </cell>
          <cell r="BR59" t="str">
            <v xml:space="preserve"> </v>
          </cell>
          <cell r="BS59" t="str">
            <v xml:space="preserve"> </v>
          </cell>
          <cell r="BT59" t="str">
            <v xml:space="preserve"> </v>
          </cell>
          <cell r="BU59" t="str">
            <v xml:space="preserve"> </v>
          </cell>
          <cell r="BV59" t="str">
            <v xml:space="preserve"> </v>
          </cell>
          <cell r="BW59" t="str">
            <v xml:space="preserve"> </v>
          </cell>
          <cell r="BX59" t="str">
            <v xml:space="preserve"> </v>
          </cell>
          <cell r="BY59" t="str">
            <v>RAPPROCHEMENT FAMILIAL</v>
          </cell>
          <cell r="BZ59" t="str">
            <v xml:space="preserve"> </v>
          </cell>
          <cell r="CA59" t="str">
            <v xml:space="preserve"> </v>
          </cell>
          <cell r="CB59" t="str">
            <v xml:space="preserve"> </v>
          </cell>
          <cell r="CC59" t="str">
            <v xml:space="preserve"> </v>
          </cell>
          <cell r="CD59" t="str">
            <v xml:space="preserve"> </v>
          </cell>
          <cell r="CE59" t="str">
            <v>PROVINCE</v>
          </cell>
          <cell r="CF59" t="str">
            <v>SANS PROFESSION</v>
          </cell>
          <cell r="CG59" t="str">
            <v xml:space="preserve"> </v>
          </cell>
          <cell r="CH59" t="str">
            <v xml:space="preserve"> </v>
          </cell>
          <cell r="CI59" t="str">
            <v xml:space="preserve"> </v>
          </cell>
          <cell r="CJ59" t="str">
            <v xml:space="preserve"> </v>
          </cell>
          <cell r="CK59" t="str">
            <v xml:space="preserve"> </v>
          </cell>
          <cell r="CL59" t="str">
            <v xml:space="preserve"> </v>
          </cell>
          <cell r="CM59" t="str">
            <v xml:space="preserve"> </v>
          </cell>
          <cell r="CN59">
            <v>6</v>
          </cell>
          <cell r="CO59" t="str">
            <v xml:space="preserve"> </v>
          </cell>
          <cell r="CP59" t="str">
            <v xml:space="preserve"> </v>
          </cell>
          <cell r="CQ59">
            <v>0</v>
          </cell>
          <cell r="CR59" t="str">
            <v xml:space="preserve"> </v>
          </cell>
          <cell r="CS59" t="str">
            <v xml:space="preserve"> </v>
          </cell>
          <cell r="CT59" t="str">
            <v xml:space="preserve"> </v>
          </cell>
          <cell r="CU59" t="str">
            <v xml:space="preserve"> </v>
          </cell>
          <cell r="CV59" t="str">
            <v xml:space="preserve"> </v>
          </cell>
          <cell r="CW59" t="str">
            <v xml:space="preserve"> </v>
          </cell>
          <cell r="CX59" t="str">
            <v xml:space="preserve"> </v>
          </cell>
          <cell r="CY59" t="str">
            <v xml:space="preserve"> </v>
          </cell>
          <cell r="CZ59" t="str">
            <v xml:space="preserve"> </v>
          </cell>
          <cell r="DA59" t="str">
            <v xml:space="preserve"> </v>
          </cell>
          <cell r="DB59" t="str">
            <v xml:space="preserve"> </v>
          </cell>
          <cell r="DC59" t="str">
            <v xml:space="preserve"> </v>
          </cell>
          <cell r="DD59" t="str">
            <v xml:space="preserve"> </v>
          </cell>
          <cell r="DE59" t="str">
            <v xml:space="preserve"> </v>
          </cell>
          <cell r="DF59" t="str">
            <v xml:space="preserve"> </v>
          </cell>
          <cell r="DG59" t="str">
            <v xml:space="preserve"> </v>
          </cell>
          <cell r="DH59" t="str">
            <v xml:space="preserve"> </v>
          </cell>
          <cell r="DI59" t="str">
            <v xml:space="preserve"> </v>
          </cell>
          <cell r="DJ59" t="str">
            <v xml:space="preserve"> </v>
          </cell>
          <cell r="DK59" t="str">
            <v xml:space="preserve"> </v>
          </cell>
          <cell r="DL59" t="str">
            <v xml:space="preserve"> </v>
          </cell>
          <cell r="DM59" t="str">
            <v xml:space="preserve"> </v>
          </cell>
          <cell r="DN59" t="str">
            <v xml:space="preserve"> </v>
          </cell>
          <cell r="DO59" t="str">
            <v xml:space="preserve"> </v>
          </cell>
          <cell r="DP59" t="str">
            <v xml:space="preserve"> </v>
          </cell>
          <cell r="DQ59" t="str">
            <v xml:space="preserve"> </v>
          </cell>
          <cell r="DR59" t="str">
            <v xml:space="preserve"> </v>
          </cell>
          <cell r="DS59" t="str">
            <v xml:space="preserve"> </v>
          </cell>
          <cell r="DT59" t="str">
            <v xml:space="preserve"> </v>
          </cell>
          <cell r="DU59" t="str">
            <v>oui</v>
          </cell>
          <cell r="DV59" t="str">
            <v>oui</v>
          </cell>
          <cell r="DW59" t="str">
            <v>oui</v>
          </cell>
          <cell r="DX59" t="str">
            <v xml:space="preserve"> </v>
          </cell>
          <cell r="DY59" t="str">
            <v xml:space="preserve"> </v>
          </cell>
          <cell r="DZ59" t="str">
            <v xml:space="preserve"> </v>
          </cell>
          <cell r="EA59" t="str">
            <v xml:space="preserve"> </v>
          </cell>
          <cell r="EB59" t="str">
            <v xml:space="preserve"> </v>
          </cell>
          <cell r="EC59" t="str">
            <v xml:space="preserve"> </v>
          </cell>
          <cell r="ED59" t="str">
            <v xml:space="preserve"> </v>
          </cell>
          <cell r="EE59" t="str">
            <v xml:space="preserve"> </v>
          </cell>
          <cell r="EF59" t="str">
            <v xml:space="preserve"> </v>
          </cell>
          <cell r="EG59" t="str">
            <v xml:space="preserve"> </v>
          </cell>
          <cell r="EH59" t="str">
            <v xml:space="preserve"> </v>
          </cell>
          <cell r="EI59" t="str">
            <v xml:space="preserve"> </v>
          </cell>
          <cell r="EJ59">
            <v>0</v>
          </cell>
          <cell r="EK59" t="str">
            <v xml:space="preserve"> </v>
          </cell>
          <cell r="EL59" t="str">
            <v xml:space="preserve"> </v>
          </cell>
          <cell r="EM59" t="str">
            <v xml:space="preserve"> </v>
          </cell>
          <cell r="EN59" t="str">
            <v xml:space="preserve"> </v>
          </cell>
          <cell r="EO59" t="str">
            <v xml:space="preserve"> </v>
          </cell>
          <cell r="EP59" t="str">
            <v xml:space="preserve"> </v>
          </cell>
          <cell r="EQ59" t="str">
            <v xml:space="preserve"> </v>
          </cell>
          <cell r="ER59" t="str">
            <v xml:space="preserve"> </v>
          </cell>
          <cell r="ES59" t="str">
            <v xml:space="preserve"> </v>
          </cell>
          <cell r="ET59" t="str">
            <v xml:space="preserve"> </v>
          </cell>
          <cell r="EU59" t="str">
            <v>Madame</v>
          </cell>
          <cell r="EV59" t="str">
            <v>DE LA BORIE</v>
          </cell>
          <cell r="EW59" t="str">
            <v>Olivier</v>
          </cell>
          <cell r="EX59" t="str">
            <v>frere</v>
          </cell>
          <cell r="EY59" t="str">
            <v xml:space="preserve"> </v>
          </cell>
          <cell r="EZ59" t="str">
            <v>5 rue du commandant driant</v>
          </cell>
          <cell r="FA59" t="str">
            <v>Le Pecq</v>
          </cell>
          <cell r="FB59">
            <v>78230</v>
          </cell>
          <cell r="FC59" t="str">
            <v>01 39 76 87 49</v>
          </cell>
          <cell r="FD59" t="str">
            <v xml:space="preserve"> </v>
          </cell>
          <cell r="FE59" t="str">
            <v xml:space="preserve"> </v>
          </cell>
          <cell r="FF59" t="str">
            <v xml:space="preserve"> </v>
          </cell>
          <cell r="FG59" t="str">
            <v xml:space="preserve"> </v>
          </cell>
          <cell r="FH59" t="str">
            <v xml:space="preserve"> </v>
          </cell>
          <cell r="FI59" t="str">
            <v xml:space="preserve"> </v>
          </cell>
          <cell r="FJ59" t="str">
            <v>DE LA BORIE</v>
          </cell>
          <cell r="FK59" t="str">
            <v>Monique</v>
          </cell>
          <cell r="FL59" t="str">
            <v>maman</v>
          </cell>
          <cell r="FM59" t="str">
            <v xml:space="preserve"> </v>
          </cell>
          <cell r="FN59" t="str">
            <v>42 rue Martignion</v>
          </cell>
          <cell r="FO59" t="str">
            <v>Rueil-Malmaison</v>
          </cell>
          <cell r="FP59">
            <v>92500</v>
          </cell>
          <cell r="FQ59" t="str">
            <v>01 47 51 40 84</v>
          </cell>
          <cell r="FR59" t="str">
            <v xml:space="preserve"> </v>
          </cell>
          <cell r="FS59" t="str">
            <v xml:space="preserve"> </v>
          </cell>
          <cell r="FT59" t="str">
            <v xml:space="preserve"> </v>
          </cell>
          <cell r="FU59" t="str">
            <v xml:space="preserve"> </v>
          </cell>
          <cell r="FV59" t="str">
            <v xml:space="preserve"> </v>
          </cell>
          <cell r="FW59" t="str">
            <v xml:space="preserve"> </v>
          </cell>
          <cell r="FX59" t="str">
            <v xml:space="preserve"> </v>
          </cell>
          <cell r="FY59" t="str">
            <v xml:space="preserve"> </v>
          </cell>
          <cell r="FZ59" t="str">
            <v xml:space="preserve"> </v>
          </cell>
          <cell r="GA59" t="str">
            <v xml:space="preserve"> </v>
          </cell>
          <cell r="GB59" t="str">
            <v xml:space="preserve"> </v>
          </cell>
          <cell r="GC59" t="str">
            <v xml:space="preserve"> </v>
          </cell>
          <cell r="GD59" t="str">
            <v xml:space="preserve"> </v>
          </cell>
          <cell r="GE59" t="str">
            <v xml:space="preserve"> </v>
          </cell>
          <cell r="GF59" t="str">
            <v xml:space="preserve"> </v>
          </cell>
          <cell r="GG59" t="str">
            <v xml:space="preserve"> </v>
          </cell>
          <cell r="GH59" t="str">
            <v xml:space="preserve"> </v>
          </cell>
          <cell r="GI59" t="str">
            <v xml:space="preserve"> </v>
          </cell>
          <cell r="GJ59" t="str">
            <v xml:space="preserve"> </v>
          </cell>
          <cell r="GK59" t="str">
            <v xml:space="preserve"> </v>
          </cell>
          <cell r="GL59" t="str">
            <v xml:space="preserve"> </v>
          </cell>
          <cell r="GM59" t="str">
            <v xml:space="preserve"> </v>
          </cell>
          <cell r="GN59" t="str">
            <v xml:space="preserve"> </v>
          </cell>
          <cell r="GO59" t="str">
            <v xml:space="preserve"> </v>
          </cell>
          <cell r="GP59" t="str">
            <v xml:space="preserve"> </v>
          </cell>
          <cell r="GQ59" t="str">
            <v xml:space="preserve"> </v>
          </cell>
          <cell r="GR59" t="str">
            <v xml:space="preserve"> </v>
          </cell>
          <cell r="GS59" t="str">
            <v xml:space="preserve"> </v>
          </cell>
          <cell r="GT59" t="str">
            <v xml:space="preserve"> </v>
          </cell>
          <cell r="GU59" t="str">
            <v xml:space="preserve"> </v>
          </cell>
          <cell r="GV59" t="str">
            <v xml:space="preserve"> </v>
          </cell>
          <cell r="GW59" t="str">
            <v xml:space="preserve"> </v>
          </cell>
          <cell r="GX59" t="str">
            <v xml:space="preserve"> </v>
          </cell>
          <cell r="GY59" t="str">
            <v xml:space="preserve"> </v>
          </cell>
          <cell r="GZ59" t="str">
            <v xml:space="preserve"> </v>
          </cell>
          <cell r="HA59">
            <v>1215</v>
          </cell>
          <cell r="HB59" t="str">
            <v xml:space="preserve"> </v>
          </cell>
          <cell r="HC59" t="str">
            <v xml:space="preserve"> </v>
          </cell>
        </row>
        <row r="60">
          <cell r="A60" t="str">
            <v>FLORET Huguette</v>
          </cell>
          <cell r="B60">
            <v>36265</v>
          </cell>
          <cell r="C60" t="str">
            <v>FLORET</v>
          </cell>
          <cell r="D60" t="str">
            <v>Huguette</v>
          </cell>
          <cell r="E60" t="str">
            <v>Mme</v>
          </cell>
          <cell r="H60">
            <v>11109</v>
          </cell>
          <cell r="I60">
            <v>83</v>
          </cell>
          <cell r="W60">
            <v>58</v>
          </cell>
          <cell r="Y60" t="str">
            <v>deuxiéme étage</v>
          </cell>
          <cell r="Z60" t="str">
            <v>F1 bis</v>
          </cell>
          <cell r="AA60">
            <v>1</v>
          </cell>
          <cell r="AB60" t="str">
            <v>33 m²</v>
          </cell>
          <cell r="AC60">
            <v>805.46</v>
          </cell>
          <cell r="AD60">
            <v>485.08</v>
          </cell>
          <cell r="AJ60" t="str">
            <v>non</v>
          </cell>
          <cell r="AL60" t="str">
            <v>Payant</v>
          </cell>
          <cell r="BO60" t="str">
            <v>0147498331</v>
          </cell>
          <cell r="BY60" t="str">
            <v>RAPPROCHEMENT FAMILIAL</v>
          </cell>
          <cell r="CE60" t="str">
            <v>PARIS</v>
          </cell>
          <cell r="CF60" t="str">
            <v>EMPLOYES</v>
          </cell>
          <cell r="CN60">
            <v>6</v>
          </cell>
          <cell r="DC60">
            <v>1</v>
          </cell>
          <cell r="DT60" t="str">
            <v>oui</v>
          </cell>
          <cell r="ET60" t="str">
            <v>PRESENT</v>
          </cell>
          <cell r="EU60" t="str">
            <v>Madame</v>
          </cell>
          <cell r="EV60" t="str">
            <v>FLORET</v>
          </cell>
          <cell r="EW60" t="str">
            <v>Alain</v>
          </cell>
          <cell r="EX60" t="str">
            <v>fils</v>
          </cell>
          <cell r="EZ60" t="str">
            <v xml:space="preserve">8 place des arts </v>
          </cell>
          <cell r="FA60" t="str">
            <v>Rueil-Malmaison</v>
          </cell>
          <cell r="FB60">
            <v>92500</v>
          </cell>
          <cell r="FC60" t="str">
            <v>01 78 53 27 23</v>
          </cell>
          <cell r="FD60" t="str">
            <v>06 85 68 64 18</v>
          </cell>
          <cell r="FJ60" t="str">
            <v>FLORET</v>
          </cell>
          <cell r="FK60" t="str">
            <v>Jean-luc</v>
          </cell>
          <cell r="FL60" t="str">
            <v>fils</v>
          </cell>
          <cell r="FN60" t="str">
            <v xml:space="preserve">10 rue thimonier </v>
          </cell>
          <cell r="FO60" t="str">
            <v>Paris</v>
          </cell>
          <cell r="FP60">
            <v>75009</v>
          </cell>
          <cell r="FQ60" t="str">
            <v>01 42 80 53 05</v>
          </cell>
          <cell r="FX60" t="str">
            <v>FLORET</v>
          </cell>
          <cell r="FY60" t="str">
            <v>J-F</v>
          </cell>
          <cell r="FZ60" t="str">
            <v>FILS</v>
          </cell>
          <cell r="GD60" t="str">
            <v xml:space="preserve">ROISSY </v>
          </cell>
          <cell r="GE60" t="str">
            <v>01 60 29 30 05</v>
          </cell>
          <cell r="HA60">
            <v>5249</v>
          </cell>
        </row>
        <row r="61">
          <cell r="A61" t="str">
            <v>AUGUSTIN Lina</v>
          </cell>
          <cell r="B61">
            <v>41228</v>
          </cell>
          <cell r="C61" t="str">
            <v>AUGUSTIN</v>
          </cell>
          <cell r="D61" t="str">
            <v>Lina</v>
          </cell>
          <cell r="E61" t="str">
            <v>Mme</v>
          </cell>
          <cell r="F61">
            <v>0</v>
          </cell>
          <cell r="G61">
            <v>0</v>
          </cell>
          <cell r="H61">
            <v>8719</v>
          </cell>
          <cell r="I61">
            <v>89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59</v>
          </cell>
          <cell r="X61">
            <v>0</v>
          </cell>
          <cell r="Y61" t="str">
            <v>deuxième étage</v>
          </cell>
          <cell r="Z61" t="str">
            <v>F1 bis</v>
          </cell>
          <cell r="AA61">
            <v>1</v>
          </cell>
          <cell r="AB61" t="str">
            <v>30 m²</v>
          </cell>
          <cell r="AC61">
            <v>825.11</v>
          </cell>
          <cell r="AD61">
            <v>485.08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 t="str">
            <v>non</v>
          </cell>
          <cell r="AK61">
            <v>0</v>
          </cell>
          <cell r="AL61" t="str">
            <v>Payant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 t="str">
            <v>0141427436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>
            <v>0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  <cell r="BY61" t="str">
            <v>RAISON DE SANTE</v>
          </cell>
          <cell r="BZ61" t="str">
            <v>ASSISTANTS SOCIAUX</v>
          </cell>
          <cell r="CA61">
            <v>0</v>
          </cell>
          <cell r="CB61" t="str">
            <v xml:space="preserve"> </v>
          </cell>
          <cell r="CC61">
            <v>0</v>
          </cell>
          <cell r="CD61">
            <v>0</v>
          </cell>
          <cell r="CE61" t="str">
            <v>REGION PARISIENNE HORS DEPART. DE LA RESIDENCE</v>
          </cell>
          <cell r="CF61" t="str">
            <v>OUVRIERS</v>
          </cell>
          <cell r="CG61">
            <v>0</v>
          </cell>
          <cell r="CH61">
            <v>0</v>
          </cell>
          <cell r="CI61">
            <v>0</v>
          </cell>
          <cell r="CJ61">
            <v>0</v>
          </cell>
          <cell r="CK61">
            <v>0</v>
          </cell>
          <cell r="CL61">
            <v>0</v>
          </cell>
          <cell r="CM61">
            <v>0</v>
          </cell>
          <cell r="CN61">
            <v>5</v>
          </cell>
          <cell r="CO61">
            <v>0</v>
          </cell>
          <cell r="CP61">
            <v>0</v>
          </cell>
          <cell r="CQ61">
            <v>0</v>
          </cell>
          <cell r="CR61">
            <v>0</v>
          </cell>
          <cell r="CS61">
            <v>0</v>
          </cell>
          <cell r="CT61">
            <v>0</v>
          </cell>
          <cell r="CU61">
            <v>0</v>
          </cell>
          <cell r="CV61">
            <v>0</v>
          </cell>
          <cell r="CW61">
            <v>0</v>
          </cell>
          <cell r="CX61">
            <v>0</v>
          </cell>
          <cell r="CY61">
            <v>0</v>
          </cell>
          <cell r="CZ61">
            <v>0</v>
          </cell>
          <cell r="DA61">
            <v>0</v>
          </cell>
          <cell r="DB61">
            <v>0</v>
          </cell>
          <cell r="DC61">
            <v>0</v>
          </cell>
          <cell r="DD61">
            <v>0</v>
          </cell>
          <cell r="DE61">
            <v>0</v>
          </cell>
          <cell r="DF61">
            <v>0</v>
          </cell>
          <cell r="DG61">
            <v>0</v>
          </cell>
          <cell r="DH61">
            <v>0</v>
          </cell>
          <cell r="DI61">
            <v>0</v>
          </cell>
          <cell r="DJ61">
            <v>0</v>
          </cell>
          <cell r="DK61">
            <v>0</v>
          </cell>
          <cell r="DL61">
            <v>0</v>
          </cell>
          <cell r="DM61">
            <v>0</v>
          </cell>
          <cell r="DN61">
            <v>0</v>
          </cell>
          <cell r="DO61">
            <v>0</v>
          </cell>
          <cell r="DP61">
            <v>0</v>
          </cell>
          <cell r="DQ61">
            <v>0</v>
          </cell>
          <cell r="DR61">
            <v>0</v>
          </cell>
          <cell r="DS61">
            <v>0</v>
          </cell>
          <cell r="DT61">
            <v>0</v>
          </cell>
          <cell r="DU61">
            <v>0</v>
          </cell>
          <cell r="DV61">
            <v>0</v>
          </cell>
          <cell r="DW61">
            <v>0</v>
          </cell>
          <cell r="DX61">
            <v>0</v>
          </cell>
          <cell r="DY61">
            <v>0</v>
          </cell>
          <cell r="DZ61">
            <v>0</v>
          </cell>
          <cell r="EA61">
            <v>0</v>
          </cell>
          <cell r="EB61">
            <v>0</v>
          </cell>
          <cell r="EC61">
            <v>0</v>
          </cell>
          <cell r="ED61">
            <v>0</v>
          </cell>
          <cell r="EE61">
            <v>0</v>
          </cell>
          <cell r="EF61">
            <v>0</v>
          </cell>
          <cell r="EG61">
            <v>0</v>
          </cell>
          <cell r="EH61">
            <v>0</v>
          </cell>
          <cell r="EI61">
            <v>0</v>
          </cell>
          <cell r="EJ61">
            <v>0</v>
          </cell>
          <cell r="EK61">
            <v>0</v>
          </cell>
          <cell r="EL61">
            <v>0</v>
          </cell>
          <cell r="EM61">
            <v>0</v>
          </cell>
          <cell r="EN61">
            <v>0</v>
          </cell>
          <cell r="EO61">
            <v>0</v>
          </cell>
          <cell r="EP61">
            <v>0</v>
          </cell>
          <cell r="EQ61">
            <v>0</v>
          </cell>
          <cell r="ER61">
            <v>0</v>
          </cell>
          <cell r="ES61">
            <v>0</v>
          </cell>
          <cell r="ET61">
            <v>0</v>
          </cell>
          <cell r="EU61" t="str">
            <v>Madame</v>
          </cell>
          <cell r="EV61" t="str">
            <v>AUGUSTIN</v>
          </cell>
          <cell r="EW61" t="str">
            <v>Christian</v>
          </cell>
          <cell r="EX61" t="str">
            <v>fils</v>
          </cell>
          <cell r="EY61">
            <v>0</v>
          </cell>
          <cell r="EZ61" t="str">
            <v>1 allée Gabriel</v>
          </cell>
          <cell r="FA61" t="str">
            <v>Bois Colombe</v>
          </cell>
          <cell r="FB61">
            <v>92270</v>
          </cell>
          <cell r="FC61" t="str">
            <v>06 17 98 49 45</v>
          </cell>
          <cell r="FD61">
            <v>0</v>
          </cell>
          <cell r="FE61">
            <v>0</v>
          </cell>
          <cell r="FF61">
            <v>0</v>
          </cell>
          <cell r="FG61">
            <v>0</v>
          </cell>
          <cell r="FH61">
            <v>0</v>
          </cell>
          <cell r="FI61">
            <v>0</v>
          </cell>
          <cell r="FJ61" t="str">
            <v>AUGUSTIN</v>
          </cell>
          <cell r="FK61" t="str">
            <v>Bernard</v>
          </cell>
          <cell r="FL61" t="str">
            <v>gendre</v>
          </cell>
          <cell r="FM61">
            <v>0</v>
          </cell>
          <cell r="FN61" t="str">
            <v xml:space="preserve">10 rue bodin </v>
          </cell>
          <cell r="FO61" t="str">
            <v>Sartrouville</v>
          </cell>
          <cell r="FP61">
            <v>78500</v>
          </cell>
          <cell r="FQ61" t="str">
            <v>01 39 14 37 10</v>
          </cell>
          <cell r="FR61" t="str">
            <v>06 30 98 10 82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 t="str">
            <v>AUGUSTIN</v>
          </cell>
          <cell r="FY61" t="str">
            <v>Jacques</v>
          </cell>
          <cell r="FZ61" t="str">
            <v>fils</v>
          </cell>
          <cell r="GA61">
            <v>0</v>
          </cell>
          <cell r="GB61" t="str">
            <v>18 allée des cédres</v>
          </cell>
          <cell r="GC61">
            <v>91700</v>
          </cell>
          <cell r="GD61" t="str">
            <v>St genvieve des bois</v>
          </cell>
          <cell r="GE61" t="str">
            <v>01 69 25 17 84</v>
          </cell>
          <cell r="GF61" t="str">
            <v>06 66 99 12 93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 t="str">
            <v>THOMAS</v>
          </cell>
          <cell r="GM61" t="str">
            <v>Brigitte</v>
          </cell>
          <cell r="GN61" t="str">
            <v>12 allée rose de mai</v>
          </cell>
          <cell r="GO61">
            <v>0</v>
          </cell>
          <cell r="GP61">
            <v>17110</v>
          </cell>
          <cell r="GQ61" t="str">
            <v>05 46 02 60 39</v>
          </cell>
          <cell r="GR61" t="str">
            <v>St georges de didonne</v>
          </cell>
          <cell r="GS61">
            <v>0</v>
          </cell>
          <cell r="GT61">
            <v>0</v>
          </cell>
          <cell r="GU61">
            <v>0</v>
          </cell>
          <cell r="GV61">
            <v>0</v>
          </cell>
          <cell r="GW61">
            <v>0</v>
          </cell>
          <cell r="GX61">
            <v>0</v>
          </cell>
          <cell r="GY61">
            <v>0</v>
          </cell>
          <cell r="GZ61">
            <v>0</v>
          </cell>
          <cell r="HA61">
            <v>286</v>
          </cell>
          <cell r="HB61">
            <v>0</v>
          </cell>
          <cell r="HC61">
            <v>0</v>
          </cell>
        </row>
        <row r="62">
          <cell r="A62" t="str">
            <v>RIMBERT Emile</v>
          </cell>
          <cell r="B62">
            <v>40162</v>
          </cell>
          <cell r="C62" t="str">
            <v>RIMBERT</v>
          </cell>
          <cell r="D62" t="str">
            <v>Emile</v>
          </cell>
          <cell r="E62" t="str">
            <v>Mr</v>
          </cell>
          <cell r="H62">
            <v>7982</v>
          </cell>
          <cell r="I62">
            <v>91</v>
          </cell>
          <cell r="W62">
            <v>60</v>
          </cell>
          <cell r="Y62" t="str">
            <v>deuxiéme étage</v>
          </cell>
          <cell r="Z62" t="str">
            <v>F1 bis</v>
          </cell>
          <cell r="AA62">
            <v>1</v>
          </cell>
          <cell r="AB62" t="str">
            <v>33 m²</v>
          </cell>
          <cell r="AC62">
            <v>825.11</v>
          </cell>
          <cell r="AD62">
            <v>485.08</v>
          </cell>
          <cell r="AJ62" t="str">
            <v>non</v>
          </cell>
          <cell r="AL62" t="str">
            <v>Payant</v>
          </cell>
          <cell r="BO62" t="str">
            <v>0147515924</v>
          </cell>
          <cell r="BY62" t="str">
            <v>RAPPROCHEMENT FAMILIAL</v>
          </cell>
          <cell r="CE62" t="str">
            <v>PARIS</v>
          </cell>
          <cell r="CF62" t="str">
            <v>EMPLOYES</v>
          </cell>
          <cell r="CN62">
            <v>6</v>
          </cell>
          <cell r="DE62">
            <v>1</v>
          </cell>
          <cell r="DF62">
            <v>74</v>
          </cell>
          <cell r="ET62" t="str">
            <v>PRESENT</v>
          </cell>
          <cell r="EU62" t="str">
            <v>Monsieur</v>
          </cell>
          <cell r="EV62" t="str">
            <v xml:space="preserve">RIMBERT </v>
          </cell>
          <cell r="EW62" t="str">
            <v xml:space="preserve">Dominique </v>
          </cell>
          <cell r="EX62" t="str">
            <v>Fils</v>
          </cell>
          <cell r="EZ62" t="str">
            <v>6 rue Zilina</v>
          </cell>
          <cell r="FA62" t="str">
            <v>Nanterre</v>
          </cell>
          <cell r="FB62">
            <v>92000</v>
          </cell>
          <cell r="FC62" t="str">
            <v>01 47 21 61 58</v>
          </cell>
          <cell r="FD62" t="str">
            <v>06 77 55 58 56</v>
          </cell>
          <cell r="FE62" t="str">
            <v>doumeanderscor_rimbert@hotmail.com</v>
          </cell>
          <cell r="FJ62" t="str">
            <v>Cortin</v>
          </cell>
          <cell r="FK62" t="str">
            <v>Marie-Thérèse</v>
          </cell>
          <cell r="FL62" t="str">
            <v>belle-fille</v>
          </cell>
          <cell r="FN62" t="str">
            <v>6 rue Zilina</v>
          </cell>
          <cell r="FO62" t="str">
            <v>Nanterre</v>
          </cell>
          <cell r="FP62">
            <v>92000</v>
          </cell>
          <cell r="FQ62" t="str">
            <v>06 63 54 13 79</v>
          </cell>
          <cell r="FX62" t="str">
            <v>RIMBERT</v>
          </cell>
          <cell r="FY62" t="str">
            <v>Patrice</v>
          </cell>
          <cell r="FZ62" t="str">
            <v>Fils</v>
          </cell>
          <cell r="GB62" t="str">
            <v>6 rue jean Richard BLOC BLOH  95100</v>
          </cell>
          <cell r="GD62" t="str">
            <v>Argenteuil</v>
          </cell>
          <cell r="GE62" t="str">
            <v>01 45 22 67 58</v>
          </cell>
          <cell r="GF62" t="str">
            <v>06 13 97 64 69</v>
          </cell>
          <cell r="GG62" t="str">
            <v>p.rimbert@aliceadsl.fr</v>
          </cell>
          <cell r="HA62">
            <v>1352</v>
          </cell>
        </row>
        <row r="63">
          <cell r="A63" t="str">
            <v>JOLY Georgette</v>
          </cell>
          <cell r="B63">
            <v>38384</v>
          </cell>
          <cell r="C63" t="str">
            <v>JOLY</v>
          </cell>
          <cell r="D63" t="str">
            <v>Georgette</v>
          </cell>
          <cell r="E63" t="str">
            <v>Mme</v>
          </cell>
          <cell r="H63">
            <v>9652</v>
          </cell>
          <cell r="I63">
            <v>87</v>
          </cell>
          <cell r="W63">
            <v>61</v>
          </cell>
          <cell r="Y63" t="str">
            <v>deuxiéme étage</v>
          </cell>
          <cell r="Z63" t="str">
            <v>F1 bis</v>
          </cell>
          <cell r="AA63">
            <v>1</v>
          </cell>
          <cell r="AB63" t="str">
            <v>33 m²</v>
          </cell>
          <cell r="AC63">
            <v>909.98</v>
          </cell>
          <cell r="AD63">
            <v>549.76</v>
          </cell>
          <cell r="AJ63" t="str">
            <v>non</v>
          </cell>
          <cell r="AL63" t="str">
            <v>Payant</v>
          </cell>
          <cell r="BO63" t="str">
            <v>0147160212</v>
          </cell>
          <cell r="BY63" t="str">
            <v>RAPPROCHEMENT FAMILIAL</v>
          </cell>
          <cell r="CE63" t="str">
            <v>PROVINCE</v>
          </cell>
          <cell r="CF63" t="str">
            <v>SANS PROFESSION</v>
          </cell>
          <cell r="CN63">
            <v>6</v>
          </cell>
          <cell r="ET63" t="str">
            <v>NE SE MANIFESTE PAS OU RAREMENT</v>
          </cell>
          <cell r="EU63" t="str">
            <v>Madame</v>
          </cell>
          <cell r="EV63" t="str">
            <v>JOLY</v>
          </cell>
          <cell r="EW63" t="str">
            <v>Henry</v>
          </cell>
          <cell r="EX63" t="str">
            <v>fils</v>
          </cell>
          <cell r="EZ63" t="str">
            <v>47 ter bd des Fossés</v>
          </cell>
          <cell r="FA63" t="str">
            <v>Maule</v>
          </cell>
          <cell r="FB63">
            <v>78580</v>
          </cell>
          <cell r="FC63" t="str">
            <v>01 34 75 17 84</v>
          </cell>
          <cell r="FD63" t="str">
            <v>06 07 86 82 10</v>
          </cell>
          <cell r="FJ63" t="str">
            <v>PARISOT</v>
          </cell>
          <cell r="FL63" t="str">
            <v>FILLE</v>
          </cell>
          <cell r="FN63" t="str">
            <v xml:space="preserve">3 RUE DE LA Tremoille </v>
          </cell>
          <cell r="FO63" t="str">
            <v>Paris</v>
          </cell>
          <cell r="FP63">
            <v>75008</v>
          </cell>
          <cell r="FQ63" t="str">
            <v>01 47 23 39 43</v>
          </cell>
          <cell r="HA63">
            <v>3130</v>
          </cell>
        </row>
        <row r="64">
          <cell r="A64" t="str">
            <v>LUCI Raymonde</v>
          </cell>
          <cell r="B64">
            <v>41242</v>
          </cell>
          <cell r="C64" t="str">
            <v>LUCI</v>
          </cell>
          <cell r="D64" t="str">
            <v>Raymonde</v>
          </cell>
          <cell r="E64" t="str">
            <v>Mme</v>
          </cell>
          <cell r="H64">
            <v>14731</v>
          </cell>
          <cell r="I64">
            <v>73</v>
          </cell>
          <cell r="W64">
            <v>62</v>
          </cell>
          <cell r="Y64" t="str">
            <v>deuxième étage</v>
          </cell>
          <cell r="Z64" t="str">
            <v>F1 bis</v>
          </cell>
          <cell r="AA64">
            <v>1</v>
          </cell>
          <cell r="AB64" t="str">
            <v>33 m²</v>
          </cell>
          <cell r="AC64">
            <v>825.11</v>
          </cell>
          <cell r="AD64">
            <v>485.08</v>
          </cell>
          <cell r="AJ64" t="str">
            <v>non</v>
          </cell>
          <cell r="AL64" t="str">
            <v>Payant</v>
          </cell>
          <cell r="AS64" t="str">
            <v>Oui</v>
          </cell>
          <cell r="AT64" t="str">
            <v>CURATELLE RENFORCEE</v>
          </cell>
          <cell r="AU64" t="str">
            <v>Curatelle renforcée</v>
          </cell>
          <cell r="AZ64" t="str">
            <v>UDAF 92</v>
          </cell>
          <cell r="BO64" t="str">
            <v>0147490374</v>
          </cell>
          <cell r="BY64" t="str">
            <v>RAPPROCHEMENT FAMILIAL</v>
          </cell>
          <cell r="BZ64" t="str">
            <v>INTERNET</v>
          </cell>
          <cell r="CE64" t="str">
            <v>DEPART. DE LA RESIDENCE HORS VILLE DE LA RESIDENCE</v>
          </cell>
          <cell r="CF64" t="str">
            <v>EMPLOYES</v>
          </cell>
          <cell r="CN64">
            <v>6</v>
          </cell>
          <cell r="ET64" t="str">
            <v>PRESENT</v>
          </cell>
          <cell r="EU64" t="str">
            <v>Madame</v>
          </cell>
          <cell r="EV64" t="str">
            <v>VESCHETTI</v>
          </cell>
          <cell r="EX64" t="str">
            <v>Fille</v>
          </cell>
          <cell r="EZ64" t="str">
            <v>17 rue de la croix</v>
          </cell>
          <cell r="FA64" t="str">
            <v>Nanterre</v>
          </cell>
          <cell r="FB64">
            <v>92000</v>
          </cell>
          <cell r="FC64" t="str">
            <v>01 42 04 05 80</v>
          </cell>
          <cell r="FJ64" t="str">
            <v>BOULAY</v>
          </cell>
          <cell r="FL64" t="str">
            <v>FILS</v>
          </cell>
          <cell r="FN64" t="str">
            <v xml:space="preserve">139 av jean jaures </v>
          </cell>
          <cell r="FO64" t="str">
            <v>CLICHY</v>
          </cell>
          <cell r="FP64">
            <v>92110</v>
          </cell>
          <cell r="FQ64" t="str">
            <v>06 26 76 19 22</v>
          </cell>
          <cell r="FS64" t="str">
            <v>bodier92@gmail.com</v>
          </cell>
          <cell r="FX64" t="str">
            <v>BOULAY</v>
          </cell>
          <cell r="FZ64" t="str">
            <v>FILS</v>
          </cell>
          <cell r="GB64" t="str">
            <v>10 allée sente noire</v>
          </cell>
          <cell r="GC64">
            <v>78240</v>
          </cell>
          <cell r="GD64" t="str">
            <v>Chambourcy</v>
          </cell>
          <cell r="GE64" t="str">
            <v>06 71 78 35 58</v>
          </cell>
          <cell r="HA64">
            <v>272</v>
          </cell>
        </row>
        <row r="65">
          <cell r="I65" t="str">
            <v xml:space="preserve"> </v>
          </cell>
        </row>
        <row r="67">
          <cell r="A67" t="str">
            <v>BONINGRE Jean-Luc</v>
          </cell>
          <cell r="B67">
            <v>41487</v>
          </cell>
          <cell r="C67" t="str">
            <v>BONINGRE</v>
          </cell>
          <cell r="D67" t="str">
            <v>Jean-Luc</v>
          </cell>
          <cell r="E67" t="str">
            <v>Mr</v>
          </cell>
          <cell r="F67" t="str">
            <v>BONINGRE</v>
          </cell>
          <cell r="G67" t="str">
            <v>Français</v>
          </cell>
          <cell r="H67">
            <v>18132</v>
          </cell>
          <cell r="I67">
            <v>64</v>
          </cell>
          <cell r="J67" t="str">
            <v>Saint-Cloud</v>
          </cell>
          <cell r="K67" t="str">
            <v>France</v>
          </cell>
          <cell r="L67" t="str">
            <v>célibataire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44</v>
          </cell>
          <cell r="X67">
            <v>0</v>
          </cell>
          <cell r="Y67" t="str">
            <v>deuxième</v>
          </cell>
          <cell r="Z67" t="str">
            <v>F1 bis</v>
          </cell>
          <cell r="AA67">
            <v>1</v>
          </cell>
          <cell r="AB67">
            <v>33</v>
          </cell>
          <cell r="AC67">
            <v>930.36</v>
          </cell>
          <cell r="AD67">
            <v>561.85</v>
          </cell>
          <cell r="AE67">
            <v>930.36</v>
          </cell>
          <cell r="AF67">
            <v>40813</v>
          </cell>
          <cell r="AG67">
            <v>41488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 t="str">
            <v>PAYANT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 t="str">
            <v>Non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 t="str">
            <v>4 rue Sophie Rodrigues</v>
          </cell>
          <cell r="BM67">
            <v>92500</v>
          </cell>
          <cell r="BN67" t="str">
            <v>Rueil-Malmaison</v>
          </cell>
          <cell r="BO67">
            <v>0</v>
          </cell>
          <cell r="BP67">
            <v>0</v>
          </cell>
          <cell r="BQ67">
            <v>0</v>
          </cell>
          <cell r="BR67" t="str">
            <v>Oui</v>
          </cell>
          <cell r="BS67" t="str">
            <v>Général</v>
          </cell>
          <cell r="BT67">
            <v>149087854206009</v>
          </cell>
          <cell r="BU67" t="str">
            <v>Oui</v>
          </cell>
          <cell r="BV67">
            <v>0</v>
          </cell>
          <cell r="BW67">
            <v>0</v>
          </cell>
          <cell r="BX67">
            <v>0</v>
          </cell>
          <cell r="BY67" t="str">
            <v>AUTRES</v>
          </cell>
          <cell r="BZ67">
            <v>0</v>
          </cell>
          <cell r="CA67">
            <v>0</v>
          </cell>
          <cell r="CB67" t="str">
            <v>A MODIFIER EN SOUSCRIPTEUR DU LOGEMENT</v>
          </cell>
          <cell r="CC67">
            <v>0</v>
          </cell>
          <cell r="CD67">
            <v>0</v>
          </cell>
          <cell r="CE67" t="str">
            <v>VILLE DE LA RESIDENCE</v>
          </cell>
          <cell r="CF67" t="str">
            <v>CADRES PROFESSIONS INTELLECTUELLES SUPERIEURES</v>
          </cell>
          <cell r="CG67" t="str">
            <v>PROPRIETAIRE PAVILLON</v>
          </cell>
          <cell r="CH67">
            <v>0</v>
          </cell>
          <cell r="CI67">
            <v>0</v>
          </cell>
          <cell r="CJ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6</v>
          </cell>
          <cell r="CO67">
            <v>0</v>
          </cell>
          <cell r="CP67">
            <v>0</v>
          </cell>
          <cell r="CQ67" t="str">
            <v>LASNE</v>
          </cell>
          <cell r="CR67" t="str">
            <v>Eric</v>
          </cell>
          <cell r="CS67">
            <v>0</v>
          </cell>
          <cell r="CT67" t="str">
            <v>3 rue du Gué</v>
          </cell>
          <cell r="CU67" t="str">
            <v>Rueil-Malmaison</v>
          </cell>
          <cell r="CV67">
            <v>92500</v>
          </cell>
          <cell r="CW67" t="str">
            <v>01.47.08.40.40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C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I67">
            <v>0</v>
          </cell>
          <cell r="DJ67">
            <v>5760</v>
          </cell>
          <cell r="DK67">
            <v>0</v>
          </cell>
          <cell r="DL67">
            <v>0</v>
          </cell>
          <cell r="DM67">
            <v>0</v>
          </cell>
          <cell r="DN67">
            <v>0</v>
          </cell>
          <cell r="DO67">
            <v>3648</v>
          </cell>
          <cell r="DP67">
            <v>0</v>
          </cell>
          <cell r="DQ67">
            <v>0</v>
          </cell>
          <cell r="DR67">
            <v>0</v>
          </cell>
          <cell r="DS67">
            <v>0</v>
          </cell>
          <cell r="DT67">
            <v>0</v>
          </cell>
          <cell r="DU67">
            <v>0</v>
          </cell>
          <cell r="DV67">
            <v>0</v>
          </cell>
          <cell r="DW67">
            <v>0</v>
          </cell>
          <cell r="DX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13056</v>
          </cell>
          <cell r="EE67">
            <v>1088</v>
          </cell>
          <cell r="EF67" t="str">
            <v>Non</v>
          </cell>
          <cell r="EG67">
            <v>0</v>
          </cell>
          <cell r="EH67" t="str">
            <v>Non</v>
          </cell>
          <cell r="EI67">
            <v>0</v>
          </cell>
          <cell r="EJ67">
            <v>0</v>
          </cell>
          <cell r="EK67" t="str">
            <v>Non</v>
          </cell>
          <cell r="EL67">
            <v>0</v>
          </cell>
          <cell r="EM67">
            <v>0</v>
          </cell>
          <cell r="EN67">
            <v>0</v>
          </cell>
          <cell r="EO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 t="str">
            <v>Mr</v>
          </cell>
          <cell r="EV67" t="str">
            <v>BONINGRE</v>
          </cell>
          <cell r="EW67" t="str">
            <v>Jacques</v>
          </cell>
          <cell r="EX67" t="str">
            <v>Frére</v>
          </cell>
          <cell r="EY67">
            <v>0</v>
          </cell>
          <cell r="EZ67" t="str">
            <v>4 bis impasse du colombier</v>
          </cell>
          <cell r="FA67" t="str">
            <v>Carrière sur Seine</v>
          </cell>
          <cell r="FB67">
            <v>78420</v>
          </cell>
          <cell r="FC67" t="str">
            <v>01.39.14.58.30</v>
          </cell>
          <cell r="FD67">
            <v>0</v>
          </cell>
          <cell r="FE67">
            <v>0</v>
          </cell>
          <cell r="FF67">
            <v>0</v>
          </cell>
          <cell r="FG67">
            <v>0</v>
          </cell>
          <cell r="FH67">
            <v>0</v>
          </cell>
          <cell r="FI67" t="str">
            <v>Mme</v>
          </cell>
          <cell r="FJ67" t="str">
            <v>NICOL</v>
          </cell>
          <cell r="FK67" t="str">
            <v>Janine</v>
          </cell>
          <cell r="FL67" t="str">
            <v>Sœur</v>
          </cell>
          <cell r="FM67">
            <v>0</v>
          </cell>
          <cell r="FN67" t="str">
            <v>5 Avenue du centre</v>
          </cell>
          <cell r="FO67" t="str">
            <v>Rueil-Malmaison</v>
          </cell>
          <cell r="FP67">
            <v>92500</v>
          </cell>
          <cell r="FQ67" t="str">
            <v>01.47.51.21.22</v>
          </cell>
          <cell r="FR67">
            <v>0</v>
          </cell>
          <cell r="FS67">
            <v>0</v>
          </cell>
          <cell r="FT67">
            <v>0</v>
          </cell>
          <cell r="FU67">
            <v>0</v>
          </cell>
          <cell r="FV67">
            <v>0</v>
          </cell>
          <cell r="FW67">
            <v>0</v>
          </cell>
          <cell r="FX67">
            <v>0</v>
          </cell>
          <cell r="FY67">
            <v>0</v>
          </cell>
          <cell r="FZ67">
            <v>0</v>
          </cell>
          <cell r="GA67">
            <v>0</v>
          </cell>
          <cell r="GB67">
            <v>0</v>
          </cell>
          <cell r="GC67">
            <v>0</v>
          </cell>
          <cell r="GD67">
            <v>0</v>
          </cell>
          <cell r="GE67">
            <v>0</v>
          </cell>
          <cell r="GF67">
            <v>0</v>
          </cell>
          <cell r="GG67">
            <v>0</v>
          </cell>
          <cell r="GH67">
            <v>0</v>
          </cell>
          <cell r="GI67">
            <v>0</v>
          </cell>
          <cell r="GJ67">
            <v>0</v>
          </cell>
          <cell r="GK67">
            <v>0</v>
          </cell>
          <cell r="GL67">
            <v>0</v>
          </cell>
          <cell r="GM67">
            <v>0</v>
          </cell>
          <cell r="GN67">
            <v>0</v>
          </cell>
          <cell r="GO67">
            <v>0</v>
          </cell>
          <cell r="GP67">
            <v>0</v>
          </cell>
          <cell r="GQ67">
            <v>0</v>
          </cell>
          <cell r="GR67">
            <v>0</v>
          </cell>
          <cell r="GS67">
            <v>0</v>
          </cell>
          <cell r="GT67">
            <v>0</v>
          </cell>
          <cell r="GU67">
            <v>0</v>
          </cell>
          <cell r="GV67">
            <v>0</v>
          </cell>
          <cell r="GW67">
            <v>0</v>
          </cell>
          <cell r="GX67">
            <v>0</v>
          </cell>
          <cell r="GY67">
            <v>0</v>
          </cell>
          <cell r="GZ67">
            <v>0</v>
          </cell>
          <cell r="HA67">
            <v>27</v>
          </cell>
          <cell r="HB67">
            <v>0</v>
          </cell>
          <cell r="HC67">
            <v>0</v>
          </cell>
        </row>
        <row r="70">
          <cell r="A70" t="str">
            <v>DELBOS HUGUETTE</v>
          </cell>
          <cell r="B70">
            <v>41351</v>
          </cell>
          <cell r="C70" t="str">
            <v>DELBOS</v>
          </cell>
          <cell r="D70" t="str">
            <v>HUGUETTE</v>
          </cell>
          <cell r="E70" t="str">
            <v>Mme</v>
          </cell>
          <cell r="F70" t="str">
            <v>GUILLEUX</v>
          </cell>
          <cell r="G70" t="str">
            <v>FRANCAISE</v>
          </cell>
          <cell r="H70">
            <v>8940</v>
          </cell>
          <cell r="I70">
            <v>89</v>
          </cell>
          <cell r="J70" t="str">
            <v>TOURS</v>
          </cell>
          <cell r="K70" t="str">
            <v>France</v>
          </cell>
          <cell r="L70" t="str">
            <v>Veuf(ve)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1</v>
          </cell>
          <cell r="X70">
            <v>0</v>
          </cell>
          <cell r="Y70" t="str">
            <v>RDC</v>
          </cell>
          <cell r="Z70" t="str">
            <v>F2</v>
          </cell>
          <cell r="AA70">
            <v>1</v>
          </cell>
          <cell r="AB70">
            <v>60</v>
          </cell>
          <cell r="AC70">
            <v>1333.16</v>
          </cell>
          <cell r="AD70">
            <v>679.54</v>
          </cell>
          <cell r="AE70">
            <v>1333.16</v>
          </cell>
          <cell r="AF70">
            <v>40879</v>
          </cell>
          <cell r="AG70">
            <v>41351</v>
          </cell>
          <cell r="AH70">
            <v>0</v>
          </cell>
          <cell r="AI70">
            <v>0</v>
          </cell>
          <cell r="AJ70" t="str">
            <v>NON</v>
          </cell>
          <cell r="AK70">
            <v>0</v>
          </cell>
          <cell r="AL70" t="str">
            <v>PAYANT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 t="str">
            <v>1 RUE VICTOR HUGO</v>
          </cell>
          <cell r="BM70">
            <v>37700</v>
          </cell>
          <cell r="BN70" t="str">
            <v>SAINT PIERRE DES CORPS</v>
          </cell>
          <cell r="BO70" t="str">
            <v>01.47.32.28.13</v>
          </cell>
          <cell r="BP70">
            <v>0</v>
          </cell>
          <cell r="BQ70">
            <v>0</v>
          </cell>
          <cell r="BR70" t="str">
            <v>Oui</v>
          </cell>
          <cell r="BS70" t="str">
            <v>GENERAL</v>
          </cell>
          <cell r="BT70">
            <v>2240637261278</v>
          </cell>
          <cell r="BU70" t="str">
            <v>Oui</v>
          </cell>
          <cell r="BV70" t="str">
            <v>FAMILIALE TOURAINE</v>
          </cell>
          <cell r="BW70">
            <v>2240637261278</v>
          </cell>
          <cell r="BX70">
            <v>0</v>
          </cell>
          <cell r="BY70" t="str">
            <v>RAPPROCHEMENT FAMILIAL</v>
          </cell>
          <cell r="BZ70" t="str">
            <v>NOTORIETE-BOUCHE A OREILLE</v>
          </cell>
          <cell r="CA70">
            <v>0</v>
          </cell>
          <cell r="CB70">
            <v>0</v>
          </cell>
          <cell r="CC70">
            <v>0</v>
          </cell>
          <cell r="CD70">
            <v>0</v>
          </cell>
          <cell r="CE70" t="str">
            <v>PROVINCE</v>
          </cell>
          <cell r="CF70" t="str">
            <v>OUVRIERS</v>
          </cell>
          <cell r="CG70" t="str">
            <v>PROPRIETAIRE PAVILLON</v>
          </cell>
          <cell r="CH70" t="str">
            <v>Oui</v>
          </cell>
          <cell r="CI70" t="str">
            <v>Option 2</v>
          </cell>
          <cell r="CJ70">
            <v>0</v>
          </cell>
          <cell r="CK70">
            <v>41365</v>
          </cell>
          <cell r="CL70">
            <v>41729</v>
          </cell>
          <cell r="CM70" t="str">
            <v>025315775/131/106954</v>
          </cell>
          <cell r="CN70">
            <v>6</v>
          </cell>
          <cell r="CO70">
            <v>0</v>
          </cell>
          <cell r="CP70">
            <v>0</v>
          </cell>
          <cell r="CQ70" t="str">
            <v>GRAVOT</v>
          </cell>
          <cell r="CR70" t="str">
            <v>PATRICK</v>
          </cell>
          <cell r="CS70">
            <v>0</v>
          </cell>
          <cell r="CT70" t="str">
            <v>3BIS AVENUE DU MONT VALERIEN</v>
          </cell>
          <cell r="CU70" t="str">
            <v>RUEIL-MALMAISON</v>
          </cell>
          <cell r="CV70">
            <v>92500</v>
          </cell>
          <cell r="CW70" t="str">
            <v>06.60.75.42.07</v>
          </cell>
          <cell r="CX70">
            <v>0</v>
          </cell>
          <cell r="CY70" t="str">
            <v>Non</v>
          </cell>
          <cell r="CZ70">
            <v>0</v>
          </cell>
          <cell r="DA70" t="str">
            <v>Non</v>
          </cell>
          <cell r="DB70">
            <v>0</v>
          </cell>
          <cell r="DC70" t="str">
            <v>Non</v>
          </cell>
          <cell r="DD70">
            <v>0</v>
          </cell>
          <cell r="DE70" t="str">
            <v>Non</v>
          </cell>
          <cell r="DF70">
            <v>0</v>
          </cell>
          <cell r="DG70" t="str">
            <v>Oui</v>
          </cell>
          <cell r="DH70" t="str">
            <v>VIVAGO</v>
          </cell>
          <cell r="DI70">
            <v>0</v>
          </cell>
          <cell r="DJ70">
            <v>1062.17</v>
          </cell>
          <cell r="DK70">
            <v>0</v>
          </cell>
          <cell r="DL70">
            <v>0</v>
          </cell>
          <cell r="DM70">
            <v>0</v>
          </cell>
          <cell r="DN70">
            <v>0</v>
          </cell>
          <cell r="DO70">
            <v>205.17</v>
          </cell>
          <cell r="DP70">
            <v>194.25</v>
          </cell>
          <cell r="DQ70">
            <v>19.75</v>
          </cell>
          <cell r="DR70">
            <v>6.67</v>
          </cell>
          <cell r="DS70">
            <v>0</v>
          </cell>
          <cell r="DT70">
            <v>0</v>
          </cell>
          <cell r="DU70">
            <v>0</v>
          </cell>
          <cell r="DV70">
            <v>0</v>
          </cell>
          <cell r="DW70">
            <v>0</v>
          </cell>
          <cell r="DX70">
            <v>0</v>
          </cell>
          <cell r="DY70">
            <v>0</v>
          </cell>
          <cell r="DZ70">
            <v>0</v>
          </cell>
          <cell r="EA70">
            <v>0</v>
          </cell>
          <cell r="EB70">
            <v>0</v>
          </cell>
          <cell r="EC70">
            <v>0</v>
          </cell>
          <cell r="ED70">
            <v>17856</v>
          </cell>
          <cell r="EE70">
            <v>1488</v>
          </cell>
          <cell r="EF70" t="str">
            <v>Non</v>
          </cell>
          <cell r="EG70">
            <v>0</v>
          </cell>
          <cell r="EH70" t="str">
            <v>Non</v>
          </cell>
          <cell r="EI70">
            <v>0</v>
          </cell>
          <cell r="EJ70">
            <v>0</v>
          </cell>
          <cell r="EK70" t="str">
            <v>Non</v>
          </cell>
          <cell r="EL70">
            <v>0</v>
          </cell>
          <cell r="EM70">
            <v>0</v>
          </cell>
          <cell r="EN70">
            <v>0</v>
          </cell>
          <cell r="EO70">
            <v>0</v>
          </cell>
          <cell r="EP70">
            <v>0</v>
          </cell>
          <cell r="EQ70">
            <v>0</v>
          </cell>
          <cell r="ER70">
            <v>0</v>
          </cell>
          <cell r="ES70">
            <v>0</v>
          </cell>
          <cell r="ET70">
            <v>0</v>
          </cell>
          <cell r="EU70" t="str">
            <v>Mr</v>
          </cell>
          <cell r="EV70" t="str">
            <v>DELBOS</v>
          </cell>
          <cell r="EW70" t="str">
            <v>CHRISTIAN</v>
          </cell>
          <cell r="EX70" t="str">
            <v>Enfants</v>
          </cell>
          <cell r="EY70">
            <v>0</v>
          </cell>
          <cell r="EZ70" t="str">
            <v>21 RUE ALEXIS BOUVIER</v>
          </cell>
          <cell r="FA70" t="str">
            <v>RUEIL-MALMAISON</v>
          </cell>
          <cell r="FB70">
            <v>92500</v>
          </cell>
          <cell r="FC70" t="str">
            <v>01.47.08.15.32</v>
          </cell>
          <cell r="FD70">
            <v>0</v>
          </cell>
          <cell r="FE70">
            <v>0</v>
          </cell>
          <cell r="FF70">
            <v>0</v>
          </cell>
          <cell r="FG70">
            <v>0</v>
          </cell>
          <cell r="FH70">
            <v>0</v>
          </cell>
          <cell r="FI70" t="str">
            <v>Mr</v>
          </cell>
          <cell r="FJ70" t="str">
            <v>DELBOS</v>
          </cell>
          <cell r="FK70" t="str">
            <v>PASCAL</v>
          </cell>
          <cell r="FL70" t="str">
            <v>Enfants</v>
          </cell>
          <cell r="FM70">
            <v>0</v>
          </cell>
          <cell r="FN70" t="str">
            <v>11 RUE F. MIEGE</v>
          </cell>
          <cell r="FO70" t="str">
            <v>BARBERAZ</v>
          </cell>
          <cell r="FP70">
            <v>73000</v>
          </cell>
          <cell r="FQ70" t="str">
            <v>04.79.70.43.24</v>
          </cell>
          <cell r="FR70">
            <v>0</v>
          </cell>
          <cell r="FS70">
            <v>0</v>
          </cell>
          <cell r="FT70">
            <v>0</v>
          </cell>
          <cell r="FU70">
            <v>0</v>
          </cell>
          <cell r="FV70">
            <v>0</v>
          </cell>
          <cell r="FW70" t="str">
            <v>Mr</v>
          </cell>
          <cell r="FX70" t="str">
            <v>DELBOS</v>
          </cell>
          <cell r="FY70" t="str">
            <v>SEBASTIEN</v>
          </cell>
          <cell r="FZ70" t="str">
            <v>Petits-enfants</v>
          </cell>
          <cell r="GA70">
            <v>0</v>
          </cell>
          <cell r="GB70" t="str">
            <v>6 BOULEVARD DU GUE</v>
          </cell>
          <cell r="GC70" t="str">
            <v>RUEIL-MALMAISON</v>
          </cell>
          <cell r="GD70">
            <v>92500</v>
          </cell>
          <cell r="GE70" t="str">
            <v>09.50.32.37.45</v>
          </cell>
          <cell r="GF70">
            <v>0</v>
          </cell>
          <cell r="GG70">
            <v>0</v>
          </cell>
          <cell r="GH70">
            <v>0</v>
          </cell>
          <cell r="GI70">
            <v>0</v>
          </cell>
          <cell r="GJ70">
            <v>0</v>
          </cell>
          <cell r="GK70" t="str">
            <v>Mme</v>
          </cell>
          <cell r="GL70" t="str">
            <v>TRIMOULET</v>
          </cell>
          <cell r="GM70" t="str">
            <v>MURIEL</v>
          </cell>
          <cell r="GN70" t="str">
            <v>Petits-enfants</v>
          </cell>
          <cell r="GO70">
            <v>0</v>
          </cell>
          <cell r="GP70" t="str">
            <v>2 RUE DES EGLANTINES</v>
          </cell>
          <cell r="GQ70" t="str">
            <v>ARGENTEUIL</v>
          </cell>
          <cell r="GR70">
            <v>95100</v>
          </cell>
          <cell r="GS70" t="str">
            <v>01.39.98.65.18</v>
          </cell>
          <cell r="GT70">
            <v>0</v>
          </cell>
          <cell r="GU70">
            <v>0</v>
          </cell>
          <cell r="GV70">
            <v>0</v>
          </cell>
          <cell r="GW70">
            <v>0</v>
          </cell>
          <cell r="GX70">
            <v>0</v>
          </cell>
          <cell r="GY70">
            <v>0</v>
          </cell>
          <cell r="GZ70">
            <v>0</v>
          </cell>
          <cell r="HA70">
            <v>163</v>
          </cell>
          <cell r="HB70">
            <v>0</v>
          </cell>
          <cell r="HC70">
            <v>0</v>
          </cell>
        </row>
        <row r="71">
          <cell r="A71" t="str">
            <v>SERRA Juliette</v>
          </cell>
          <cell r="B71">
            <v>41518</v>
          </cell>
          <cell r="C71" t="str">
            <v>SERRA</v>
          </cell>
          <cell r="D71" t="str">
            <v>Juliette</v>
          </cell>
          <cell r="E71" t="str">
            <v>Mme</v>
          </cell>
          <cell r="F71" t="str">
            <v>SERRA</v>
          </cell>
          <cell r="G71" t="str">
            <v>Française</v>
          </cell>
          <cell r="H71">
            <v>18004</v>
          </cell>
          <cell r="I71">
            <v>64</v>
          </cell>
          <cell r="J71" t="str">
            <v>Aljustrel</v>
          </cell>
          <cell r="K71" t="str">
            <v>Portugal</v>
          </cell>
          <cell r="L71" t="str">
            <v>célibataire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18</v>
          </cell>
          <cell r="X71">
            <v>0</v>
          </cell>
          <cell r="Y71" t="str">
            <v>1er</v>
          </cell>
          <cell r="Z71" t="str">
            <v>F1 bis</v>
          </cell>
          <cell r="AA71">
            <v>1</v>
          </cell>
          <cell r="AB71">
            <v>30</v>
          </cell>
          <cell r="AC71">
            <v>843.6</v>
          </cell>
          <cell r="AD71">
            <v>495.75</v>
          </cell>
          <cell r="AE71">
            <v>845</v>
          </cell>
          <cell r="AF71">
            <v>40824</v>
          </cell>
          <cell r="AG71">
            <v>41512</v>
          </cell>
          <cell r="AH71">
            <v>0</v>
          </cell>
          <cell r="AI71" t="str">
            <v>non</v>
          </cell>
          <cell r="AJ71" t="str">
            <v>non</v>
          </cell>
          <cell r="AK71" t="str">
            <v>non</v>
          </cell>
          <cell r="AL71" t="str">
            <v>PAYANT</v>
          </cell>
          <cell r="AM71">
            <v>0</v>
          </cell>
          <cell r="AN71" t="str">
            <v>Non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 t="str">
            <v>Non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 t="str">
            <v>21 rue du bas</v>
          </cell>
          <cell r="BM71">
            <v>92000</v>
          </cell>
          <cell r="BN71" t="str">
            <v>Nanterre</v>
          </cell>
          <cell r="BO71">
            <v>0</v>
          </cell>
          <cell r="BP71">
            <v>0</v>
          </cell>
          <cell r="BQ71">
            <v>0</v>
          </cell>
          <cell r="BR71" t="str">
            <v>Oui</v>
          </cell>
          <cell r="BS71" t="str">
            <v>general</v>
          </cell>
          <cell r="BT71" t="str">
            <v>2 49 04 99 039 244 72</v>
          </cell>
          <cell r="BU71" t="str">
            <v>Oui</v>
          </cell>
          <cell r="BV71" t="str">
            <v>MAAF</v>
          </cell>
          <cell r="BW71">
            <v>0</v>
          </cell>
          <cell r="BX71">
            <v>41487</v>
          </cell>
          <cell r="BY71" t="str">
            <v>AUTRES</v>
          </cell>
          <cell r="BZ71" t="str">
            <v>NOTORIETE-BOUCHE A OREILLE</v>
          </cell>
          <cell r="CA71">
            <v>0</v>
          </cell>
          <cell r="CB71">
            <v>0</v>
          </cell>
          <cell r="CC71">
            <v>0</v>
          </cell>
          <cell r="CD71">
            <v>0</v>
          </cell>
          <cell r="CE71" t="str">
            <v>DEPARTEMENT DE LA RESIDENCE HORS VILLE DE LA RESIDENCE</v>
          </cell>
          <cell r="CF71" t="str">
            <v>EMPLOYES</v>
          </cell>
          <cell r="CG71" t="str">
            <v>LOCATAIRE APPARTEMENT</v>
          </cell>
          <cell r="CH71" t="str">
            <v>Non</v>
          </cell>
          <cell r="CI71">
            <v>0</v>
          </cell>
          <cell r="CJ71">
            <v>0</v>
          </cell>
          <cell r="CK71">
            <v>0</v>
          </cell>
          <cell r="CL71">
            <v>0</v>
          </cell>
          <cell r="CM71">
            <v>0</v>
          </cell>
          <cell r="CN71">
            <v>6</v>
          </cell>
          <cell r="CO71" t="str">
            <v>Non</v>
          </cell>
          <cell r="CP71">
            <v>0</v>
          </cell>
          <cell r="CQ71" t="str">
            <v>DR BEDDOK</v>
          </cell>
          <cell r="CR71" t="str">
            <v xml:space="preserve"> Romain</v>
          </cell>
          <cell r="CS71">
            <v>0</v>
          </cell>
          <cell r="CT71" t="str">
            <v>1 rue des deux gares</v>
          </cell>
          <cell r="CU71" t="str">
            <v>RUEIL-MALMAISON</v>
          </cell>
          <cell r="CV71">
            <v>92500</v>
          </cell>
          <cell r="CW71" t="str">
            <v>01 47 32 31 00</v>
          </cell>
          <cell r="CX71">
            <v>0</v>
          </cell>
          <cell r="CY71" t="str">
            <v>Non</v>
          </cell>
          <cell r="CZ71">
            <v>0</v>
          </cell>
          <cell r="DA71" t="str">
            <v>Non</v>
          </cell>
          <cell r="DB71">
            <v>0</v>
          </cell>
          <cell r="DC71" t="str">
            <v>Non</v>
          </cell>
          <cell r="DD71">
            <v>0</v>
          </cell>
          <cell r="DE71" t="str">
            <v>Non</v>
          </cell>
          <cell r="DF71">
            <v>0</v>
          </cell>
          <cell r="DG71">
            <v>0</v>
          </cell>
          <cell r="DH71">
            <v>0</v>
          </cell>
          <cell r="DI71">
            <v>0</v>
          </cell>
          <cell r="DJ71">
            <v>1009.67</v>
          </cell>
          <cell r="DK71">
            <v>0</v>
          </cell>
          <cell r="DL71">
            <v>0</v>
          </cell>
          <cell r="DM71">
            <v>0</v>
          </cell>
          <cell r="DN71">
            <v>0</v>
          </cell>
          <cell r="DO71">
            <v>0</v>
          </cell>
          <cell r="DP71">
            <v>0</v>
          </cell>
          <cell r="DQ71">
            <v>0</v>
          </cell>
          <cell r="DR71">
            <v>0</v>
          </cell>
          <cell r="DS71">
            <v>0</v>
          </cell>
          <cell r="DT71">
            <v>119</v>
          </cell>
          <cell r="DU71">
            <v>0</v>
          </cell>
          <cell r="DV71">
            <v>0</v>
          </cell>
          <cell r="DW71">
            <v>0</v>
          </cell>
          <cell r="DX71">
            <v>0</v>
          </cell>
          <cell r="DY71">
            <v>0</v>
          </cell>
          <cell r="DZ71">
            <v>0</v>
          </cell>
          <cell r="EA71">
            <v>0</v>
          </cell>
          <cell r="EB71">
            <v>0</v>
          </cell>
          <cell r="EC71">
            <v>0</v>
          </cell>
          <cell r="ED71">
            <v>12116.04</v>
          </cell>
          <cell r="EE71">
            <v>1009.67</v>
          </cell>
          <cell r="EF71" t="str">
            <v>Non</v>
          </cell>
          <cell r="EG71">
            <v>0</v>
          </cell>
          <cell r="EH71" t="str">
            <v>Non</v>
          </cell>
          <cell r="EI71">
            <v>0</v>
          </cell>
          <cell r="EJ71">
            <v>0</v>
          </cell>
          <cell r="EK71" t="str">
            <v>Non</v>
          </cell>
          <cell r="EL71">
            <v>0</v>
          </cell>
          <cell r="EM71">
            <v>0</v>
          </cell>
          <cell r="EN71">
            <v>0</v>
          </cell>
          <cell r="EO71">
            <v>0</v>
          </cell>
          <cell r="EP71">
            <v>0</v>
          </cell>
          <cell r="EQ71">
            <v>0</v>
          </cell>
          <cell r="ER71">
            <v>0</v>
          </cell>
          <cell r="ES71">
            <v>0</v>
          </cell>
          <cell r="ET71">
            <v>0</v>
          </cell>
          <cell r="EU71" t="str">
            <v>Mme</v>
          </cell>
          <cell r="EV71" t="str">
            <v>NAR</v>
          </cell>
          <cell r="EW71" t="str">
            <v>Inci</v>
          </cell>
          <cell r="EX71" t="str">
            <v>Autre</v>
          </cell>
          <cell r="EY71">
            <v>0</v>
          </cell>
          <cell r="EZ71" t="str">
            <v>25 Avenue Alexis Varagne</v>
          </cell>
          <cell r="FA71" t="str">
            <v>VILLIERS LE BEL</v>
          </cell>
          <cell r="FB71">
            <v>95400</v>
          </cell>
          <cell r="FC71">
            <v>0</v>
          </cell>
          <cell r="FD71" t="str">
            <v>06.15.61.00.61</v>
          </cell>
          <cell r="FE71">
            <v>0</v>
          </cell>
          <cell r="FF71">
            <v>0</v>
          </cell>
          <cell r="FG71">
            <v>0</v>
          </cell>
          <cell r="FH71">
            <v>0</v>
          </cell>
          <cell r="FI71">
            <v>0</v>
          </cell>
          <cell r="FJ71">
            <v>0</v>
          </cell>
          <cell r="FK71">
            <v>0</v>
          </cell>
          <cell r="FL71">
            <v>0</v>
          </cell>
          <cell r="FM71">
            <v>0</v>
          </cell>
          <cell r="FN71">
            <v>0</v>
          </cell>
          <cell r="FO71">
            <v>0</v>
          </cell>
          <cell r="FP71">
            <v>0</v>
          </cell>
          <cell r="FQ71">
            <v>0</v>
          </cell>
          <cell r="FR71">
            <v>0</v>
          </cell>
          <cell r="FS71">
            <v>0</v>
          </cell>
          <cell r="FT71">
            <v>0</v>
          </cell>
          <cell r="FU71">
            <v>0</v>
          </cell>
          <cell r="FV71">
            <v>0</v>
          </cell>
          <cell r="FW71">
            <v>0</v>
          </cell>
          <cell r="FX71">
            <v>0</v>
          </cell>
          <cell r="FY71">
            <v>0</v>
          </cell>
          <cell r="FZ71">
            <v>0</v>
          </cell>
          <cell r="GA71">
            <v>0</v>
          </cell>
          <cell r="GB71">
            <v>0</v>
          </cell>
          <cell r="GC71">
            <v>0</v>
          </cell>
          <cell r="GD71">
            <v>0</v>
          </cell>
          <cell r="GE71">
            <v>0</v>
          </cell>
          <cell r="GF71">
            <v>0</v>
          </cell>
          <cell r="GG71">
            <v>0</v>
          </cell>
          <cell r="GH71">
            <v>0</v>
          </cell>
          <cell r="GI71">
            <v>0</v>
          </cell>
          <cell r="GJ71">
            <v>0</v>
          </cell>
          <cell r="GK71">
            <v>0</v>
          </cell>
          <cell r="GL71">
            <v>0</v>
          </cell>
          <cell r="GM71">
            <v>0</v>
          </cell>
          <cell r="GN71">
            <v>0</v>
          </cell>
          <cell r="GO71">
            <v>0</v>
          </cell>
          <cell r="GP71">
            <v>0</v>
          </cell>
          <cell r="GQ71">
            <v>0</v>
          </cell>
          <cell r="GR71">
            <v>0</v>
          </cell>
          <cell r="GS71">
            <v>0</v>
          </cell>
          <cell r="GT71">
            <v>0</v>
          </cell>
          <cell r="GU71">
            <v>0</v>
          </cell>
          <cell r="GV71">
            <v>0</v>
          </cell>
          <cell r="GW71">
            <v>0</v>
          </cell>
          <cell r="GX71">
            <v>0</v>
          </cell>
          <cell r="GY71">
            <v>0</v>
          </cell>
          <cell r="GZ71">
            <v>0</v>
          </cell>
          <cell r="HA71">
            <v>-4</v>
          </cell>
          <cell r="HB71">
            <v>0</v>
          </cell>
          <cell r="HC71">
            <v>0</v>
          </cell>
        </row>
        <row r="73">
          <cell r="A73" t="str">
            <v>DAL MOLIN Jeanne</v>
          </cell>
          <cell r="B73">
            <v>41518</v>
          </cell>
          <cell r="C73" t="str">
            <v>DAL MOLIN</v>
          </cell>
          <cell r="D73" t="str">
            <v>Jeanne</v>
          </cell>
          <cell r="E73" t="str">
            <v>Mme</v>
          </cell>
          <cell r="F73" t="str">
            <v>RIVIERE</v>
          </cell>
          <cell r="G73" t="str">
            <v>Française</v>
          </cell>
          <cell r="H73">
            <v>10208</v>
          </cell>
          <cell r="I73">
            <v>85</v>
          </cell>
          <cell r="J73" t="str">
            <v>Rennes</v>
          </cell>
          <cell r="K73" t="str">
            <v>France</v>
          </cell>
          <cell r="L73" t="str">
            <v>Veuf(ve)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29</v>
          </cell>
          <cell r="X73">
            <v>0</v>
          </cell>
          <cell r="Y73" t="str">
            <v>1er</v>
          </cell>
          <cell r="Z73" t="str">
            <v>F1bis</v>
          </cell>
          <cell r="AA73">
            <v>1</v>
          </cell>
          <cell r="AB73">
            <v>30</v>
          </cell>
          <cell r="AC73">
            <v>843.6</v>
          </cell>
          <cell r="AD73">
            <v>495.75</v>
          </cell>
          <cell r="AE73">
            <v>843.6</v>
          </cell>
          <cell r="AF73">
            <v>40824</v>
          </cell>
          <cell r="AG73">
            <v>41512</v>
          </cell>
          <cell r="AH73">
            <v>0</v>
          </cell>
          <cell r="AI73">
            <v>0</v>
          </cell>
          <cell r="AJ73" t="str">
            <v>non</v>
          </cell>
          <cell r="AK73" t="str">
            <v>non</v>
          </cell>
          <cell r="AL73" t="str">
            <v>PAYANT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 t="str">
            <v>Non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 t="str">
            <v>10 Boulevard Herold</v>
          </cell>
          <cell r="BM73">
            <v>92000</v>
          </cell>
          <cell r="BN73" t="str">
            <v>Nanterre</v>
          </cell>
          <cell r="BO73">
            <v>0</v>
          </cell>
          <cell r="BP73">
            <v>0</v>
          </cell>
          <cell r="BQ73">
            <v>0</v>
          </cell>
          <cell r="BR73" t="str">
            <v>Oui</v>
          </cell>
          <cell r="BS73" t="str">
            <v>general</v>
          </cell>
          <cell r="BT73" t="str">
            <v>2 27 12 35 238 250 37</v>
          </cell>
          <cell r="BU73" t="str">
            <v>Oui</v>
          </cell>
          <cell r="BV73" t="str">
            <v>France MUTUELLE</v>
          </cell>
          <cell r="BW73" t="str">
            <v>2 27 12 35 238 250 37</v>
          </cell>
          <cell r="BX73">
            <v>41491</v>
          </cell>
          <cell r="BY73" t="str">
            <v>BESOIN DE SECURITE</v>
          </cell>
          <cell r="BZ73" t="str">
            <v>ASSISTANTS SOCIAUX</v>
          </cell>
          <cell r="CA73">
            <v>0</v>
          </cell>
          <cell r="CB73">
            <v>0</v>
          </cell>
          <cell r="CC73">
            <v>0</v>
          </cell>
          <cell r="CD73">
            <v>0</v>
          </cell>
          <cell r="CE73" t="str">
            <v>DEPARTEMENT DE LA RESIDENCE HORS VILLE DE LA RESIDENCE</v>
          </cell>
          <cell r="CF73" t="str">
            <v>EMPLOYES</v>
          </cell>
          <cell r="CG73" t="str">
            <v>PROPRIETAIRE APPARTEMENT</v>
          </cell>
          <cell r="CH73" t="str">
            <v>Oui</v>
          </cell>
          <cell r="CI73" t="str">
            <v>Option 1</v>
          </cell>
          <cell r="CJ73">
            <v>0</v>
          </cell>
          <cell r="CK73">
            <v>41518</v>
          </cell>
          <cell r="CL73">
            <v>0</v>
          </cell>
          <cell r="CM73">
            <v>0</v>
          </cell>
          <cell r="CN73">
            <v>5</v>
          </cell>
          <cell r="CO73" t="str">
            <v>Non</v>
          </cell>
          <cell r="CP73">
            <v>0</v>
          </cell>
          <cell r="CQ73" t="str">
            <v>DR LEGRAS</v>
          </cell>
          <cell r="CR73">
            <v>0</v>
          </cell>
          <cell r="CS73">
            <v>0</v>
          </cell>
          <cell r="CT73">
            <v>0</v>
          </cell>
          <cell r="CU73" t="str">
            <v>NANTERRE</v>
          </cell>
          <cell r="CV73">
            <v>92000</v>
          </cell>
          <cell r="CW73">
            <v>0</v>
          </cell>
          <cell r="CX73">
            <v>0</v>
          </cell>
          <cell r="CY73" t="str">
            <v>Non</v>
          </cell>
          <cell r="CZ73">
            <v>0</v>
          </cell>
          <cell r="DA73" t="str">
            <v>Non</v>
          </cell>
          <cell r="DB73">
            <v>0</v>
          </cell>
          <cell r="DC73" t="str">
            <v>Non</v>
          </cell>
          <cell r="DD73">
            <v>0</v>
          </cell>
          <cell r="DE73" t="str">
            <v>Non</v>
          </cell>
          <cell r="DF73">
            <v>0</v>
          </cell>
          <cell r="DG73">
            <v>0</v>
          </cell>
          <cell r="DH73">
            <v>0</v>
          </cell>
          <cell r="DI73">
            <v>0</v>
          </cell>
          <cell r="DJ73">
            <v>1064.04</v>
          </cell>
          <cell r="DK73">
            <v>0</v>
          </cell>
          <cell r="DL73">
            <v>0</v>
          </cell>
          <cell r="DM73">
            <v>0</v>
          </cell>
          <cell r="DN73">
            <v>0</v>
          </cell>
          <cell r="DO73">
            <v>90.99</v>
          </cell>
          <cell r="DP73">
            <v>109.76</v>
          </cell>
          <cell r="DQ73">
            <v>124.23</v>
          </cell>
          <cell r="DR73">
            <v>1233.33</v>
          </cell>
          <cell r="DS73">
            <v>2801.88</v>
          </cell>
          <cell r="DT73">
            <v>0</v>
          </cell>
          <cell r="DU73">
            <v>0</v>
          </cell>
          <cell r="DV73">
            <v>0</v>
          </cell>
          <cell r="DW73">
            <v>0</v>
          </cell>
          <cell r="DX73">
            <v>0</v>
          </cell>
          <cell r="DY73">
            <v>0</v>
          </cell>
          <cell r="DZ73">
            <v>0</v>
          </cell>
          <cell r="EA73">
            <v>0</v>
          </cell>
          <cell r="EB73">
            <v>0</v>
          </cell>
          <cell r="EC73">
            <v>0</v>
          </cell>
          <cell r="ED73">
            <v>32809.08</v>
          </cell>
          <cell r="EE73">
            <v>2734.09</v>
          </cell>
          <cell r="EF73" t="str">
            <v>Non</v>
          </cell>
          <cell r="EG73">
            <v>0</v>
          </cell>
          <cell r="EH73" t="str">
            <v>Oui</v>
          </cell>
          <cell r="EI73">
            <v>0</v>
          </cell>
          <cell r="EJ73">
            <v>0</v>
          </cell>
          <cell r="EK73">
            <v>0</v>
          </cell>
          <cell r="EL73">
            <v>0</v>
          </cell>
          <cell r="EM73">
            <v>0</v>
          </cell>
          <cell r="EN73">
            <v>0</v>
          </cell>
          <cell r="EO73">
            <v>0</v>
          </cell>
          <cell r="EP73">
            <v>0</v>
          </cell>
          <cell r="EQ73">
            <v>0</v>
          </cell>
          <cell r="ER73">
            <v>0</v>
          </cell>
          <cell r="ES73">
            <v>0</v>
          </cell>
          <cell r="ET73">
            <v>0</v>
          </cell>
          <cell r="EU73" t="str">
            <v>Mme</v>
          </cell>
          <cell r="EV73" t="str">
            <v>BOISSAIS</v>
          </cell>
          <cell r="EW73">
            <v>0</v>
          </cell>
          <cell r="EX73" t="str">
            <v>Cousine</v>
          </cell>
          <cell r="EY73">
            <v>0</v>
          </cell>
          <cell r="EZ73" t="str">
            <v xml:space="preserve">27 Square Saint Exupery </v>
          </cell>
          <cell r="FA73" t="str">
            <v>RUEIL-MALMAISON</v>
          </cell>
          <cell r="FB73">
            <v>92500</v>
          </cell>
          <cell r="FC73">
            <v>0</v>
          </cell>
          <cell r="FD73" t="str">
            <v>06.77.11.46.61</v>
          </cell>
          <cell r="FE73">
            <v>0</v>
          </cell>
          <cell r="FF73">
            <v>0</v>
          </cell>
          <cell r="FG73">
            <v>0</v>
          </cell>
          <cell r="FH73">
            <v>0</v>
          </cell>
          <cell r="FI73">
            <v>0</v>
          </cell>
          <cell r="FJ73">
            <v>0</v>
          </cell>
          <cell r="FK73">
            <v>0</v>
          </cell>
          <cell r="FL73">
            <v>0</v>
          </cell>
          <cell r="FM73">
            <v>0</v>
          </cell>
          <cell r="FN73">
            <v>0</v>
          </cell>
          <cell r="FO73">
            <v>0</v>
          </cell>
          <cell r="FP73">
            <v>0</v>
          </cell>
          <cell r="FQ73">
            <v>0</v>
          </cell>
          <cell r="FR73">
            <v>0</v>
          </cell>
          <cell r="FS73">
            <v>0</v>
          </cell>
          <cell r="FT73">
            <v>0</v>
          </cell>
          <cell r="FU73">
            <v>0</v>
          </cell>
          <cell r="FV73">
            <v>0</v>
          </cell>
          <cell r="FW73">
            <v>0</v>
          </cell>
          <cell r="FX73">
            <v>0</v>
          </cell>
          <cell r="FY73">
            <v>0</v>
          </cell>
          <cell r="FZ73">
            <v>0</v>
          </cell>
          <cell r="GA73">
            <v>0</v>
          </cell>
          <cell r="GB73">
            <v>0</v>
          </cell>
          <cell r="GC73">
            <v>0</v>
          </cell>
          <cell r="GD73">
            <v>0</v>
          </cell>
          <cell r="GE73">
            <v>0</v>
          </cell>
          <cell r="GF73">
            <v>0</v>
          </cell>
          <cell r="GG73">
            <v>0</v>
          </cell>
          <cell r="GH73">
            <v>0</v>
          </cell>
          <cell r="GI73">
            <v>0</v>
          </cell>
          <cell r="GJ73">
            <v>0</v>
          </cell>
          <cell r="GK73">
            <v>0</v>
          </cell>
          <cell r="GL73">
            <v>0</v>
          </cell>
          <cell r="GM73">
            <v>0</v>
          </cell>
          <cell r="GN73">
            <v>0</v>
          </cell>
          <cell r="GO73">
            <v>0</v>
          </cell>
          <cell r="GP73">
            <v>0</v>
          </cell>
          <cell r="GQ73">
            <v>0</v>
          </cell>
          <cell r="GR73">
            <v>0</v>
          </cell>
          <cell r="GS73">
            <v>0</v>
          </cell>
          <cell r="GT73">
            <v>0</v>
          </cell>
          <cell r="GU73">
            <v>0</v>
          </cell>
          <cell r="GV73">
            <v>0</v>
          </cell>
          <cell r="GW73">
            <v>0</v>
          </cell>
          <cell r="GX73">
            <v>0</v>
          </cell>
          <cell r="GY73">
            <v>0</v>
          </cell>
          <cell r="GZ73">
            <v>0</v>
          </cell>
          <cell r="HA73">
            <v>-4</v>
          </cell>
          <cell r="HB73">
            <v>0</v>
          </cell>
          <cell r="HC73">
            <v>0</v>
          </cell>
        </row>
        <row r="74">
          <cell r="A74" t="str">
            <v xml:space="preserve"> </v>
          </cell>
          <cell r="I74" t="str">
            <v xml:space="preserve"> </v>
          </cell>
        </row>
        <row r="75">
          <cell r="A75" t="str">
            <v xml:space="preserve"> </v>
          </cell>
          <cell r="I75" t="str">
            <v xml:space="preserve"> </v>
          </cell>
        </row>
        <row r="76">
          <cell r="A76" t="str">
            <v xml:space="preserve"> </v>
          </cell>
          <cell r="I76" t="str">
            <v xml:space="preserve"> </v>
          </cell>
        </row>
        <row r="77">
          <cell r="A77" t="str">
            <v xml:space="preserve"> </v>
          </cell>
          <cell r="I77" t="str">
            <v xml:space="preserve"> </v>
          </cell>
          <cell r="HA77" t="str">
            <v/>
          </cell>
        </row>
        <row r="78">
          <cell r="A78" t="str">
            <v xml:space="preserve"> </v>
          </cell>
          <cell r="I78" t="str">
            <v xml:space="preserve"> </v>
          </cell>
          <cell r="HA78" t="str">
            <v/>
          </cell>
        </row>
        <row r="79">
          <cell r="A79" t="str">
            <v xml:space="preserve"> </v>
          </cell>
          <cell r="I79" t="str">
            <v xml:space="preserve"> </v>
          </cell>
          <cell r="HA79" t="str">
            <v/>
          </cell>
        </row>
        <row r="80">
          <cell r="A80" t="str">
            <v xml:space="preserve"> </v>
          </cell>
          <cell r="I80" t="str">
            <v xml:space="preserve"> </v>
          </cell>
          <cell r="HA80" t="str">
            <v/>
          </cell>
        </row>
        <row r="81">
          <cell r="A81" t="str">
            <v xml:space="preserve"> </v>
          </cell>
          <cell r="I81" t="str">
            <v xml:space="preserve"> </v>
          </cell>
          <cell r="HA81" t="str">
            <v/>
          </cell>
        </row>
        <row r="82">
          <cell r="A82" t="str">
            <v xml:space="preserve"> </v>
          </cell>
          <cell r="I82" t="str">
            <v xml:space="preserve"> </v>
          </cell>
          <cell r="HA82" t="str">
            <v/>
          </cell>
        </row>
        <row r="83">
          <cell r="A83" t="str">
            <v xml:space="preserve"> </v>
          </cell>
          <cell r="I83" t="str">
            <v xml:space="preserve"> </v>
          </cell>
          <cell r="HA83" t="str">
            <v/>
          </cell>
        </row>
        <row r="84">
          <cell r="A84" t="str">
            <v xml:space="preserve"> </v>
          </cell>
          <cell r="I84" t="str">
            <v xml:space="preserve"> </v>
          </cell>
          <cell r="HA84" t="str">
            <v/>
          </cell>
        </row>
        <row r="85">
          <cell r="A85" t="str">
            <v xml:space="preserve"> </v>
          </cell>
          <cell r="I85" t="str">
            <v xml:space="preserve"> </v>
          </cell>
          <cell r="HA85" t="str">
            <v/>
          </cell>
        </row>
        <row r="86">
          <cell r="A86" t="str">
            <v xml:space="preserve"> </v>
          </cell>
          <cell r="I86" t="str">
            <v xml:space="preserve"> </v>
          </cell>
          <cell r="HA86" t="str">
            <v/>
          </cell>
        </row>
        <row r="87">
          <cell r="A87" t="str">
            <v xml:space="preserve"> </v>
          </cell>
          <cell r="I87" t="str">
            <v xml:space="preserve"> </v>
          </cell>
          <cell r="HA87" t="str">
            <v/>
          </cell>
        </row>
        <row r="88">
          <cell r="A88" t="str">
            <v xml:space="preserve"> </v>
          </cell>
          <cell r="I88" t="str">
            <v xml:space="preserve"> </v>
          </cell>
          <cell r="HA88" t="str">
            <v/>
          </cell>
        </row>
        <row r="89">
          <cell r="A89" t="str">
            <v xml:space="preserve"> </v>
          </cell>
          <cell r="I89" t="str">
            <v xml:space="preserve"> </v>
          </cell>
          <cell r="HA89" t="str">
            <v/>
          </cell>
        </row>
        <row r="90">
          <cell r="A90" t="str">
            <v xml:space="preserve"> </v>
          </cell>
          <cell r="I90" t="str">
            <v xml:space="preserve"> </v>
          </cell>
          <cell r="HA90" t="str">
            <v/>
          </cell>
        </row>
        <row r="91">
          <cell r="A91" t="str">
            <v xml:space="preserve"> </v>
          </cell>
          <cell r="I91" t="str">
            <v xml:space="preserve"> </v>
          </cell>
          <cell r="HA91" t="str">
            <v/>
          </cell>
        </row>
        <row r="92">
          <cell r="A92" t="str">
            <v xml:space="preserve"> </v>
          </cell>
          <cell r="I92" t="str">
            <v xml:space="preserve"> </v>
          </cell>
          <cell r="HA92" t="str">
            <v/>
          </cell>
        </row>
        <row r="93">
          <cell r="A93" t="str">
            <v xml:space="preserve"> </v>
          </cell>
          <cell r="I93" t="str">
            <v xml:space="preserve"> </v>
          </cell>
          <cell r="HA93" t="str">
            <v/>
          </cell>
        </row>
        <row r="94">
          <cell r="A94" t="str">
            <v xml:space="preserve"> </v>
          </cell>
          <cell r="I94" t="str">
            <v xml:space="preserve"> </v>
          </cell>
          <cell r="HA94" t="str">
            <v/>
          </cell>
        </row>
        <row r="95">
          <cell r="A95" t="str">
            <v xml:space="preserve"> </v>
          </cell>
          <cell r="I95" t="str">
            <v xml:space="preserve"> </v>
          </cell>
          <cell r="HA95" t="str">
            <v/>
          </cell>
        </row>
        <row r="96">
          <cell r="A96" t="str">
            <v xml:space="preserve"> </v>
          </cell>
          <cell r="I96" t="str">
            <v xml:space="preserve"> </v>
          </cell>
          <cell r="HA96" t="str">
            <v/>
          </cell>
        </row>
        <row r="97">
          <cell r="A97" t="str">
            <v xml:space="preserve"> </v>
          </cell>
          <cell r="I97" t="str">
            <v xml:space="preserve"> </v>
          </cell>
          <cell r="HA97" t="str">
            <v/>
          </cell>
        </row>
        <row r="98">
          <cell r="A98" t="str">
            <v xml:space="preserve"> </v>
          </cell>
          <cell r="I98" t="str">
            <v xml:space="preserve"> </v>
          </cell>
          <cell r="HA98" t="str">
            <v/>
          </cell>
        </row>
        <row r="99">
          <cell r="A99" t="str">
            <v xml:space="preserve"> </v>
          </cell>
          <cell r="I99" t="str">
            <v xml:space="preserve"> </v>
          </cell>
          <cell r="HA99" t="str">
            <v/>
          </cell>
        </row>
        <row r="100">
          <cell r="A100" t="str">
            <v xml:space="preserve"> </v>
          </cell>
          <cell r="I100" t="str">
            <v xml:space="preserve"> </v>
          </cell>
          <cell r="HA100" t="str">
            <v/>
          </cell>
        </row>
        <row r="101">
          <cell r="A101" t="str">
            <v xml:space="preserve"> </v>
          </cell>
          <cell r="I101" t="str">
            <v xml:space="preserve"> </v>
          </cell>
          <cell r="HA101" t="str">
            <v/>
          </cell>
        </row>
        <row r="102">
          <cell r="A102" t="str">
            <v xml:space="preserve"> </v>
          </cell>
          <cell r="I102" t="str">
            <v xml:space="preserve"> </v>
          </cell>
          <cell r="HA102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D2">
            <v>41274</v>
          </cell>
        </row>
      </sheetData>
      <sheetData sheetId="14"/>
      <sheetData sheetId="15">
        <row r="9">
          <cell r="B9" t="str">
            <v>ISOLEMENT</v>
          </cell>
        </row>
        <row r="10">
          <cell r="B10" t="str">
            <v>BESOIN DE SECURITE</v>
          </cell>
        </row>
        <row r="11">
          <cell r="B11" t="str">
            <v>INCONFORT</v>
          </cell>
        </row>
        <row r="12">
          <cell r="B12" t="str">
            <v>RAPPROCHEMENT FAMILIAL</v>
          </cell>
        </row>
        <row r="13">
          <cell r="B13" t="str">
            <v>RAISON DE SANTE</v>
          </cell>
        </row>
        <row r="14">
          <cell r="B14" t="str">
            <v>SANS LOGEMENT</v>
          </cell>
        </row>
        <row r="15">
          <cell r="B15" t="str">
            <v>AUTRES</v>
          </cell>
        </row>
        <row r="33">
          <cell r="B33" t="str">
            <v>SIEGE</v>
          </cell>
        </row>
        <row r="34">
          <cell r="B34" t="str">
            <v>LOGEMENT FOYER AREPA</v>
          </cell>
        </row>
        <row r="35">
          <cell r="B35" t="str">
            <v>INTERNET</v>
          </cell>
        </row>
        <row r="36">
          <cell r="B36" t="str">
            <v>SAM AREPA</v>
          </cell>
        </row>
        <row r="37">
          <cell r="B37" t="str">
            <v>CCAS DE LA COMMUNE</v>
          </cell>
        </row>
        <row r="38">
          <cell r="B38" t="str">
            <v>ORGANISMES RESERVATAIRES</v>
          </cell>
        </row>
        <row r="39">
          <cell r="B39" t="str">
            <v>ASSISTANTS SOCIAUX</v>
          </cell>
        </row>
        <row r="40">
          <cell r="B40" t="str">
            <v xml:space="preserve"> UN ETABLISSEMENT DE SANTE</v>
          </cell>
        </row>
        <row r="41">
          <cell r="B41" t="str">
            <v>PRESCRIPTEURS</v>
          </cell>
        </row>
        <row r="42">
          <cell r="B42" t="str">
            <v>ASSOCIATIONS LOCALES</v>
          </cell>
        </row>
        <row r="43">
          <cell r="B43" t="str">
            <v>NOTORIETE-BOUCHE A OREILLE</v>
          </cell>
        </row>
        <row r="44">
          <cell r="B44" t="str">
            <v>RELATION FAMILIALE</v>
          </cell>
        </row>
        <row r="45">
          <cell r="B45" t="str">
            <v>AUTRES</v>
          </cell>
        </row>
        <row r="50">
          <cell r="G50" t="str">
            <v>AGRICULTEURS EXPLOITANTS</v>
          </cell>
        </row>
        <row r="51">
          <cell r="B51" t="str">
            <v>PARIS</v>
          </cell>
          <cell r="G51" t="str">
            <v>ARTISANTS-COMMERC.-CHEF ENTREP.</v>
          </cell>
        </row>
        <row r="52">
          <cell r="B52" t="str">
            <v>PROVINCE</v>
          </cell>
          <cell r="G52" t="str">
            <v>CADRES PROFESSIONS INTELLECTUELLES SUPERIEURES</v>
          </cell>
        </row>
        <row r="53">
          <cell r="B53" t="str">
            <v>DOM-TOM</v>
          </cell>
          <cell r="G53" t="str">
            <v>PROFESSIONS INTERMEDIAIRES</v>
          </cell>
        </row>
        <row r="54">
          <cell r="B54" t="str">
            <v>VILLE DE LA RESIDENCE</v>
          </cell>
          <cell r="G54" t="str">
            <v>EMPLOYES</v>
          </cell>
        </row>
        <row r="55">
          <cell r="B55" t="str">
            <v>DEPARTEMENT DE LA RESIDENCE HORS VILLE DE LA RESIDENCE</v>
          </cell>
          <cell r="G55" t="str">
            <v>OUVRIERS</v>
          </cell>
        </row>
        <row r="56">
          <cell r="B56" t="str">
            <v>REGION PARISIENNE HORS DEPARTEMENT DE LA RESIDENCE</v>
          </cell>
          <cell r="G56" t="str">
            <v>SANS PROFESSION</v>
          </cell>
        </row>
        <row r="57">
          <cell r="B57" t="str">
            <v>PAYS ETRANGER</v>
          </cell>
        </row>
        <row r="60">
          <cell r="G60" t="str">
            <v>LOGEMENT-FOYER AREPA</v>
          </cell>
        </row>
        <row r="61">
          <cell r="G61" t="str">
            <v xml:space="preserve">LOGEMENT-FOYER </v>
          </cell>
        </row>
        <row r="62">
          <cell r="G62" t="str">
            <v>HEBERGEMENT FAMILIAL/AMIS</v>
          </cell>
        </row>
        <row r="63">
          <cell r="G63" t="str">
            <v>HEBERGEMENT TEMPORAIRE</v>
          </cell>
        </row>
        <row r="64">
          <cell r="G64" t="str">
            <v>HOTEL</v>
          </cell>
        </row>
        <row r="65">
          <cell r="G65" t="str">
            <v>HOPITAL</v>
          </cell>
        </row>
        <row r="66">
          <cell r="G66" t="str">
            <v>LOCATAIRE APPARTEMENT</v>
          </cell>
        </row>
        <row r="67">
          <cell r="G67" t="str">
            <v>LOGEMENT DE FONCTION</v>
          </cell>
        </row>
        <row r="68">
          <cell r="G68" t="str">
            <v>LOCATAIRE PAVILLON</v>
          </cell>
        </row>
        <row r="69">
          <cell r="G69" t="str">
            <v>MAISON DE RETRAITE</v>
          </cell>
        </row>
        <row r="70">
          <cell r="G70" t="str">
            <v>EHPAD</v>
          </cell>
        </row>
        <row r="71">
          <cell r="G71" t="str">
            <v>PROPRIETAIRE APPARTEMENT</v>
          </cell>
        </row>
        <row r="72">
          <cell r="G72" t="str">
            <v>PROPRIETAIRE PAVILLON</v>
          </cell>
        </row>
        <row r="73">
          <cell r="G73" t="str">
            <v>SANS DOMICILE FIXE</v>
          </cell>
        </row>
        <row r="86">
          <cell r="C86" t="str">
            <v>1 - Ain</v>
          </cell>
        </row>
        <row r="87">
          <cell r="C87" t="str">
            <v>2 - Aisne</v>
          </cell>
        </row>
        <row r="88">
          <cell r="C88" t="str">
            <v>3 - Allier</v>
          </cell>
        </row>
        <row r="89">
          <cell r="C89" t="str">
            <v>4 - Alpes-de-Haute-Provence</v>
          </cell>
        </row>
        <row r="90">
          <cell r="C90" t="str">
            <v>5 - Hautes-Alpes</v>
          </cell>
        </row>
        <row r="91">
          <cell r="C91" t="str">
            <v>6 - Alpes-Maritimes</v>
          </cell>
        </row>
        <row r="92">
          <cell r="C92" t="str">
            <v>7 - Ardèche</v>
          </cell>
        </row>
        <row r="93">
          <cell r="C93" t="str">
            <v>8 - Ardennes</v>
          </cell>
        </row>
        <row r="94">
          <cell r="C94" t="str">
            <v>9 - Ariège</v>
          </cell>
        </row>
        <row r="95">
          <cell r="C95" t="str">
            <v>10 - Aube</v>
          </cell>
        </row>
        <row r="96">
          <cell r="C96" t="str">
            <v>11 - Aude</v>
          </cell>
        </row>
        <row r="97">
          <cell r="C97" t="str">
            <v>12 - Aveyron</v>
          </cell>
        </row>
        <row r="98">
          <cell r="C98" t="str">
            <v>13 - Bouches-du-Rhône</v>
          </cell>
        </row>
        <row r="99">
          <cell r="C99" t="str">
            <v>14 - Calvados</v>
          </cell>
        </row>
        <row r="100">
          <cell r="C100" t="str">
            <v>15 - Cantal</v>
          </cell>
        </row>
        <row r="101">
          <cell r="C101" t="str">
            <v>16 - Charente</v>
          </cell>
        </row>
        <row r="102">
          <cell r="C102" t="str">
            <v>17 - Charente-Maritime</v>
          </cell>
        </row>
        <row r="103">
          <cell r="C103" t="str">
            <v>18 - Cher</v>
          </cell>
        </row>
        <row r="104">
          <cell r="C104" t="str">
            <v>19 - Corrèze</v>
          </cell>
        </row>
        <row r="105">
          <cell r="C105" t="str">
            <v>‍2A - Corse-du-Sud</v>
          </cell>
        </row>
        <row r="106">
          <cell r="C106" t="str">
            <v>‍2B - Haute-Corse</v>
          </cell>
        </row>
        <row r="107">
          <cell r="C107" t="str">
            <v>21 - Côte-d'Or</v>
          </cell>
        </row>
        <row r="108">
          <cell r="C108" t="str">
            <v>22 - Côtes-d'Armor</v>
          </cell>
        </row>
        <row r="109">
          <cell r="C109" t="str">
            <v>23 - Creuse</v>
          </cell>
        </row>
        <row r="110">
          <cell r="C110" t="str">
            <v>24 - Dordogne</v>
          </cell>
        </row>
        <row r="111">
          <cell r="C111" t="str">
            <v>25 - Doubs</v>
          </cell>
        </row>
        <row r="112">
          <cell r="C112" t="str">
            <v>26 - Drôme</v>
          </cell>
        </row>
        <row r="113">
          <cell r="C113" t="str">
            <v>27 - Eure</v>
          </cell>
        </row>
        <row r="114">
          <cell r="C114" t="str">
            <v>28 - Eure-et-Loir</v>
          </cell>
        </row>
        <row r="115">
          <cell r="C115" t="str">
            <v>29 - Finistère</v>
          </cell>
        </row>
        <row r="116">
          <cell r="C116" t="str">
            <v>30 - Gard</v>
          </cell>
        </row>
        <row r="117">
          <cell r="C117" t="str">
            <v>31 - Haute-Garonne</v>
          </cell>
        </row>
        <row r="118">
          <cell r="C118" t="str">
            <v>32 - Gers</v>
          </cell>
        </row>
        <row r="119">
          <cell r="C119" t="str">
            <v>33 - Gironde</v>
          </cell>
        </row>
        <row r="120">
          <cell r="C120" t="str">
            <v>34 - Hérault</v>
          </cell>
        </row>
        <row r="121">
          <cell r="C121" t="str">
            <v>35 - Ille-et-Vilaine</v>
          </cell>
        </row>
        <row r="122">
          <cell r="C122" t="str">
            <v>36 - Indre</v>
          </cell>
        </row>
        <row r="123">
          <cell r="C123" t="str">
            <v>37 - Indre-et-Loire</v>
          </cell>
        </row>
        <row r="124">
          <cell r="C124" t="str">
            <v>38 - Isère</v>
          </cell>
        </row>
        <row r="125">
          <cell r="C125" t="str">
            <v>39 - Jura</v>
          </cell>
        </row>
        <row r="126">
          <cell r="C126" t="str">
            <v>40 - Landes</v>
          </cell>
        </row>
        <row r="127">
          <cell r="C127" t="str">
            <v>41 - Loir-et-Cher</v>
          </cell>
        </row>
        <row r="128">
          <cell r="C128" t="str">
            <v>42 - Loire</v>
          </cell>
        </row>
        <row r="129">
          <cell r="C129" t="str">
            <v>43 - Haute-Loire</v>
          </cell>
        </row>
        <row r="130">
          <cell r="C130" t="str">
            <v>44 - Loire-Atlantique</v>
          </cell>
        </row>
        <row r="131">
          <cell r="C131" t="str">
            <v>45 - Loiret</v>
          </cell>
        </row>
        <row r="132">
          <cell r="C132" t="str">
            <v>46 - Lot</v>
          </cell>
        </row>
        <row r="133">
          <cell r="C133" t="str">
            <v>47 - Lot-et-Garonne</v>
          </cell>
        </row>
        <row r="134">
          <cell r="C134" t="str">
            <v>48 - Lozère</v>
          </cell>
        </row>
        <row r="135">
          <cell r="C135" t="str">
            <v>49 - Maine-et-Loire</v>
          </cell>
        </row>
        <row r="136">
          <cell r="C136" t="str">
            <v>50 - Manche</v>
          </cell>
        </row>
        <row r="137">
          <cell r="C137" t="str">
            <v>51 - Marne</v>
          </cell>
        </row>
        <row r="138">
          <cell r="C138" t="str">
            <v>52 - Haute-Marne</v>
          </cell>
        </row>
        <row r="139">
          <cell r="C139" t="str">
            <v>53 - Mayenne</v>
          </cell>
        </row>
        <row r="140">
          <cell r="C140" t="str">
            <v>54 - Meurthe-et-Moselle</v>
          </cell>
        </row>
        <row r="141">
          <cell r="C141" t="str">
            <v>55 - Meuse</v>
          </cell>
        </row>
        <row r="142">
          <cell r="C142" t="str">
            <v>56 - Morbihan</v>
          </cell>
        </row>
        <row r="143">
          <cell r="C143" t="str">
            <v>57 - Moselle</v>
          </cell>
        </row>
        <row r="144">
          <cell r="C144" t="str">
            <v>58 - Nièvre</v>
          </cell>
        </row>
        <row r="145">
          <cell r="C145" t="str">
            <v>59 - Nord</v>
          </cell>
        </row>
        <row r="146">
          <cell r="C146" t="str">
            <v>60 - Oise</v>
          </cell>
        </row>
        <row r="147">
          <cell r="C147" t="str">
            <v>61 - Orne</v>
          </cell>
        </row>
        <row r="148">
          <cell r="C148" t="str">
            <v>62 - Pas-de-Calais</v>
          </cell>
        </row>
        <row r="149">
          <cell r="C149" t="str">
            <v>63 - Puy-de-Dôme</v>
          </cell>
        </row>
        <row r="150">
          <cell r="C150" t="str">
            <v>64 - Pyrénées-Atlantiques</v>
          </cell>
        </row>
        <row r="151">
          <cell r="C151" t="str">
            <v>65 - Hautes-Pyrénées</v>
          </cell>
        </row>
        <row r="152">
          <cell r="C152" t="str">
            <v>66 - Pyrénées-Orientales</v>
          </cell>
        </row>
        <row r="153">
          <cell r="C153" t="str">
            <v>67 - Bas-Rhin</v>
          </cell>
        </row>
        <row r="154">
          <cell r="C154" t="str">
            <v>68 - Haut-Rhin</v>
          </cell>
        </row>
        <row r="155">
          <cell r="C155" t="str">
            <v>69 - Rhône</v>
          </cell>
        </row>
        <row r="156">
          <cell r="C156" t="str">
            <v>70 - Haute-Saône</v>
          </cell>
        </row>
        <row r="157">
          <cell r="C157" t="str">
            <v>71 - Saône-et-Loire</v>
          </cell>
        </row>
        <row r="158">
          <cell r="C158" t="str">
            <v>72 - Sarthe</v>
          </cell>
        </row>
        <row r="159">
          <cell r="C159" t="str">
            <v>73 - Savoie</v>
          </cell>
        </row>
        <row r="160">
          <cell r="C160" t="str">
            <v>74 - Haute-Savoie</v>
          </cell>
        </row>
        <row r="161">
          <cell r="C161" t="str">
            <v>75 - Paris</v>
          </cell>
        </row>
        <row r="162">
          <cell r="C162" t="str">
            <v>76 - Seine-Maritime</v>
          </cell>
        </row>
        <row r="163">
          <cell r="C163" t="str">
            <v>77 - Seine-et-Marne</v>
          </cell>
        </row>
        <row r="164">
          <cell r="C164" t="str">
            <v>78 - Yvelines</v>
          </cell>
        </row>
        <row r="165">
          <cell r="C165" t="str">
            <v>79 - Deux-Sèvres</v>
          </cell>
        </row>
        <row r="166">
          <cell r="C166" t="str">
            <v>80 - Somme</v>
          </cell>
        </row>
        <row r="167">
          <cell r="C167" t="str">
            <v>81 - Tarn</v>
          </cell>
        </row>
        <row r="168">
          <cell r="C168" t="str">
            <v>82 - Tarn-et-Garonne</v>
          </cell>
        </row>
        <row r="169">
          <cell r="C169" t="str">
            <v>83 - Var</v>
          </cell>
        </row>
        <row r="170">
          <cell r="C170" t="str">
            <v>84 - Vaucluse</v>
          </cell>
        </row>
        <row r="171">
          <cell r="C171" t="str">
            <v>85 - Vendée</v>
          </cell>
        </row>
        <row r="172">
          <cell r="C172" t="str">
            <v>86 - Vienne</v>
          </cell>
        </row>
        <row r="173">
          <cell r="C173" t="str">
            <v>87 - Haute-Vienne</v>
          </cell>
        </row>
        <row r="174">
          <cell r="C174" t="str">
            <v>88 - Vosges</v>
          </cell>
        </row>
        <row r="175">
          <cell r="C175" t="str">
            <v>89 - Yonne</v>
          </cell>
        </row>
        <row r="176">
          <cell r="C176" t="str">
            <v>90 - Territoire de Belfort</v>
          </cell>
        </row>
        <row r="177">
          <cell r="C177" t="str">
            <v>91 - Essonne</v>
          </cell>
        </row>
        <row r="178">
          <cell r="C178" t="str">
            <v>92 - Hauts-de-Seine</v>
          </cell>
        </row>
        <row r="179">
          <cell r="C179" t="str">
            <v>93 - Seine-Saint-Denis</v>
          </cell>
        </row>
        <row r="180">
          <cell r="C180" t="str">
            <v>94 - Val-de-Marne</v>
          </cell>
        </row>
        <row r="181">
          <cell r="C181" t="str">
            <v>95 - Val-d'Oise</v>
          </cell>
        </row>
        <row r="182">
          <cell r="C182" t="str">
            <v>971 - Guadeloupe</v>
          </cell>
        </row>
        <row r="183">
          <cell r="C183" t="str">
            <v>972 - Martinique</v>
          </cell>
        </row>
        <row r="184">
          <cell r="C184" t="str">
            <v>973 - Guyane</v>
          </cell>
        </row>
        <row r="185">
          <cell r="C185" t="str">
            <v>974 - La Réunion</v>
          </cell>
        </row>
        <row r="186">
          <cell r="C186" t="str">
            <v>976 - Mayotte</v>
          </cell>
        </row>
        <row r="187">
          <cell r="C187" t="str">
            <v>99 - Etranger</v>
          </cell>
        </row>
      </sheetData>
      <sheetData sheetId="16">
        <row r="4">
          <cell r="G4" t="str">
            <v>Total H Seul</v>
          </cell>
        </row>
        <row r="5">
          <cell r="G5" t="str">
            <v>Total F Seule</v>
          </cell>
        </row>
        <row r="6">
          <cell r="G6" t="str">
            <v>Total H en couple dans le même logement</v>
          </cell>
        </row>
        <row r="7">
          <cell r="G7" t="str">
            <v>Total F en couple dans le même logement</v>
          </cell>
        </row>
        <row r="42">
          <cell r="G42" t="str">
            <v>PRESENT</v>
          </cell>
        </row>
        <row r="43">
          <cell r="G43" t="str">
            <v>SANS FAMILLE</v>
          </cell>
        </row>
        <row r="44">
          <cell r="G44" t="str">
            <v>NE SE MANIFESTE PAS OU RAREMENT</v>
          </cell>
        </row>
        <row r="114">
          <cell r="K114" t="str">
            <v>DECES</v>
          </cell>
        </row>
        <row r="115">
          <cell r="K115" t="str">
            <v>EHPAD AREPA</v>
          </cell>
        </row>
        <row r="116">
          <cell r="K116" t="str">
            <v>EHPAD HORS AREPA</v>
          </cell>
        </row>
        <row r="117">
          <cell r="K117" t="str">
            <v>RAISON PERSONNEL</v>
          </cell>
        </row>
        <row r="118">
          <cell r="K118" t="str">
            <v>RAPPROCH.FAMILIAL</v>
          </cell>
        </row>
        <row r="119">
          <cell r="K119" t="str">
            <v>NON SATISFACTION</v>
          </cell>
        </row>
        <row r="120">
          <cell r="K120" t="str">
            <v>AUTRE</v>
          </cell>
        </row>
      </sheetData>
      <sheetData sheetId="17">
        <row r="1">
          <cell r="B1" t="str">
            <v>Veuf(ve)</v>
          </cell>
          <cell r="D1" t="str">
            <v>Mr</v>
          </cell>
        </row>
        <row r="2">
          <cell r="B2" t="str">
            <v>célibataire</v>
          </cell>
          <cell r="D2" t="str">
            <v>Mme</v>
          </cell>
          <cell r="F2" t="str">
            <v>Enfants</v>
          </cell>
        </row>
        <row r="3">
          <cell r="B3" t="str">
            <v>Marié-e</v>
          </cell>
          <cell r="F3" t="str">
            <v>Petits-enfants</v>
          </cell>
        </row>
        <row r="4">
          <cell r="B4" t="str">
            <v>Pacsé-e</v>
          </cell>
          <cell r="F4" t="str">
            <v>Frére</v>
          </cell>
        </row>
        <row r="5">
          <cell r="B5" t="str">
            <v>Divorcé-e</v>
          </cell>
          <cell r="F5" t="str">
            <v>Sœur</v>
          </cell>
        </row>
        <row r="6">
          <cell r="F6" t="str">
            <v>Neveux</v>
          </cell>
        </row>
        <row r="7">
          <cell r="F7" t="str">
            <v>Nièce</v>
          </cell>
        </row>
        <row r="8">
          <cell r="F8" t="str">
            <v>Beau Frère</v>
          </cell>
        </row>
        <row r="9">
          <cell r="F9" t="str">
            <v>Belle sœur</v>
          </cell>
        </row>
        <row r="10">
          <cell r="F10" t="str">
            <v>Cousin</v>
          </cell>
        </row>
        <row r="11">
          <cell r="A11" t="str">
            <v>PAYANT</v>
          </cell>
          <cell r="F11" t="str">
            <v>Cousine</v>
          </cell>
        </row>
        <row r="12">
          <cell r="A12" t="str">
            <v>AIDE-SOCIALE</v>
          </cell>
          <cell r="F12" t="str">
            <v>Ex Mari</v>
          </cell>
        </row>
        <row r="13">
          <cell r="F13" t="str">
            <v>Ex Femme</v>
          </cell>
        </row>
        <row r="14">
          <cell r="F14" t="str">
            <v>Ami-e</v>
          </cell>
        </row>
        <row r="15">
          <cell r="F15" t="str">
            <v>Autre</v>
          </cell>
        </row>
        <row r="21">
          <cell r="A21" t="str">
            <v>Oui</v>
          </cell>
        </row>
        <row r="22">
          <cell r="A22" t="str">
            <v>Non</v>
          </cell>
        </row>
        <row r="25">
          <cell r="A25" t="str">
            <v>TUTELLE</v>
          </cell>
        </row>
        <row r="26">
          <cell r="A26" t="str">
            <v>CURATELLE SIMPLE</v>
          </cell>
        </row>
        <row r="27">
          <cell r="A27" t="str">
            <v>CURATELLE RENFORCEE</v>
          </cell>
        </row>
        <row r="28">
          <cell r="A28" t="str">
            <v>SAUVEGARDE DE JUSTICE</v>
          </cell>
        </row>
        <row r="33">
          <cell r="A33" t="str">
            <v>téléassistance de la résidence</v>
          </cell>
        </row>
        <row r="34">
          <cell r="A34" t="str">
            <v xml:space="preserve">autre téléassistance </v>
          </cell>
          <cell r="G34" t="str">
            <v>Option réduite</v>
          </cell>
        </row>
        <row r="35">
          <cell r="A35" t="str">
            <v>non</v>
          </cell>
          <cell r="G35" t="str">
            <v>Option 1</v>
          </cell>
        </row>
        <row r="36">
          <cell r="G36" t="str">
            <v>Option 2</v>
          </cell>
        </row>
        <row r="37">
          <cell r="B37">
            <v>1</v>
          </cell>
          <cell r="G37" t="str">
            <v>Option 3</v>
          </cell>
        </row>
        <row r="38">
          <cell r="B38">
            <v>2</v>
          </cell>
          <cell r="G38" t="str">
            <v>Option 4</v>
          </cell>
        </row>
        <row r="39">
          <cell r="B39">
            <v>3</v>
          </cell>
        </row>
        <row r="40">
          <cell r="B40">
            <v>4</v>
          </cell>
        </row>
        <row r="41">
          <cell r="B41">
            <v>5</v>
          </cell>
        </row>
        <row r="42">
          <cell r="B42">
            <v>6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K204"/>
  <sheetViews>
    <sheetView tabSelected="1" view="pageBreakPreview" zoomScaleNormal="100" zoomScaleSheetLayoutView="100" workbookViewId="0">
      <selection activeCell="G4" sqref="G4"/>
    </sheetView>
  </sheetViews>
  <sheetFormatPr baseColWidth="10" defaultRowHeight="15"/>
  <cols>
    <col min="1" max="1" width="10.5703125" customWidth="1"/>
    <col min="2" max="2" width="42.42578125" style="17" customWidth="1"/>
    <col min="3" max="3" width="20.42578125" customWidth="1"/>
    <col min="4" max="4" width="8.42578125" customWidth="1"/>
    <col min="5" max="5" width="9" style="30" customWidth="1"/>
    <col min="6" max="6" width="9.28515625" style="30" customWidth="1"/>
    <col min="7" max="7" width="11.85546875" customWidth="1"/>
    <col min="8" max="8" width="16.7109375" style="4" customWidth="1"/>
    <col min="9" max="9" width="4.5703125" customWidth="1"/>
    <col min="10" max="10" width="4.7109375" customWidth="1"/>
    <col min="11" max="11" width="11.42578125" style="5"/>
  </cols>
  <sheetData>
    <row r="1" spans="1:11" ht="41.25" customHeight="1">
      <c r="A1" s="1" t="s">
        <v>0</v>
      </c>
      <c r="B1" s="1"/>
      <c r="C1" s="1"/>
      <c r="D1" s="1"/>
      <c r="E1" s="2"/>
      <c r="F1" s="3"/>
      <c r="H1" s="4">
        <v>41275</v>
      </c>
    </row>
    <row r="2" spans="1:11" ht="37.5">
      <c r="A2" s="6" t="s">
        <v>1</v>
      </c>
      <c r="B2" s="7" t="s">
        <v>2</v>
      </c>
      <c r="C2" s="8" t="s">
        <v>3</v>
      </c>
      <c r="D2" s="6" t="s">
        <v>4</v>
      </c>
      <c r="E2" s="9"/>
      <c r="F2" s="10"/>
      <c r="G2" s="11"/>
      <c r="H2" s="12" t="s">
        <v>5</v>
      </c>
    </row>
    <row r="3" spans="1:11" ht="15.75">
      <c r="A3" s="13">
        <f>'[1]Base de données'!W21</f>
        <v>0</v>
      </c>
      <c r="B3" s="14" t="str">
        <f>'[1]Base de données'!EU21&amp;" "&amp;'[1]Base de données'!C21&amp;" "&amp;'[1]Base de données'!D21</f>
        <v xml:space="preserve">  </v>
      </c>
      <c r="C3" s="15">
        <f>'[1]Base de données'!H21</f>
        <v>0</v>
      </c>
      <c r="D3" s="16">
        <f>'[1]Base de données'!I21</f>
        <v>0</v>
      </c>
      <c r="E3" s="16">
        <f>MONTH(C3)</f>
        <v>1</v>
      </c>
      <c r="F3" s="16">
        <f>DAY(C3)</f>
        <v>0</v>
      </c>
      <c r="G3" s="16">
        <f>YEAR(C3)</f>
        <v>1900</v>
      </c>
      <c r="H3" s="5" t="str">
        <f>F3&amp;"/"&amp;E3&amp;"/"&amp;YEAR($H$1)&amp;" "&amp;"09:00"</f>
        <v>0/1/2013 09:00</v>
      </c>
      <c r="K3"/>
    </row>
    <row r="4" spans="1:11" ht="15.75">
      <c r="A4" s="13">
        <f>'[1]Base de données'!W46</f>
        <v>0</v>
      </c>
      <c r="B4" s="14" t="str">
        <f>'[1]Base de données'!EU46&amp;" "&amp;'[1]Base de données'!C46&amp;" "&amp;'[1]Base de données'!D46</f>
        <v xml:space="preserve">  </v>
      </c>
      <c r="C4" s="15">
        <f>'[1]Base de données'!H46</f>
        <v>0</v>
      </c>
      <c r="D4" s="16">
        <f>'[1]Base de données'!I46</f>
        <v>0</v>
      </c>
      <c r="E4" s="16">
        <f>MONTH(C4)</f>
        <v>1</v>
      </c>
      <c r="F4" s="16">
        <f>DAY(C4)</f>
        <v>0</v>
      </c>
      <c r="G4" s="16">
        <f>YEAR(C4)</f>
        <v>1900</v>
      </c>
      <c r="H4" s="5" t="str">
        <f t="shared" ref="H4:H67" si="0">F4&amp;"/"&amp;E4&amp;"/"&amp;YEAR($H$1)&amp;" "&amp;"09:00"</f>
        <v>0/1/2013 09:00</v>
      </c>
      <c r="K4"/>
    </row>
    <row r="5" spans="1:11" ht="15.75">
      <c r="A5" s="13">
        <f>'[1]Base de données'!W65</f>
        <v>0</v>
      </c>
      <c r="B5" s="14" t="str">
        <f>'[1]Base de données'!EU65&amp;" "&amp;'[1]Base de données'!C65&amp;" "&amp;'[1]Base de données'!D65</f>
        <v xml:space="preserve">  </v>
      </c>
      <c r="C5" s="15">
        <f>'[1]Base de données'!H65</f>
        <v>0</v>
      </c>
      <c r="D5" s="16" t="str">
        <f ca="1">'[1]Base de données'!I65</f>
        <v xml:space="preserve"> </v>
      </c>
      <c r="E5" s="16">
        <f>MONTH(C5)</f>
        <v>1</v>
      </c>
      <c r="F5" s="16">
        <f>DAY(C5)</f>
        <v>0</v>
      </c>
      <c r="G5" s="16">
        <f>YEAR(C5)</f>
        <v>1900</v>
      </c>
      <c r="H5" s="5" t="str">
        <f t="shared" si="0"/>
        <v>0/1/2013 09:00</v>
      </c>
      <c r="K5"/>
    </row>
    <row r="6" spans="1:11" ht="15.75">
      <c r="A6" s="13">
        <f>'[1]Base de données'!W66</f>
        <v>0</v>
      </c>
      <c r="B6" s="14" t="str">
        <f>'[1]Base de données'!EU66&amp;" "&amp;'[1]Base de données'!C66&amp;" "&amp;'[1]Base de données'!D66</f>
        <v xml:space="preserve">  </v>
      </c>
      <c r="C6" s="15">
        <f>'[1]Base de données'!H66</f>
        <v>0</v>
      </c>
      <c r="D6" s="16">
        <f>'[1]Base de données'!I66</f>
        <v>0</v>
      </c>
      <c r="E6" s="16">
        <f>MONTH(C6)</f>
        <v>1</v>
      </c>
      <c r="F6" s="16">
        <f>DAY(C6)</f>
        <v>0</v>
      </c>
      <c r="G6" s="16">
        <f>YEAR(C6)</f>
        <v>1900</v>
      </c>
      <c r="H6" s="5" t="str">
        <f t="shared" si="0"/>
        <v>0/1/2013 09:00</v>
      </c>
      <c r="I6" s="17"/>
      <c r="K6"/>
    </row>
    <row r="7" spans="1:11" ht="15.75">
      <c r="A7" s="13">
        <f>'[1]Base de données'!W68</f>
        <v>0</v>
      </c>
      <c r="B7" s="14" t="str">
        <f>'[1]Base de données'!EU68&amp;" "&amp;'[1]Base de données'!C68&amp;" "&amp;'[1]Base de données'!D68</f>
        <v xml:space="preserve">  </v>
      </c>
      <c r="C7" s="15">
        <f>'[1]Base de données'!H68</f>
        <v>0</v>
      </c>
      <c r="D7" s="16">
        <f>'[1]Base de données'!I68</f>
        <v>0</v>
      </c>
      <c r="E7" s="16">
        <f>MONTH(C7)</f>
        <v>1</v>
      </c>
      <c r="F7" s="16">
        <f>DAY(C7)</f>
        <v>0</v>
      </c>
      <c r="G7" s="16">
        <f>YEAR(C7)</f>
        <v>1900</v>
      </c>
      <c r="H7" s="5" t="str">
        <f t="shared" si="0"/>
        <v>0/1/2013 09:00</v>
      </c>
      <c r="K7"/>
    </row>
    <row r="8" spans="1:11" ht="15.75">
      <c r="A8" s="13">
        <f>'[1]Base de données'!W69</f>
        <v>0</v>
      </c>
      <c r="B8" s="14" t="str">
        <f>'[1]Base de données'!EU69&amp;" "&amp;'[1]Base de données'!C69&amp;" "&amp;'[1]Base de données'!D69</f>
        <v xml:space="preserve">  </v>
      </c>
      <c r="C8" s="15">
        <f>'[1]Base de données'!H69</f>
        <v>0</v>
      </c>
      <c r="D8" s="16">
        <f>'[1]Base de données'!I69</f>
        <v>0</v>
      </c>
      <c r="E8" s="16">
        <f>MONTH(C8)</f>
        <v>1</v>
      </c>
      <c r="F8" s="16">
        <f>DAY(C8)</f>
        <v>0</v>
      </c>
      <c r="G8" s="16">
        <f>YEAR(C8)</f>
        <v>1900</v>
      </c>
      <c r="H8" s="5" t="str">
        <f t="shared" si="0"/>
        <v>0/1/2013 09:00</v>
      </c>
      <c r="K8"/>
    </row>
    <row r="9" spans="1:11" ht="15.75">
      <c r="A9" s="13">
        <f>'[1]Base de données'!W72</f>
        <v>0</v>
      </c>
      <c r="B9" s="14" t="str">
        <f>'[1]Base de données'!EU72&amp;" "&amp;'[1]Base de données'!C72&amp;" "&amp;'[1]Base de données'!D72</f>
        <v xml:space="preserve">  </v>
      </c>
      <c r="C9" s="15">
        <f>'[1]Base de données'!H72</f>
        <v>0</v>
      </c>
      <c r="D9" s="16">
        <f>'[1]Base de données'!I72</f>
        <v>0</v>
      </c>
      <c r="E9" s="16">
        <f>MONTH(C9)</f>
        <v>1</v>
      </c>
      <c r="F9" s="16">
        <f>DAY(C9)</f>
        <v>0</v>
      </c>
      <c r="G9" s="16">
        <f>YEAR(C9)</f>
        <v>1900</v>
      </c>
      <c r="H9" s="5" t="str">
        <f t="shared" si="0"/>
        <v>0/1/2013 09:00</v>
      </c>
      <c r="K9"/>
    </row>
    <row r="10" spans="1:11" ht="15.75">
      <c r="A10" s="13">
        <f>'[1]Base de données'!W74</f>
        <v>0</v>
      </c>
      <c r="B10" s="14" t="str">
        <f>'[1]Base de données'!EU74&amp;" "&amp;'[1]Base de données'!C74&amp;" "&amp;'[1]Base de données'!D74</f>
        <v xml:space="preserve">  </v>
      </c>
      <c r="C10" s="15">
        <f>'[1]Base de données'!H74</f>
        <v>0</v>
      </c>
      <c r="D10" s="16" t="str">
        <f ca="1">'[1]Base de données'!I74</f>
        <v xml:space="preserve"> </v>
      </c>
      <c r="E10" s="16">
        <f>MONTH(C10)</f>
        <v>1</v>
      </c>
      <c r="F10" s="16">
        <f>DAY(C10)</f>
        <v>0</v>
      </c>
      <c r="G10" s="16">
        <f>YEAR(C10)</f>
        <v>1900</v>
      </c>
      <c r="H10" s="5" t="str">
        <f t="shared" si="0"/>
        <v>0/1/2013 09:00</v>
      </c>
      <c r="K10"/>
    </row>
    <row r="11" spans="1:11" ht="15.75">
      <c r="A11" s="13">
        <f>'[1]Base de données'!W75</f>
        <v>0</v>
      </c>
      <c r="B11" s="14" t="str">
        <f>'[1]Base de données'!EU75&amp;" "&amp;'[1]Base de données'!C75&amp;" "&amp;'[1]Base de données'!D75</f>
        <v xml:space="preserve">  </v>
      </c>
      <c r="C11" s="15">
        <f>'[1]Base de données'!H75</f>
        <v>0</v>
      </c>
      <c r="D11" s="16" t="str">
        <f ca="1">'[1]Base de données'!I75</f>
        <v xml:space="preserve"> </v>
      </c>
      <c r="E11" s="16">
        <f>MONTH(C11)</f>
        <v>1</v>
      </c>
      <c r="F11" s="16">
        <f>DAY(C11)</f>
        <v>0</v>
      </c>
      <c r="G11" s="16">
        <f>YEAR(C11)</f>
        <v>1900</v>
      </c>
      <c r="H11" s="5" t="str">
        <f t="shared" si="0"/>
        <v>0/1/2013 09:00</v>
      </c>
      <c r="K11"/>
    </row>
    <row r="12" spans="1:11" ht="15.75">
      <c r="A12" s="13">
        <f>'[1]Base de données'!W76</f>
        <v>0</v>
      </c>
      <c r="B12" s="14" t="str">
        <f>'[1]Base de données'!EU76&amp;" "&amp;'[1]Base de données'!C76&amp;" "&amp;'[1]Base de données'!D76</f>
        <v xml:space="preserve">  </v>
      </c>
      <c r="C12" s="15">
        <f>'[1]Base de données'!H76</f>
        <v>0</v>
      </c>
      <c r="D12" s="16" t="str">
        <f ca="1">'[1]Base de données'!I76</f>
        <v xml:space="preserve"> </v>
      </c>
      <c r="E12" s="16">
        <f>MONTH(C12)</f>
        <v>1</v>
      </c>
      <c r="F12" s="16">
        <f>DAY(C12)</f>
        <v>0</v>
      </c>
      <c r="G12" s="16">
        <f>YEAR(C12)</f>
        <v>1900</v>
      </c>
      <c r="H12" s="5" t="str">
        <f t="shared" si="0"/>
        <v>0/1/2013 09:00</v>
      </c>
      <c r="K12"/>
    </row>
    <row r="13" spans="1:11" ht="15.75">
      <c r="A13" s="13">
        <f>'[1]Base de données'!W77</f>
        <v>0</v>
      </c>
      <c r="B13" s="14" t="str">
        <f>'[1]Base de données'!EU77&amp;" "&amp;'[1]Base de données'!C77&amp;" "&amp;'[1]Base de données'!D77</f>
        <v xml:space="preserve">  </v>
      </c>
      <c r="C13" s="15">
        <f>'[1]Base de données'!H77</f>
        <v>0</v>
      </c>
      <c r="D13" s="16" t="str">
        <f ca="1">'[1]Base de données'!I77</f>
        <v xml:space="preserve"> </v>
      </c>
      <c r="E13" s="16">
        <f>MONTH(C13)</f>
        <v>1</v>
      </c>
      <c r="F13" s="16">
        <f>DAY(C13)</f>
        <v>0</v>
      </c>
      <c r="G13" s="16">
        <f>YEAR(C13)</f>
        <v>1900</v>
      </c>
      <c r="H13" s="5" t="str">
        <f t="shared" si="0"/>
        <v>0/1/2013 09:00</v>
      </c>
      <c r="K13"/>
    </row>
    <row r="14" spans="1:11" ht="15.75">
      <c r="A14" s="13">
        <f>'[1]Base de données'!W78</f>
        <v>0</v>
      </c>
      <c r="B14" s="14" t="str">
        <f>'[1]Base de données'!EU78&amp;" "&amp;'[1]Base de données'!C78&amp;" "&amp;'[1]Base de données'!D78</f>
        <v xml:space="preserve">  </v>
      </c>
      <c r="C14" s="15">
        <f>'[1]Base de données'!H78</f>
        <v>0</v>
      </c>
      <c r="D14" s="16" t="str">
        <f ca="1">'[1]Base de données'!I78</f>
        <v xml:space="preserve"> </v>
      </c>
      <c r="E14" s="16">
        <f>MONTH(C14)</f>
        <v>1</v>
      </c>
      <c r="F14" s="16">
        <f>DAY(C14)</f>
        <v>0</v>
      </c>
      <c r="G14" s="16">
        <f>YEAR(C14)</f>
        <v>1900</v>
      </c>
      <c r="H14" s="5" t="str">
        <f t="shared" si="0"/>
        <v>0/1/2013 09:00</v>
      </c>
      <c r="K14"/>
    </row>
    <row r="15" spans="1:11" ht="15.75">
      <c r="A15" s="13">
        <f>'[1]Base de données'!W79</f>
        <v>0</v>
      </c>
      <c r="B15" s="14" t="str">
        <f>'[1]Base de données'!EU79&amp;" "&amp;'[1]Base de données'!C79&amp;" "&amp;'[1]Base de données'!D79</f>
        <v xml:space="preserve">  </v>
      </c>
      <c r="C15" s="15">
        <f>'[1]Base de données'!H79</f>
        <v>0</v>
      </c>
      <c r="D15" s="16" t="str">
        <f ca="1">'[1]Base de données'!I79</f>
        <v xml:space="preserve"> </v>
      </c>
      <c r="E15" s="16">
        <f>MONTH(C15)</f>
        <v>1</v>
      </c>
      <c r="F15" s="16">
        <f>DAY(C15)</f>
        <v>0</v>
      </c>
      <c r="G15" s="16">
        <f>YEAR(C15)</f>
        <v>1900</v>
      </c>
      <c r="H15" s="5" t="str">
        <f t="shared" si="0"/>
        <v>0/1/2013 09:00</v>
      </c>
      <c r="K15"/>
    </row>
    <row r="16" spans="1:11" ht="15.75">
      <c r="A16" s="13">
        <f>'[1]Base de données'!W80</f>
        <v>0</v>
      </c>
      <c r="B16" s="14" t="str">
        <f>'[1]Base de données'!EU80&amp;" "&amp;'[1]Base de données'!C80&amp;" "&amp;'[1]Base de données'!D80</f>
        <v xml:space="preserve">  </v>
      </c>
      <c r="C16" s="15">
        <f>'[1]Base de données'!H80</f>
        <v>0</v>
      </c>
      <c r="D16" s="16" t="str">
        <f ca="1">'[1]Base de données'!I80</f>
        <v xml:space="preserve"> </v>
      </c>
      <c r="E16" s="16">
        <f>MONTH(C16)</f>
        <v>1</v>
      </c>
      <c r="F16" s="16">
        <f>DAY(C16)</f>
        <v>0</v>
      </c>
      <c r="G16" s="16">
        <f>YEAR(C16)</f>
        <v>1900</v>
      </c>
      <c r="H16" s="5" t="str">
        <f t="shared" si="0"/>
        <v>0/1/2013 09:00</v>
      </c>
      <c r="K16"/>
    </row>
    <row r="17" spans="1:8" customFormat="1" ht="15.75">
      <c r="A17" s="13">
        <f>'[1]Base de données'!W81</f>
        <v>0</v>
      </c>
      <c r="B17" s="14" t="str">
        <f>'[1]Base de données'!EU81&amp;" "&amp;'[1]Base de données'!C81&amp;" "&amp;'[1]Base de données'!D81</f>
        <v xml:space="preserve">  </v>
      </c>
      <c r="C17" s="15">
        <f>'[1]Base de données'!H81</f>
        <v>0</v>
      </c>
      <c r="D17" s="16" t="str">
        <f ca="1">'[1]Base de données'!I81</f>
        <v xml:space="preserve"> </v>
      </c>
      <c r="E17" s="16">
        <f>MONTH(C17)</f>
        <v>1</v>
      </c>
      <c r="F17" s="16">
        <f>DAY(C17)</f>
        <v>0</v>
      </c>
      <c r="G17" s="16">
        <f>YEAR(C17)</f>
        <v>1900</v>
      </c>
      <c r="H17" s="5" t="str">
        <f t="shared" si="0"/>
        <v>0/1/2013 09:00</v>
      </c>
    </row>
    <row r="18" spans="1:8" customFormat="1" ht="15.75">
      <c r="A18" s="13">
        <f>'[1]Base de données'!W82</f>
        <v>0</v>
      </c>
      <c r="B18" s="14" t="str">
        <f>'[1]Base de données'!EU82&amp;" "&amp;'[1]Base de données'!C82&amp;" "&amp;'[1]Base de données'!D82</f>
        <v xml:space="preserve">  </v>
      </c>
      <c r="C18" s="15">
        <f>'[1]Base de données'!H82</f>
        <v>0</v>
      </c>
      <c r="D18" s="16" t="str">
        <f ca="1">'[1]Base de données'!I82</f>
        <v xml:space="preserve"> </v>
      </c>
      <c r="E18" s="16">
        <f>MONTH(C18)</f>
        <v>1</v>
      </c>
      <c r="F18" s="16">
        <f>DAY(C18)</f>
        <v>0</v>
      </c>
      <c r="G18" s="16">
        <f>YEAR(C18)</f>
        <v>1900</v>
      </c>
      <c r="H18" s="5" t="str">
        <f t="shared" si="0"/>
        <v>0/1/2013 09:00</v>
      </c>
    </row>
    <row r="19" spans="1:8" customFormat="1" ht="15.75">
      <c r="A19" s="13">
        <f>'[1]Base de données'!W83</f>
        <v>0</v>
      </c>
      <c r="B19" s="14" t="str">
        <f>'[1]Base de données'!EU83&amp;" "&amp;'[1]Base de données'!C83&amp;" "&amp;'[1]Base de données'!D83</f>
        <v xml:space="preserve">  </v>
      </c>
      <c r="C19" s="15">
        <f>'[1]Base de données'!H83</f>
        <v>0</v>
      </c>
      <c r="D19" s="16" t="str">
        <f ca="1">'[1]Base de données'!I83</f>
        <v xml:space="preserve"> </v>
      </c>
      <c r="E19" s="16">
        <f>MONTH(C19)</f>
        <v>1</v>
      </c>
      <c r="F19" s="16">
        <f>DAY(C19)</f>
        <v>0</v>
      </c>
      <c r="G19" s="16">
        <f>YEAR(C19)</f>
        <v>1900</v>
      </c>
      <c r="H19" s="5" t="str">
        <f t="shared" si="0"/>
        <v>0/1/2013 09:00</v>
      </c>
    </row>
    <row r="20" spans="1:8" customFormat="1" ht="15.75">
      <c r="A20" s="13">
        <f>'[1]Base de données'!W84</f>
        <v>0</v>
      </c>
      <c r="B20" s="14" t="str">
        <f>'[1]Base de données'!EU84&amp;" "&amp;'[1]Base de données'!C84&amp;" "&amp;'[1]Base de données'!D84</f>
        <v xml:space="preserve">  </v>
      </c>
      <c r="C20" s="15">
        <f>'[1]Base de données'!H84</f>
        <v>0</v>
      </c>
      <c r="D20" s="16" t="str">
        <f ca="1">'[1]Base de données'!I84</f>
        <v xml:space="preserve"> </v>
      </c>
      <c r="E20" s="16">
        <f>MONTH(C20)</f>
        <v>1</v>
      </c>
      <c r="F20" s="16">
        <f>DAY(C20)</f>
        <v>0</v>
      </c>
      <c r="G20" s="16">
        <f>YEAR(C20)</f>
        <v>1900</v>
      </c>
      <c r="H20" s="5" t="str">
        <f t="shared" si="0"/>
        <v>0/1/2013 09:00</v>
      </c>
    </row>
    <row r="21" spans="1:8" customFormat="1" ht="15.75">
      <c r="A21" s="13">
        <f>'[1]Base de données'!W85</f>
        <v>0</v>
      </c>
      <c r="B21" s="14" t="str">
        <f>'[1]Base de données'!EU85&amp;" "&amp;'[1]Base de données'!C85&amp;" "&amp;'[1]Base de données'!D85</f>
        <v xml:space="preserve">  </v>
      </c>
      <c r="C21" s="15">
        <f>'[1]Base de données'!H85</f>
        <v>0</v>
      </c>
      <c r="D21" s="16" t="str">
        <f ca="1">'[1]Base de données'!I85</f>
        <v xml:space="preserve"> </v>
      </c>
      <c r="E21" s="16">
        <f>MONTH(C21)</f>
        <v>1</v>
      </c>
      <c r="F21" s="16">
        <f>DAY(C21)</f>
        <v>0</v>
      </c>
      <c r="G21" s="16">
        <f>YEAR(C21)</f>
        <v>1900</v>
      </c>
      <c r="H21" s="5" t="str">
        <f t="shared" si="0"/>
        <v>0/1/2013 09:00</v>
      </c>
    </row>
    <row r="22" spans="1:8" customFormat="1" ht="15.75">
      <c r="A22" s="13">
        <f>'[1]Base de données'!W86</f>
        <v>0</v>
      </c>
      <c r="B22" s="14" t="str">
        <f>'[1]Base de données'!EU86&amp;" "&amp;'[1]Base de données'!C86&amp;" "&amp;'[1]Base de données'!D86</f>
        <v xml:space="preserve">  </v>
      </c>
      <c r="C22" s="15">
        <f>'[1]Base de données'!H86</f>
        <v>0</v>
      </c>
      <c r="D22" s="16" t="str">
        <f ca="1">'[1]Base de données'!I86</f>
        <v xml:space="preserve"> </v>
      </c>
      <c r="E22" s="16">
        <f>MONTH(C22)</f>
        <v>1</v>
      </c>
      <c r="F22" s="16">
        <f>DAY(C22)</f>
        <v>0</v>
      </c>
      <c r="G22" s="16">
        <f>YEAR(C22)</f>
        <v>1900</v>
      </c>
      <c r="H22" s="5" t="str">
        <f t="shared" si="0"/>
        <v>0/1/2013 09:00</v>
      </c>
    </row>
    <row r="23" spans="1:8" customFormat="1" ht="15.75">
      <c r="A23" s="13">
        <f>'[1]Base de données'!W87</f>
        <v>0</v>
      </c>
      <c r="B23" s="14" t="str">
        <f>'[1]Base de données'!EU87&amp;" "&amp;'[1]Base de données'!C87&amp;" "&amp;'[1]Base de données'!D87</f>
        <v xml:space="preserve">  </v>
      </c>
      <c r="C23" s="15">
        <f>'[1]Base de données'!H87</f>
        <v>0</v>
      </c>
      <c r="D23" s="16" t="str">
        <f ca="1">'[1]Base de données'!I87</f>
        <v xml:space="preserve"> </v>
      </c>
      <c r="E23" s="16">
        <f>MONTH(C23)</f>
        <v>1</v>
      </c>
      <c r="F23" s="16">
        <f>DAY(C23)</f>
        <v>0</v>
      </c>
      <c r="G23" s="16">
        <f>YEAR(C23)</f>
        <v>1900</v>
      </c>
      <c r="H23" s="5" t="str">
        <f t="shared" si="0"/>
        <v>0/1/2013 09:00</v>
      </c>
    </row>
    <row r="24" spans="1:8" customFormat="1" ht="15.75">
      <c r="A24" s="13">
        <f>'[1]Base de données'!W88</f>
        <v>0</v>
      </c>
      <c r="B24" s="14" t="str">
        <f>'[1]Base de données'!EU88&amp;" "&amp;'[1]Base de données'!C88&amp;" "&amp;'[1]Base de données'!D88</f>
        <v xml:space="preserve">  </v>
      </c>
      <c r="C24" s="15">
        <f>'[1]Base de données'!H88</f>
        <v>0</v>
      </c>
      <c r="D24" s="16" t="str">
        <f ca="1">'[1]Base de données'!I88</f>
        <v xml:space="preserve"> </v>
      </c>
      <c r="E24" s="16">
        <f>MONTH(C24)</f>
        <v>1</v>
      </c>
      <c r="F24" s="16">
        <f>DAY(C24)</f>
        <v>0</v>
      </c>
      <c r="G24" s="16">
        <f>YEAR(C24)</f>
        <v>1900</v>
      </c>
      <c r="H24" s="5" t="str">
        <f t="shared" si="0"/>
        <v>0/1/2013 09:00</v>
      </c>
    </row>
    <row r="25" spans="1:8" customFormat="1" ht="15.75">
      <c r="A25" s="13">
        <f>'[1]Base de données'!W89</f>
        <v>0</v>
      </c>
      <c r="B25" s="14" t="str">
        <f>'[1]Base de données'!EU89&amp;" "&amp;'[1]Base de données'!C89&amp;" "&amp;'[1]Base de données'!D89</f>
        <v xml:space="preserve">  </v>
      </c>
      <c r="C25" s="15">
        <f>'[1]Base de données'!H89</f>
        <v>0</v>
      </c>
      <c r="D25" s="16" t="str">
        <f ca="1">'[1]Base de données'!I89</f>
        <v xml:space="preserve"> </v>
      </c>
      <c r="E25" s="16">
        <f>MONTH(C25)</f>
        <v>1</v>
      </c>
      <c r="F25" s="16">
        <f>DAY(C25)</f>
        <v>0</v>
      </c>
      <c r="G25" s="16">
        <f>YEAR(C25)</f>
        <v>1900</v>
      </c>
      <c r="H25" s="5" t="str">
        <f t="shared" si="0"/>
        <v>0/1/2013 09:00</v>
      </c>
    </row>
    <row r="26" spans="1:8" customFormat="1" ht="15.75">
      <c r="A26" s="13">
        <f>'[1]Base de données'!W90</f>
        <v>0</v>
      </c>
      <c r="B26" s="14" t="str">
        <f>'[1]Base de données'!EU90&amp;" "&amp;'[1]Base de données'!C90&amp;" "&amp;'[1]Base de données'!D90</f>
        <v xml:space="preserve">  </v>
      </c>
      <c r="C26" s="15">
        <f>'[1]Base de données'!H90</f>
        <v>0</v>
      </c>
      <c r="D26" s="16" t="str">
        <f ca="1">'[1]Base de données'!I90</f>
        <v xml:space="preserve"> </v>
      </c>
      <c r="E26" s="16">
        <f>MONTH(C26)</f>
        <v>1</v>
      </c>
      <c r="F26" s="16">
        <f>DAY(C26)</f>
        <v>0</v>
      </c>
      <c r="G26" s="16">
        <f>YEAR(C26)</f>
        <v>1900</v>
      </c>
      <c r="H26" s="5" t="str">
        <f t="shared" si="0"/>
        <v>0/1/2013 09:00</v>
      </c>
    </row>
    <row r="27" spans="1:8" customFormat="1" ht="15.75">
      <c r="A27" s="13">
        <f>'[1]Base de données'!W91</f>
        <v>0</v>
      </c>
      <c r="B27" s="14" t="str">
        <f>'[1]Base de données'!EU91&amp;" "&amp;'[1]Base de données'!C91&amp;" "&amp;'[1]Base de données'!D91</f>
        <v xml:space="preserve">  </v>
      </c>
      <c r="C27" s="15">
        <f>'[1]Base de données'!H91</f>
        <v>0</v>
      </c>
      <c r="D27" s="16" t="str">
        <f ca="1">'[1]Base de données'!I91</f>
        <v xml:space="preserve"> </v>
      </c>
      <c r="E27" s="16">
        <f>MONTH(C27)</f>
        <v>1</v>
      </c>
      <c r="F27" s="16">
        <f>DAY(C27)</f>
        <v>0</v>
      </c>
      <c r="G27" s="16">
        <f>YEAR(C27)</f>
        <v>1900</v>
      </c>
      <c r="H27" s="5" t="str">
        <f t="shared" si="0"/>
        <v>0/1/2013 09:00</v>
      </c>
    </row>
    <row r="28" spans="1:8" customFormat="1" ht="15.75">
      <c r="A28" s="13">
        <f>'[1]Base de données'!W92</f>
        <v>0</v>
      </c>
      <c r="B28" s="14" t="str">
        <f>'[1]Base de données'!EU92&amp;" "&amp;'[1]Base de données'!C92&amp;" "&amp;'[1]Base de données'!D92</f>
        <v xml:space="preserve">  </v>
      </c>
      <c r="C28" s="15">
        <f>'[1]Base de données'!H92</f>
        <v>0</v>
      </c>
      <c r="D28" s="16" t="str">
        <f ca="1">'[1]Base de données'!I92</f>
        <v xml:space="preserve"> </v>
      </c>
      <c r="E28" s="16">
        <f>MONTH(C28)</f>
        <v>1</v>
      </c>
      <c r="F28" s="16">
        <f>DAY(C28)</f>
        <v>0</v>
      </c>
      <c r="G28" s="16">
        <f>YEAR(C28)</f>
        <v>1900</v>
      </c>
      <c r="H28" s="5" t="str">
        <f t="shared" si="0"/>
        <v>0/1/2013 09:00</v>
      </c>
    </row>
    <row r="29" spans="1:8" customFormat="1" ht="15.75">
      <c r="A29" s="13">
        <f>'[1]Base de données'!W93</f>
        <v>0</v>
      </c>
      <c r="B29" s="14" t="str">
        <f>'[1]Base de données'!EU93&amp;" "&amp;'[1]Base de données'!C93&amp;" "&amp;'[1]Base de données'!D93</f>
        <v xml:space="preserve">  </v>
      </c>
      <c r="C29" s="15">
        <f>'[1]Base de données'!H93</f>
        <v>0</v>
      </c>
      <c r="D29" s="16" t="str">
        <f ca="1">'[1]Base de données'!I93</f>
        <v xml:space="preserve"> </v>
      </c>
      <c r="E29" s="16">
        <f>MONTH(C29)</f>
        <v>1</v>
      </c>
      <c r="F29" s="16">
        <f>DAY(C29)</f>
        <v>0</v>
      </c>
      <c r="G29" s="16">
        <f>YEAR(C29)</f>
        <v>1900</v>
      </c>
      <c r="H29" s="5" t="str">
        <f t="shared" si="0"/>
        <v>0/1/2013 09:00</v>
      </c>
    </row>
    <row r="30" spans="1:8" customFormat="1" ht="15.75">
      <c r="A30" s="13">
        <f>'[1]Base de données'!W94</f>
        <v>0</v>
      </c>
      <c r="B30" s="14" t="str">
        <f>'[1]Base de données'!EU94&amp;" "&amp;'[1]Base de données'!C94&amp;" "&amp;'[1]Base de données'!D94</f>
        <v xml:space="preserve">  </v>
      </c>
      <c r="C30" s="15">
        <f>'[1]Base de données'!H94</f>
        <v>0</v>
      </c>
      <c r="D30" s="16" t="str">
        <f ca="1">'[1]Base de données'!I94</f>
        <v xml:space="preserve"> </v>
      </c>
      <c r="E30" s="16">
        <f>MONTH(C30)</f>
        <v>1</v>
      </c>
      <c r="F30" s="16">
        <f>DAY(C30)</f>
        <v>0</v>
      </c>
      <c r="G30" s="16">
        <f>YEAR(C30)</f>
        <v>1900</v>
      </c>
      <c r="H30" s="5" t="str">
        <f t="shared" si="0"/>
        <v>0/1/2013 09:00</v>
      </c>
    </row>
    <row r="31" spans="1:8" customFormat="1" ht="15.75">
      <c r="A31" s="13">
        <f>'[1]Base de données'!W95</f>
        <v>0</v>
      </c>
      <c r="B31" s="14" t="str">
        <f>'[1]Base de données'!EU95&amp;" "&amp;'[1]Base de données'!C95&amp;" "&amp;'[1]Base de données'!D95</f>
        <v xml:space="preserve">  </v>
      </c>
      <c r="C31" s="15">
        <f>'[1]Base de données'!H95</f>
        <v>0</v>
      </c>
      <c r="D31" s="16" t="str">
        <f ca="1">'[1]Base de données'!I95</f>
        <v xml:space="preserve"> </v>
      </c>
      <c r="E31" s="16">
        <f>MONTH(C31)</f>
        <v>1</v>
      </c>
      <c r="F31" s="16">
        <f>DAY(C31)</f>
        <v>0</v>
      </c>
      <c r="G31" s="16">
        <f>YEAR(C31)</f>
        <v>1900</v>
      </c>
      <c r="H31" s="5" t="str">
        <f t="shared" si="0"/>
        <v>0/1/2013 09:00</v>
      </c>
    </row>
    <row r="32" spans="1:8" customFormat="1" ht="15.75">
      <c r="A32" s="13">
        <f>'[1]Base de données'!W96</f>
        <v>0</v>
      </c>
      <c r="B32" s="14" t="str">
        <f>'[1]Base de données'!EU96&amp;" "&amp;'[1]Base de données'!C96&amp;" "&amp;'[1]Base de données'!D96</f>
        <v xml:space="preserve">  </v>
      </c>
      <c r="C32" s="15">
        <f>'[1]Base de données'!H96</f>
        <v>0</v>
      </c>
      <c r="D32" s="16" t="str">
        <f ca="1">'[1]Base de données'!I96</f>
        <v xml:space="preserve"> </v>
      </c>
      <c r="E32" s="16">
        <f>MONTH(C32)</f>
        <v>1</v>
      </c>
      <c r="F32" s="16">
        <f>DAY(C32)</f>
        <v>0</v>
      </c>
      <c r="G32" s="16">
        <f>YEAR(C32)</f>
        <v>1900</v>
      </c>
      <c r="H32" s="5" t="str">
        <f t="shared" si="0"/>
        <v>0/1/2013 09:00</v>
      </c>
    </row>
    <row r="33" spans="1:11" ht="15.75">
      <c r="A33" s="13">
        <f>'[1]Base de données'!W97</f>
        <v>0</v>
      </c>
      <c r="B33" s="14" t="str">
        <f>'[1]Base de données'!EU97&amp;" "&amp;'[1]Base de données'!C97&amp;" "&amp;'[1]Base de données'!D97</f>
        <v xml:space="preserve">  </v>
      </c>
      <c r="C33" s="15">
        <f>'[1]Base de données'!H97</f>
        <v>0</v>
      </c>
      <c r="D33" s="16" t="str">
        <f ca="1">'[1]Base de données'!I97</f>
        <v xml:space="preserve"> </v>
      </c>
      <c r="E33" s="16">
        <f>MONTH(C33)</f>
        <v>1</v>
      </c>
      <c r="F33" s="16">
        <f>DAY(C33)</f>
        <v>0</v>
      </c>
      <c r="G33" s="16">
        <f>YEAR(C33)</f>
        <v>1900</v>
      </c>
      <c r="H33" s="5" t="str">
        <f t="shared" si="0"/>
        <v>0/1/2013 09:00</v>
      </c>
      <c r="K33"/>
    </row>
    <row r="34" spans="1:11" ht="15.75">
      <c r="A34" s="13">
        <f>'[1]Base de données'!W98</f>
        <v>0</v>
      </c>
      <c r="B34" s="14" t="str">
        <f>'[1]Base de données'!EU98&amp;" "&amp;'[1]Base de données'!C98&amp;" "&amp;'[1]Base de données'!D98</f>
        <v xml:space="preserve">  </v>
      </c>
      <c r="C34" s="15">
        <f>'[1]Base de données'!H98</f>
        <v>0</v>
      </c>
      <c r="D34" s="16" t="str">
        <f ca="1">'[1]Base de données'!I98</f>
        <v xml:space="preserve"> </v>
      </c>
      <c r="E34" s="16">
        <f>MONTH(C34)</f>
        <v>1</v>
      </c>
      <c r="F34" s="16">
        <f>DAY(C34)</f>
        <v>0</v>
      </c>
      <c r="G34" s="16">
        <f>YEAR(C34)</f>
        <v>1900</v>
      </c>
      <c r="H34" s="5" t="str">
        <f t="shared" si="0"/>
        <v>0/1/2013 09:00</v>
      </c>
      <c r="K34"/>
    </row>
    <row r="35" spans="1:11" ht="15.75">
      <c r="A35" s="13">
        <f>'[1]Base de données'!W99</f>
        <v>0</v>
      </c>
      <c r="B35" s="14" t="str">
        <f>'[1]Base de données'!EU99&amp;" "&amp;'[1]Base de données'!C99&amp;" "&amp;'[1]Base de données'!D99</f>
        <v xml:space="preserve">  </v>
      </c>
      <c r="C35" s="15">
        <f>'[1]Base de données'!H99</f>
        <v>0</v>
      </c>
      <c r="D35" s="16" t="str">
        <f ca="1">'[1]Base de données'!I99</f>
        <v xml:space="preserve"> </v>
      </c>
      <c r="E35" s="16">
        <f>MONTH(C35)</f>
        <v>1</v>
      </c>
      <c r="F35" s="16">
        <f>DAY(C35)</f>
        <v>0</v>
      </c>
      <c r="G35" s="16">
        <f>YEAR(C35)</f>
        <v>1900</v>
      </c>
      <c r="H35" s="5" t="str">
        <f t="shared" si="0"/>
        <v>0/1/2013 09:00</v>
      </c>
      <c r="K35"/>
    </row>
    <row r="36" spans="1:11" ht="15.75">
      <c r="A36" s="13">
        <f>'[1]Base de données'!W100</f>
        <v>0</v>
      </c>
      <c r="B36" s="14" t="str">
        <f>'[1]Base de données'!EU100&amp;" "&amp;'[1]Base de données'!C100&amp;" "&amp;'[1]Base de données'!D100</f>
        <v xml:space="preserve">  </v>
      </c>
      <c r="C36" s="15">
        <f>'[1]Base de données'!H100</f>
        <v>0</v>
      </c>
      <c r="D36" s="16" t="str">
        <f ca="1">'[1]Base de données'!I100</f>
        <v xml:space="preserve"> </v>
      </c>
      <c r="E36" s="16">
        <f>MONTH(C36)</f>
        <v>1</v>
      </c>
      <c r="F36" s="16">
        <f>DAY(C36)</f>
        <v>0</v>
      </c>
      <c r="G36" s="16">
        <f>YEAR(C36)</f>
        <v>1900</v>
      </c>
      <c r="H36" s="5" t="str">
        <f t="shared" si="0"/>
        <v>0/1/2013 09:00</v>
      </c>
      <c r="K36"/>
    </row>
    <row r="37" spans="1:11" ht="15.75">
      <c r="A37" s="13">
        <f>'[1]Base de données'!W101</f>
        <v>0</v>
      </c>
      <c r="B37" s="14" t="str">
        <f>'[1]Base de données'!EU101&amp;" "&amp;'[1]Base de données'!C101&amp;" "&amp;'[1]Base de données'!D101</f>
        <v xml:space="preserve">  </v>
      </c>
      <c r="C37" s="15">
        <f>'[1]Base de données'!H101</f>
        <v>0</v>
      </c>
      <c r="D37" s="16" t="str">
        <f ca="1">'[1]Base de données'!I101</f>
        <v xml:space="preserve"> </v>
      </c>
      <c r="E37" s="16">
        <f>MONTH(C37)</f>
        <v>1</v>
      </c>
      <c r="F37" s="16">
        <f>DAY(C37)</f>
        <v>0</v>
      </c>
      <c r="G37" s="16">
        <f>YEAR(C37)</f>
        <v>1900</v>
      </c>
      <c r="H37" s="5" t="str">
        <f t="shared" si="0"/>
        <v>0/1/2013 09:00</v>
      </c>
      <c r="K37"/>
    </row>
    <row r="38" spans="1:11" ht="15.75">
      <c r="A38" s="13">
        <f>'[1]Base de données'!W102</f>
        <v>0</v>
      </c>
      <c r="B38" s="14" t="str">
        <f>'[1]Base de données'!EU102&amp;" "&amp;'[1]Base de données'!C102&amp;" "&amp;'[1]Base de données'!D102</f>
        <v xml:space="preserve">  </v>
      </c>
      <c r="C38" s="15">
        <f>'[1]Base de données'!H102</f>
        <v>0</v>
      </c>
      <c r="D38" s="16" t="str">
        <f ca="1">'[1]Base de données'!I102</f>
        <v xml:space="preserve"> </v>
      </c>
      <c r="E38" s="16">
        <f>MONTH(C38)</f>
        <v>1</v>
      </c>
      <c r="F38" s="16">
        <f>DAY(C38)</f>
        <v>0</v>
      </c>
      <c r="G38" s="16">
        <f>YEAR(C38)</f>
        <v>1900</v>
      </c>
      <c r="H38" s="5" t="str">
        <f t="shared" si="0"/>
        <v>0/1/2013 09:00</v>
      </c>
      <c r="K38"/>
    </row>
    <row r="39" spans="1:11" ht="15.75">
      <c r="A39" s="13">
        <f>'[1]Base de données'!W3</f>
        <v>1</v>
      </c>
      <c r="B39" s="14" t="str">
        <f>'[1]Base de données'!EU3&amp;" "&amp;'[1]Base de données'!C3&amp;" "&amp;'[1]Base de données'!D3</f>
        <v xml:space="preserve">  </v>
      </c>
      <c r="C39" s="15">
        <f>'[1]Base de données'!H3</f>
        <v>0</v>
      </c>
      <c r="D39" s="16" t="str">
        <f ca="1">'[1]Base de données'!I3</f>
        <v xml:space="preserve"> </v>
      </c>
      <c r="E39" s="16">
        <f>MONTH(C39)</f>
        <v>1</v>
      </c>
      <c r="F39" s="16">
        <f>DAY(C39)</f>
        <v>0</v>
      </c>
      <c r="G39" s="16">
        <f>YEAR(C39)</f>
        <v>1900</v>
      </c>
      <c r="H39" s="5" t="str">
        <f t="shared" si="0"/>
        <v>0/1/2013 09:00</v>
      </c>
      <c r="K39"/>
    </row>
    <row r="40" spans="1:11" ht="15.75">
      <c r="A40" s="13">
        <f>'[1]Base de données'!W8</f>
        <v>6</v>
      </c>
      <c r="B40" s="14" t="str">
        <f>'[1]Base de données'!EU8&amp;" "&amp;'[1]Base de données'!C8&amp;" "&amp;'[1]Base de données'!D8</f>
        <v xml:space="preserve">  </v>
      </c>
      <c r="C40" s="15">
        <f>'[1]Base de données'!H8</f>
        <v>0</v>
      </c>
      <c r="D40" s="16">
        <f>'[1]Base de données'!I8</f>
        <v>0</v>
      </c>
      <c r="E40" s="16">
        <f>MONTH(C40)</f>
        <v>1</v>
      </c>
      <c r="F40" s="16">
        <f>DAY(C40)</f>
        <v>0</v>
      </c>
      <c r="G40" s="16">
        <f>YEAR(C40)</f>
        <v>1900</v>
      </c>
      <c r="H40" s="5" t="str">
        <f t="shared" si="0"/>
        <v>0/1/2013 09:00</v>
      </c>
      <c r="K40"/>
    </row>
    <row r="41" spans="1:11" ht="15.75">
      <c r="A41" s="13">
        <f>'[1]Base de données'!W31</f>
        <v>29</v>
      </c>
      <c r="B41" s="14" t="str">
        <f>'[1]Base de données'!EU31&amp;" "&amp;'[1]Base de données'!C31&amp;" "&amp;'[1]Base de données'!D31</f>
        <v xml:space="preserve">  </v>
      </c>
      <c r="C41" s="15">
        <f>'[1]Base de données'!H31</f>
        <v>0</v>
      </c>
      <c r="D41" s="16">
        <f>'[1]Base de données'!I31</f>
        <v>0</v>
      </c>
      <c r="E41" s="16">
        <f>MONTH(C41)</f>
        <v>1</v>
      </c>
      <c r="F41" s="16">
        <f>DAY(C41)</f>
        <v>0</v>
      </c>
      <c r="G41" s="16">
        <f>YEAR(C41)</f>
        <v>1900</v>
      </c>
      <c r="H41" s="5" t="str">
        <f t="shared" si="0"/>
        <v>0/1/2013 09:00</v>
      </c>
      <c r="K41"/>
    </row>
    <row r="42" spans="1:11" ht="18.75">
      <c r="A42" s="18">
        <f>'[1]Base de données'!W20</f>
        <v>17</v>
      </c>
      <c r="B42" s="19" t="s">
        <v>6</v>
      </c>
      <c r="C42" s="20">
        <f>'[1]Base de données'!H20</f>
        <v>10959</v>
      </c>
      <c r="D42" s="21">
        <f ca="1">'[1]Base de données'!I20</f>
        <v>83</v>
      </c>
      <c r="E42" s="16">
        <f>MONTH(C42)</f>
        <v>1</v>
      </c>
      <c r="F42" s="16">
        <f>DAY(C42)</f>
        <v>1</v>
      </c>
      <c r="G42" s="16">
        <f>YEAR(C42)</f>
        <v>1930</v>
      </c>
      <c r="H42" s="5" t="str">
        <f t="shared" si="0"/>
        <v>1/1/2013 09:00</v>
      </c>
    </row>
    <row r="43" spans="1:11" ht="18.75">
      <c r="A43" s="18">
        <f>'[1]Base de données'!W19</f>
        <v>17</v>
      </c>
      <c r="B43" s="19" t="s">
        <v>7</v>
      </c>
      <c r="C43" s="20">
        <f>'[1]Base de données'!H19</f>
        <v>12785</v>
      </c>
      <c r="D43" s="21">
        <f ca="1">'[1]Base de données'!I19</f>
        <v>78</v>
      </c>
      <c r="E43" s="16">
        <f>MONTH(C43)</f>
        <v>1</v>
      </c>
      <c r="F43" s="16">
        <f>DAY(C43)</f>
        <v>1</v>
      </c>
      <c r="G43" s="16">
        <f>YEAR(C43)</f>
        <v>1935</v>
      </c>
      <c r="H43" s="5" t="str">
        <f t="shared" si="0"/>
        <v>1/1/2013 09:00</v>
      </c>
    </row>
    <row r="44" spans="1:11" ht="18.75">
      <c r="A44" s="18">
        <f>'[1]Base de données'!W34</f>
        <v>32</v>
      </c>
      <c r="B44" s="19" t="s">
        <v>8</v>
      </c>
      <c r="C44" s="20">
        <f>'[1]Base de données'!H34</f>
        <v>10960</v>
      </c>
      <c r="D44" s="21">
        <f ca="1">'[1]Base de données'!I34</f>
        <v>83</v>
      </c>
      <c r="E44" s="16">
        <f>MONTH(C44)</f>
        <v>1</v>
      </c>
      <c r="F44" s="16">
        <f>DAY(C44)</f>
        <v>2</v>
      </c>
      <c r="G44" s="16">
        <f>YEAR(C44)</f>
        <v>1930</v>
      </c>
      <c r="H44" s="5" t="str">
        <f t="shared" si="0"/>
        <v>2/1/2013 09:00</v>
      </c>
    </row>
    <row r="45" spans="1:11" ht="18.75">
      <c r="A45" s="18">
        <f>'[1]Base de données'!W56</f>
        <v>54</v>
      </c>
      <c r="B45" s="19" t="s">
        <v>9</v>
      </c>
      <c r="C45" s="20">
        <f>'[1]Base de données'!H56</f>
        <v>10597</v>
      </c>
      <c r="D45" s="21">
        <f ca="1">'[1]Base de données'!I56</f>
        <v>84</v>
      </c>
      <c r="E45" s="16">
        <f>MONTH(C45)</f>
        <v>1</v>
      </c>
      <c r="F45" s="16">
        <f>DAY(C45)</f>
        <v>4</v>
      </c>
      <c r="G45" s="16">
        <f>YEAR(C45)</f>
        <v>1929</v>
      </c>
      <c r="H45" s="5" t="str">
        <f t="shared" si="0"/>
        <v>4/1/2013 09:00</v>
      </c>
    </row>
    <row r="46" spans="1:11" ht="18.75">
      <c r="A46" s="18">
        <f>'[1]Base de données'!W27</f>
        <v>25</v>
      </c>
      <c r="B46" s="19" t="s">
        <v>10</v>
      </c>
      <c r="C46" s="20">
        <f>'[1]Base de données'!H27</f>
        <v>16447</v>
      </c>
      <c r="D46" s="21">
        <f ca="1">'[1]Base de données'!I27</f>
        <v>68</v>
      </c>
      <c r="E46" s="16">
        <f>MONTH(C46)</f>
        <v>1</v>
      </c>
      <c r="F46" s="16">
        <f>DAY(C46)</f>
        <v>10</v>
      </c>
      <c r="G46" s="16">
        <f>YEAR(C46)</f>
        <v>1945</v>
      </c>
      <c r="H46" s="5" t="str">
        <f t="shared" si="0"/>
        <v>10/1/2013 09:00</v>
      </c>
    </row>
    <row r="47" spans="1:11" ht="18.75">
      <c r="A47" s="18">
        <f>'[1]Base de données'!W35</f>
        <v>33</v>
      </c>
      <c r="B47" s="19" t="s">
        <v>11</v>
      </c>
      <c r="C47" s="20">
        <f>'[1]Base de données'!H35</f>
        <v>11337</v>
      </c>
      <c r="D47" s="21">
        <f ca="1">'[1]Base de données'!I35</f>
        <v>82</v>
      </c>
      <c r="E47" s="16">
        <f>MONTH(C47)</f>
        <v>1</v>
      </c>
      <c r="F47" s="16">
        <f>DAY(C47)</f>
        <v>14</v>
      </c>
      <c r="G47" s="16">
        <f>YEAR(C47)</f>
        <v>1931</v>
      </c>
      <c r="H47" s="5" t="str">
        <f t="shared" si="0"/>
        <v>14/1/2013 09:00</v>
      </c>
    </row>
    <row r="48" spans="1:11" ht="18.75">
      <c r="A48" s="18">
        <f>'[1]Base de données'!W39</f>
        <v>37</v>
      </c>
      <c r="B48" s="19" t="s">
        <v>12</v>
      </c>
      <c r="C48" s="20">
        <f>'[1]Base de données'!H39</f>
        <v>17546</v>
      </c>
      <c r="D48" s="21">
        <f ca="1">'[1]Base de données'!I39</f>
        <v>65</v>
      </c>
      <c r="E48" s="16">
        <f>MONTH(C48)</f>
        <v>1</v>
      </c>
      <c r="F48" s="16">
        <f>DAY(C48)</f>
        <v>14</v>
      </c>
      <c r="G48" s="16">
        <f>YEAR(C48)</f>
        <v>1948</v>
      </c>
      <c r="H48" s="5" t="str">
        <f t="shared" si="0"/>
        <v>14/1/2013 09:00</v>
      </c>
    </row>
    <row r="49" spans="1:8" ht="18.75">
      <c r="A49" s="18">
        <f>'[1]Base de données'!W30</f>
        <v>28</v>
      </c>
      <c r="B49" s="19" t="s">
        <v>13</v>
      </c>
      <c r="C49" s="20">
        <f>'[1]Base de données'!H30</f>
        <v>8076</v>
      </c>
      <c r="D49" s="21">
        <f ca="1">'[1]Base de données'!I30</f>
        <v>91</v>
      </c>
      <c r="E49" s="16">
        <f>MONTH(C49)</f>
        <v>2</v>
      </c>
      <c r="F49" s="16">
        <f>DAY(C49)</f>
        <v>9</v>
      </c>
      <c r="G49" s="16">
        <f>YEAR(C49)</f>
        <v>1922</v>
      </c>
      <c r="H49" s="5" t="str">
        <f t="shared" si="0"/>
        <v>9/2/2013 09:00</v>
      </c>
    </row>
    <row r="50" spans="1:8" ht="18.75">
      <c r="A50" s="18">
        <f>'[1]Base de données'!W32</f>
        <v>30</v>
      </c>
      <c r="B50" s="19" t="s">
        <v>14</v>
      </c>
      <c r="C50" s="20">
        <f>'[1]Base de données'!H32</f>
        <v>7724</v>
      </c>
      <c r="D50" s="21">
        <f ca="1">'[1]Base de données'!I32</f>
        <v>92</v>
      </c>
      <c r="E50" s="16">
        <f>MONTH(C50)</f>
        <v>2</v>
      </c>
      <c r="F50" s="16">
        <f>DAY(C50)</f>
        <v>22</v>
      </c>
      <c r="G50" s="16">
        <f>YEAR(C50)</f>
        <v>1921</v>
      </c>
      <c r="H50" s="5" t="str">
        <f t="shared" si="0"/>
        <v>22/2/2013 09:00</v>
      </c>
    </row>
    <row r="51" spans="1:8" ht="18.75">
      <c r="A51" s="18">
        <f>'[1]Base de données'!W50</f>
        <v>48</v>
      </c>
      <c r="B51" s="19" t="s">
        <v>15</v>
      </c>
      <c r="C51" s="20">
        <f>'[1]Base de données'!H50</f>
        <v>5544</v>
      </c>
      <c r="D51" s="21">
        <f ca="1">'[1]Base de données'!I50</f>
        <v>98</v>
      </c>
      <c r="E51" s="16">
        <f>MONTH(C51)</f>
        <v>3</v>
      </c>
      <c r="F51" s="16">
        <f>DAY(C51)</f>
        <v>6</v>
      </c>
      <c r="G51" s="16">
        <f>YEAR(C51)</f>
        <v>1915</v>
      </c>
      <c r="H51" s="5" t="str">
        <f t="shared" si="0"/>
        <v>6/3/2013 09:00</v>
      </c>
    </row>
    <row r="52" spans="1:8" ht="18.75">
      <c r="A52" s="18">
        <f>'[1]Base de données'!W41</f>
        <v>39</v>
      </c>
      <c r="B52" s="19" t="s">
        <v>16</v>
      </c>
      <c r="C52" s="20">
        <f>'[1]Base de données'!H41</f>
        <v>12486</v>
      </c>
      <c r="D52" s="21">
        <f ca="1">'[1]Base de données'!I41</f>
        <v>79</v>
      </c>
      <c r="E52" s="16">
        <f>MONTH(C52)</f>
        <v>3</v>
      </c>
      <c r="F52" s="16">
        <f>DAY(C52)</f>
        <v>8</v>
      </c>
      <c r="G52" s="16">
        <f>YEAR(C52)</f>
        <v>1934</v>
      </c>
      <c r="H52" s="5" t="str">
        <f t="shared" si="0"/>
        <v>8/3/2013 09:00</v>
      </c>
    </row>
    <row r="53" spans="1:8" ht="18.75">
      <c r="A53" s="18">
        <f>'[1]Base de données'!W58</f>
        <v>56</v>
      </c>
      <c r="B53" s="19" t="s">
        <v>17</v>
      </c>
      <c r="C53" s="20">
        <f>'[1]Base de données'!H58</f>
        <v>17973</v>
      </c>
      <c r="D53" s="21">
        <f ca="1">'[1]Base de données'!I58</f>
        <v>64</v>
      </c>
      <c r="E53" s="16">
        <f>MONTH(C53)</f>
        <v>3</v>
      </c>
      <c r="F53" s="16">
        <f>DAY(C53)</f>
        <v>16</v>
      </c>
      <c r="G53" s="16">
        <f>YEAR(C53)</f>
        <v>1949</v>
      </c>
      <c r="H53" s="5" t="str">
        <f t="shared" si="0"/>
        <v>16/3/2013 09:00</v>
      </c>
    </row>
    <row r="54" spans="1:8" ht="18.75">
      <c r="A54" s="18">
        <f>'[1]Base de données'!W55</f>
        <v>53</v>
      </c>
      <c r="B54" s="19" t="s">
        <v>18</v>
      </c>
      <c r="C54" s="20">
        <f>'[1]Base de données'!H55</f>
        <v>9223</v>
      </c>
      <c r="D54" s="21">
        <f ca="1">'[1]Base de données'!I55</f>
        <v>88</v>
      </c>
      <c r="E54" s="16">
        <f>MONTH(C54)</f>
        <v>4</v>
      </c>
      <c r="F54" s="16">
        <f>DAY(C54)</f>
        <v>1</v>
      </c>
      <c r="G54" s="16">
        <f>YEAR(C54)</f>
        <v>1925</v>
      </c>
      <c r="H54" s="5" t="str">
        <f t="shared" si="0"/>
        <v>1/4/2013 09:00</v>
      </c>
    </row>
    <row r="55" spans="1:8" ht="18.75">
      <c r="A55" s="18">
        <f>'[1]Base de données'!W42</f>
        <v>40</v>
      </c>
      <c r="B55" s="19" t="s">
        <v>19</v>
      </c>
      <c r="C55" s="20">
        <f>'[1]Base de données'!H42</f>
        <v>17269</v>
      </c>
      <c r="D55" s="21">
        <f ca="1">'[1]Base de données'!I42</f>
        <v>66</v>
      </c>
      <c r="E55" s="16">
        <f>MONTH(C55)</f>
        <v>4</v>
      </c>
      <c r="F55" s="16">
        <f>DAY(C55)</f>
        <v>12</v>
      </c>
      <c r="G55" s="16">
        <f>YEAR(C55)</f>
        <v>1947</v>
      </c>
      <c r="H55" s="5" t="str">
        <f t="shared" si="0"/>
        <v>12/4/2013 09:00</v>
      </c>
    </row>
    <row r="56" spans="1:8" ht="18.75">
      <c r="A56" s="18">
        <f>'[1]Base de données'!W13</f>
        <v>11</v>
      </c>
      <c r="B56" s="19" t="s">
        <v>20</v>
      </c>
      <c r="C56" s="20">
        <f>'[1]Base de données'!H13</f>
        <v>11792</v>
      </c>
      <c r="D56" s="21">
        <f ca="1">'[1]Base de données'!I13</f>
        <v>81</v>
      </c>
      <c r="E56" s="16">
        <f>MONTH(C56)</f>
        <v>4</v>
      </c>
      <c r="F56" s="16">
        <f>DAY(C56)</f>
        <v>13</v>
      </c>
      <c r="G56" s="16">
        <f>YEAR(C56)</f>
        <v>1932</v>
      </c>
      <c r="H56" s="5" t="str">
        <f t="shared" si="0"/>
        <v>13/4/2013 09:00</v>
      </c>
    </row>
    <row r="57" spans="1:8" ht="18.75">
      <c r="A57" s="18">
        <f>'[1]Base de données'!W47</f>
        <v>45</v>
      </c>
      <c r="B57" s="19" t="s">
        <v>21</v>
      </c>
      <c r="C57" s="20">
        <f>'[1]Base de données'!H47</f>
        <v>12887</v>
      </c>
      <c r="D57" s="21">
        <f ca="1">'[1]Base de données'!I47</f>
        <v>78</v>
      </c>
      <c r="E57" s="16">
        <f>MONTH(C57)</f>
        <v>4</v>
      </c>
      <c r="F57" s="16">
        <f>DAY(C57)</f>
        <v>13</v>
      </c>
      <c r="G57" s="16">
        <f>YEAR(C57)</f>
        <v>1935</v>
      </c>
      <c r="H57" s="5" t="str">
        <f t="shared" si="0"/>
        <v>13/4/2013 09:00</v>
      </c>
    </row>
    <row r="58" spans="1:8" ht="18.75">
      <c r="A58" s="18">
        <f>'[1]Base de données'!W71</f>
        <v>18</v>
      </c>
      <c r="B58" s="19" t="s">
        <v>22</v>
      </c>
      <c r="C58" s="20">
        <f>'[1]Base de données'!H71</f>
        <v>18004</v>
      </c>
      <c r="D58" s="21">
        <f ca="1">'[1]Base de données'!I71</f>
        <v>64</v>
      </c>
      <c r="E58" s="16">
        <f>MONTH(C58)</f>
        <v>4</v>
      </c>
      <c r="F58" s="16">
        <f>DAY(C58)</f>
        <v>16</v>
      </c>
      <c r="G58" s="16">
        <f>YEAR(C58)</f>
        <v>1949</v>
      </c>
      <c r="H58" s="5" t="str">
        <f t="shared" si="0"/>
        <v>16/4/2013 09:00</v>
      </c>
    </row>
    <row r="59" spans="1:8" ht="18.75">
      <c r="A59" s="18">
        <f>'[1]Base de données'!W18</f>
        <v>16</v>
      </c>
      <c r="B59" s="19" t="s">
        <v>23</v>
      </c>
      <c r="C59" s="20">
        <f>'[1]Base de données'!H18</f>
        <v>15451</v>
      </c>
      <c r="D59" s="21">
        <f ca="1">'[1]Base de données'!I18</f>
        <v>71</v>
      </c>
      <c r="E59" s="16">
        <f>MONTH(C59)</f>
        <v>4</v>
      </c>
      <c r="F59" s="16">
        <f>DAY(C59)</f>
        <v>20</v>
      </c>
      <c r="G59" s="16">
        <f>YEAR(C59)</f>
        <v>1942</v>
      </c>
      <c r="H59" s="5" t="str">
        <f t="shared" si="0"/>
        <v>20/4/2013 09:00</v>
      </c>
    </row>
    <row r="60" spans="1:8" ht="18.75">
      <c r="A60" s="18">
        <f>'[1]Base de données'!W33</f>
        <v>31</v>
      </c>
      <c r="B60" s="19" t="s">
        <v>24</v>
      </c>
      <c r="C60" s="20">
        <f>'[1]Base de données'!H33</f>
        <v>9975</v>
      </c>
      <c r="D60" s="21">
        <f ca="1">'[1]Base de données'!I33</f>
        <v>86</v>
      </c>
      <c r="E60" s="16">
        <f>MONTH(C60)</f>
        <v>4</v>
      </c>
      <c r="F60" s="16">
        <f>DAY(C60)</f>
        <v>23</v>
      </c>
      <c r="G60" s="16">
        <f>YEAR(C60)</f>
        <v>1927</v>
      </c>
      <c r="H60" s="5" t="str">
        <f t="shared" si="0"/>
        <v>23/4/2013 09:00</v>
      </c>
    </row>
    <row r="61" spans="1:8" ht="18.75">
      <c r="A61" s="18">
        <f>'[1]Base de données'!W26</f>
        <v>24</v>
      </c>
      <c r="B61" s="19" t="s">
        <v>25</v>
      </c>
      <c r="C61" s="20">
        <f>'[1]Base de données'!H26</f>
        <v>16921</v>
      </c>
      <c r="D61" s="21">
        <f ca="1">'[1]Base de données'!I26</f>
        <v>67</v>
      </c>
      <c r="E61" s="16">
        <f>MONTH(C61)</f>
        <v>4</v>
      </c>
      <c r="F61" s="16">
        <f>DAY(C61)</f>
        <v>29</v>
      </c>
      <c r="G61" s="16">
        <f>YEAR(C61)</f>
        <v>1946</v>
      </c>
      <c r="H61" s="5" t="str">
        <f t="shared" si="0"/>
        <v>29/4/2013 09:00</v>
      </c>
    </row>
    <row r="62" spans="1:8" ht="18.75">
      <c r="A62" s="18">
        <f>'[1]Base de données'!W64</f>
        <v>62</v>
      </c>
      <c r="B62" s="19" t="s">
        <v>26</v>
      </c>
      <c r="C62" s="20">
        <f>'[1]Base de données'!H64</f>
        <v>14731</v>
      </c>
      <c r="D62" s="21">
        <f ca="1">'[1]Base de données'!I64</f>
        <v>73</v>
      </c>
      <c r="E62" s="16">
        <f>MONTH(C62)</f>
        <v>4</v>
      </c>
      <c r="F62" s="16">
        <f>DAY(C62)</f>
        <v>30</v>
      </c>
      <c r="G62" s="16">
        <f>YEAR(C62)</f>
        <v>1940</v>
      </c>
      <c r="H62" s="5" t="str">
        <f t="shared" si="0"/>
        <v>30/4/2013 09:00</v>
      </c>
    </row>
    <row r="63" spans="1:8" ht="18.75">
      <c r="A63" s="18">
        <f>'[1]Base de données'!W51</f>
        <v>49</v>
      </c>
      <c r="B63" s="19" t="s">
        <v>27</v>
      </c>
      <c r="C63" s="20">
        <f>'[1]Base de données'!H51</f>
        <v>5606</v>
      </c>
      <c r="D63" s="21">
        <f ca="1">'[1]Base de données'!I51</f>
        <v>98</v>
      </c>
      <c r="E63" s="16">
        <f>MONTH(C63)</f>
        <v>5</v>
      </c>
      <c r="F63" s="16">
        <f>DAY(C63)</f>
        <v>7</v>
      </c>
      <c r="G63" s="16">
        <f>YEAR(C63)</f>
        <v>1915</v>
      </c>
      <c r="H63" s="5" t="str">
        <f t="shared" si="0"/>
        <v>7/5/2013 09:00</v>
      </c>
    </row>
    <row r="64" spans="1:8" ht="18.75">
      <c r="A64" s="18">
        <f>'[1]Base de données'!W17</f>
        <v>15</v>
      </c>
      <c r="B64" s="19" t="s">
        <v>28</v>
      </c>
      <c r="C64" s="20">
        <f>'[1]Base de données'!H17</f>
        <v>17295</v>
      </c>
      <c r="D64" s="21">
        <f ca="1">'[1]Base de données'!I17</f>
        <v>66</v>
      </c>
      <c r="E64" s="16">
        <f>MONTH(C64)</f>
        <v>5</v>
      </c>
      <c r="F64" s="16">
        <f>DAY(C64)</f>
        <v>8</v>
      </c>
      <c r="G64" s="16">
        <f>YEAR(C64)</f>
        <v>1947</v>
      </c>
      <c r="H64" s="5" t="str">
        <f t="shared" si="0"/>
        <v>8/5/2013 09:00</v>
      </c>
    </row>
    <row r="65" spans="1:8" ht="18.75">
      <c r="A65" s="18">
        <f>'[1]Base de données'!W16</f>
        <v>14</v>
      </c>
      <c r="B65" s="19" t="s">
        <v>29</v>
      </c>
      <c r="C65" s="20">
        <f>'[1]Base de données'!H16</f>
        <v>16932</v>
      </c>
      <c r="D65" s="21">
        <f ca="1">'[1]Base de données'!I16</f>
        <v>67</v>
      </c>
      <c r="E65" s="16">
        <f>MONTH(C65)</f>
        <v>5</v>
      </c>
      <c r="F65" s="16">
        <f>DAY(C65)</f>
        <v>10</v>
      </c>
      <c r="G65" s="16">
        <f>YEAR(C65)</f>
        <v>1946</v>
      </c>
      <c r="H65" s="5" t="str">
        <f t="shared" si="0"/>
        <v>10/5/2013 09:00</v>
      </c>
    </row>
    <row r="66" spans="1:8" ht="18.75">
      <c r="A66" s="18">
        <f>'[1]Base de données'!W7</f>
        <v>5</v>
      </c>
      <c r="B66" s="19" t="s">
        <v>30</v>
      </c>
      <c r="C66" s="20">
        <f>'[1]Base de données'!H7</f>
        <v>15483</v>
      </c>
      <c r="D66" s="21">
        <f ca="1">'[1]Base de données'!I7</f>
        <v>71</v>
      </c>
      <c r="E66" s="16">
        <f>MONTH(C66)</f>
        <v>5</v>
      </c>
      <c r="F66" s="16">
        <f>DAY(C66)</f>
        <v>22</v>
      </c>
      <c r="G66" s="16">
        <f>YEAR(C66)</f>
        <v>1942</v>
      </c>
      <c r="H66" s="5" t="str">
        <f t="shared" si="0"/>
        <v>22/5/2013 09:00</v>
      </c>
    </row>
    <row r="67" spans="1:8" ht="18.75">
      <c r="A67" s="18">
        <f>'[1]Base de données'!W6</f>
        <v>4</v>
      </c>
      <c r="B67" s="19" t="s">
        <v>31</v>
      </c>
      <c r="C67" s="20">
        <f>'[1]Base de données'!H6</f>
        <v>10007</v>
      </c>
      <c r="D67" s="21">
        <f ca="1">'[1]Base de données'!I6</f>
        <v>86</v>
      </c>
      <c r="E67" s="16">
        <f>MONTH(C67)</f>
        <v>5</v>
      </c>
      <c r="F67" s="16">
        <f>DAY(C67)</f>
        <v>25</v>
      </c>
      <c r="G67" s="16">
        <f>YEAR(C67)</f>
        <v>1927</v>
      </c>
      <c r="H67" s="5" t="str">
        <f t="shared" si="0"/>
        <v>25/5/2013 09:00</v>
      </c>
    </row>
    <row r="68" spans="1:8" ht="18.75">
      <c r="A68" s="18">
        <f>'[1]Base de données'!W5</f>
        <v>3</v>
      </c>
      <c r="B68" s="19" t="s">
        <v>32</v>
      </c>
      <c r="C68" s="20">
        <f>'[1]Base de données'!H5</f>
        <v>14756</v>
      </c>
      <c r="D68" s="21">
        <f>'[1]Base de données'!I5</f>
        <v>72</v>
      </c>
      <c r="E68" s="16">
        <f>MONTH(C68)</f>
        <v>5</v>
      </c>
      <c r="F68" s="16">
        <f>DAY(C68)</f>
        <v>25</v>
      </c>
      <c r="G68" s="16">
        <f>YEAR(C68)</f>
        <v>1940</v>
      </c>
      <c r="H68" s="5" t="str">
        <f t="shared" ref="H68:H102" si="1">F68&amp;"/"&amp;E68&amp;"/"&amp;YEAR($H$1)&amp;" "&amp;"09:00"</f>
        <v>25/5/2013 09:00</v>
      </c>
    </row>
    <row r="69" spans="1:8" ht="18.75">
      <c r="A69" s="18">
        <f>'[1]Base de données'!W40</f>
        <v>38</v>
      </c>
      <c r="B69" s="19" t="s">
        <v>33</v>
      </c>
      <c r="C69" s="20">
        <f>'[1]Base de données'!H40</f>
        <v>15490</v>
      </c>
      <c r="D69" s="21">
        <f ca="1">'[1]Base de données'!I40</f>
        <v>71</v>
      </c>
      <c r="E69" s="16">
        <f>MONTH(C69)</f>
        <v>5</v>
      </c>
      <c r="F69" s="16">
        <f>DAY(C69)</f>
        <v>29</v>
      </c>
      <c r="G69" s="16">
        <f>YEAR(C69)</f>
        <v>1942</v>
      </c>
      <c r="H69" s="5" t="str">
        <f t="shared" si="1"/>
        <v>29/5/2013 09:00</v>
      </c>
    </row>
    <row r="70" spans="1:8" ht="18.75">
      <c r="A70" s="18">
        <f>'[1]Base de données'!W60</f>
        <v>58</v>
      </c>
      <c r="B70" s="19" t="s">
        <v>34</v>
      </c>
      <c r="C70" s="20">
        <f>'[1]Base de données'!H60</f>
        <v>11109</v>
      </c>
      <c r="D70" s="21">
        <f ca="1">'[1]Base de données'!I60</f>
        <v>83</v>
      </c>
      <c r="E70" s="16">
        <f>MONTH(C70)</f>
        <v>5</v>
      </c>
      <c r="F70" s="16">
        <f>DAY(C70)</f>
        <v>31</v>
      </c>
      <c r="G70" s="16">
        <f>YEAR(C70)</f>
        <v>1930</v>
      </c>
      <c r="H70" s="5" t="str">
        <f t="shared" si="1"/>
        <v>31/5/2013 09:00</v>
      </c>
    </row>
    <row r="71" spans="1:8" ht="18.75">
      <c r="A71" s="18">
        <f>'[1]Base de données'!W63</f>
        <v>61</v>
      </c>
      <c r="B71" s="19" t="s">
        <v>35</v>
      </c>
      <c r="C71" s="20">
        <f>'[1]Base de données'!H63</f>
        <v>9652</v>
      </c>
      <c r="D71" s="21">
        <f ca="1">'[1]Base de données'!I63</f>
        <v>87</v>
      </c>
      <c r="E71" s="16">
        <f>MONTH(C71)</f>
        <v>6</v>
      </c>
      <c r="F71" s="16">
        <f>DAY(C71)</f>
        <v>4</v>
      </c>
      <c r="G71" s="16">
        <f>YEAR(C71)</f>
        <v>1926</v>
      </c>
      <c r="H71" s="5" t="str">
        <f t="shared" si="1"/>
        <v>4/6/2013 09:00</v>
      </c>
    </row>
    <row r="72" spans="1:8" ht="18.75">
      <c r="A72" s="18">
        <f>'[1]Base de données'!W59</f>
        <v>57</v>
      </c>
      <c r="B72" s="19" t="s">
        <v>36</v>
      </c>
      <c r="C72" s="20">
        <f>'[1]Base de données'!H59</f>
        <v>19531</v>
      </c>
      <c r="D72" s="21">
        <f ca="1">'[1]Base de données'!I59</f>
        <v>60</v>
      </c>
      <c r="E72" s="16">
        <f>MONTH(C72)</f>
        <v>6</v>
      </c>
      <c r="F72" s="16">
        <f>DAY(C72)</f>
        <v>21</v>
      </c>
      <c r="G72" s="16">
        <f>YEAR(C72)</f>
        <v>1953</v>
      </c>
      <c r="H72" s="5" t="str">
        <f t="shared" si="1"/>
        <v>21/6/2013 09:00</v>
      </c>
    </row>
    <row r="73" spans="1:8" ht="18.75">
      <c r="A73" s="18">
        <f>'[1]Base de données'!W70</f>
        <v>1</v>
      </c>
      <c r="B73" s="19" t="s">
        <v>37</v>
      </c>
      <c r="C73" s="20">
        <f>'[1]Base de données'!H70</f>
        <v>8940</v>
      </c>
      <c r="D73" s="21">
        <f ca="1">'[1]Base de données'!I70</f>
        <v>89</v>
      </c>
      <c r="E73" s="16">
        <f>MONTH(C73)</f>
        <v>6</v>
      </c>
      <c r="F73" s="16">
        <f>DAY(C73)</f>
        <v>22</v>
      </c>
      <c r="G73" s="16">
        <f>YEAR(C73)</f>
        <v>1924</v>
      </c>
      <c r="H73" s="5" t="str">
        <f t="shared" si="1"/>
        <v>22/6/2013 09:00</v>
      </c>
    </row>
    <row r="74" spans="1:8" ht="18.75">
      <c r="A74" s="18">
        <f>'[1]Base de données'!W49</f>
        <v>47</v>
      </c>
      <c r="B74" s="19" t="s">
        <v>38</v>
      </c>
      <c r="C74" s="20">
        <f>'[1]Base de données'!H49</f>
        <v>10402</v>
      </c>
      <c r="D74" s="21">
        <f ca="1">'[1]Base de données'!I49</f>
        <v>85</v>
      </c>
      <c r="E74" s="16">
        <f>MONTH(C74)</f>
        <v>6</v>
      </c>
      <c r="F74" s="16">
        <f>DAY(C74)</f>
        <v>23</v>
      </c>
      <c r="G74" s="16">
        <f>YEAR(C74)</f>
        <v>1928</v>
      </c>
      <c r="H74" s="5" t="str">
        <f t="shared" si="1"/>
        <v>23/6/2013 09:00</v>
      </c>
    </row>
    <row r="75" spans="1:8" ht="18.75">
      <c r="A75" s="18">
        <f>'[1]Base de données'!W37</f>
        <v>35</v>
      </c>
      <c r="B75" s="19" t="s">
        <v>39</v>
      </c>
      <c r="C75" s="20">
        <f>'[1]Base de données'!H37</f>
        <v>10779</v>
      </c>
      <c r="D75" s="21">
        <f ca="1">'[1]Base de données'!I37</f>
        <v>84</v>
      </c>
      <c r="E75" s="16">
        <f>MONTH(C75)</f>
        <v>7</v>
      </c>
      <c r="F75" s="16">
        <f>DAY(C75)</f>
        <v>5</v>
      </c>
      <c r="G75" s="16">
        <f>YEAR(C75)</f>
        <v>1929</v>
      </c>
      <c r="H75" s="5" t="str">
        <f t="shared" si="1"/>
        <v>5/7/2013 09:00</v>
      </c>
    </row>
    <row r="76" spans="1:8" ht="18.75">
      <c r="A76" s="18">
        <f>'[1]Base de données'!W10</f>
        <v>8</v>
      </c>
      <c r="B76" s="19" t="s">
        <v>40</v>
      </c>
      <c r="C76" s="20">
        <f>'[1]Base de données'!H10</f>
        <v>4574</v>
      </c>
      <c r="D76" s="21">
        <f ca="1">'[1]Base de données'!I10</f>
        <v>101</v>
      </c>
      <c r="E76" s="16">
        <f>MONTH(C76)</f>
        <v>7</v>
      </c>
      <c r="F76" s="16">
        <f>DAY(C76)</f>
        <v>9</v>
      </c>
      <c r="G76" s="16">
        <f>YEAR(C76)</f>
        <v>1912</v>
      </c>
      <c r="H76" s="5" t="str">
        <f t="shared" si="1"/>
        <v>9/7/2013 09:00</v>
      </c>
    </row>
    <row r="77" spans="1:8" ht="18.75">
      <c r="A77" s="18">
        <f>'[1]Base de données'!W53</f>
        <v>51</v>
      </c>
      <c r="B77" s="19" t="s">
        <v>41</v>
      </c>
      <c r="C77" s="20">
        <f>'[1]Base de données'!H53</f>
        <v>11166</v>
      </c>
      <c r="D77" s="21">
        <f ca="1">'[1]Base de données'!I53</f>
        <v>83</v>
      </c>
      <c r="E77" s="16">
        <f>MONTH(C77)</f>
        <v>7</v>
      </c>
      <c r="F77" s="16">
        <f>DAY(C77)</f>
        <v>27</v>
      </c>
      <c r="G77" s="16">
        <f>YEAR(C77)</f>
        <v>1930</v>
      </c>
      <c r="H77" s="5" t="str">
        <f t="shared" si="1"/>
        <v>27/7/2013 09:00</v>
      </c>
    </row>
    <row r="78" spans="1:8" ht="18.75">
      <c r="A78" s="18">
        <f>'[1]Base de données'!W14</f>
        <v>12</v>
      </c>
      <c r="B78" s="19" t="s">
        <v>42</v>
      </c>
      <c r="C78" s="20">
        <f>'[1]Base de données'!H14</f>
        <v>17399</v>
      </c>
      <c r="D78" s="21">
        <f ca="1">'[1]Base de données'!I14</f>
        <v>66</v>
      </c>
      <c r="E78" s="16">
        <f>MONTH(C78)</f>
        <v>8</v>
      </c>
      <c r="F78" s="16">
        <f>DAY(C78)</f>
        <v>20</v>
      </c>
      <c r="G78" s="16">
        <f>YEAR(C78)</f>
        <v>1947</v>
      </c>
      <c r="H78" s="5" t="str">
        <f t="shared" si="1"/>
        <v>20/8/2013 09:00</v>
      </c>
    </row>
    <row r="79" spans="1:8" ht="18.75">
      <c r="A79" s="18">
        <f>'[1]Base de données'!W67</f>
        <v>44</v>
      </c>
      <c r="B79" s="19" t="s">
        <v>43</v>
      </c>
      <c r="C79" s="20">
        <f>'[1]Base de données'!H67</f>
        <v>18132</v>
      </c>
      <c r="D79" s="21">
        <f ca="1">'[1]Base de données'!I67</f>
        <v>64</v>
      </c>
      <c r="E79" s="16">
        <f>MONTH(C79)</f>
        <v>8</v>
      </c>
      <c r="F79" s="16">
        <f>DAY(C79)</f>
        <v>22</v>
      </c>
      <c r="G79" s="16">
        <f>YEAR(C79)</f>
        <v>1949</v>
      </c>
      <c r="H79" s="5" t="str">
        <f t="shared" si="1"/>
        <v>22/8/2013 09:00</v>
      </c>
    </row>
    <row r="80" spans="1:8" ht="18.75">
      <c r="A80" s="18">
        <f>'[1]Base de données'!W36</f>
        <v>34</v>
      </c>
      <c r="B80" s="19" t="s">
        <v>44</v>
      </c>
      <c r="C80" s="20">
        <f>'[1]Base de données'!H36</f>
        <v>7559</v>
      </c>
      <c r="D80" s="21">
        <f ca="1">'[1]Base de données'!I36</f>
        <v>93</v>
      </c>
      <c r="E80" s="16">
        <f>MONTH(C80)</f>
        <v>9</v>
      </c>
      <c r="F80" s="16">
        <f>DAY(C80)</f>
        <v>10</v>
      </c>
      <c r="G80" s="16">
        <f>YEAR(C80)</f>
        <v>1920</v>
      </c>
      <c r="H80" s="5" t="str">
        <f t="shared" si="1"/>
        <v>10/9/2013 09:00</v>
      </c>
    </row>
    <row r="81" spans="1:8" ht="18.75">
      <c r="A81" s="18">
        <f>'[1]Base de données'!W52</f>
        <v>50</v>
      </c>
      <c r="B81" s="19" t="s">
        <v>45</v>
      </c>
      <c r="C81" s="20">
        <f>'[1]Base de données'!H52</f>
        <v>6835</v>
      </c>
      <c r="D81" s="21">
        <f ca="1">'[1]Base de données'!I52</f>
        <v>95</v>
      </c>
      <c r="E81" s="16">
        <f>MONTH(C81)</f>
        <v>9</v>
      </c>
      <c r="F81" s="16">
        <f>DAY(C81)</f>
        <v>17</v>
      </c>
      <c r="G81" s="16">
        <f>YEAR(C81)</f>
        <v>1918</v>
      </c>
      <c r="H81" s="5" t="str">
        <f t="shared" si="1"/>
        <v>17/9/2013 09:00</v>
      </c>
    </row>
    <row r="82" spans="1:8" ht="18.75">
      <c r="A82" s="18">
        <f>'[1]Base de données'!W29</f>
        <v>27</v>
      </c>
      <c r="B82" s="19" t="s">
        <v>46</v>
      </c>
      <c r="C82" s="20">
        <f>'[1]Base de données'!H29</f>
        <v>9768</v>
      </c>
      <c r="D82" s="21">
        <f ca="1">'[1]Base de données'!I29</f>
        <v>86</v>
      </c>
      <c r="E82" s="16">
        <f>MONTH(C82)</f>
        <v>9</v>
      </c>
      <c r="F82" s="16">
        <f>DAY(C82)</f>
        <v>28</v>
      </c>
      <c r="G82" s="16">
        <f>YEAR(C82)</f>
        <v>1926</v>
      </c>
      <c r="H82" s="5" t="str">
        <f t="shared" si="1"/>
        <v>28/9/2013 09:00</v>
      </c>
    </row>
    <row r="83" spans="1:8" ht="18.75">
      <c r="A83" s="18">
        <f>'[1]Base de données'!W24</f>
        <v>21</v>
      </c>
      <c r="B83" s="19" t="s">
        <v>47</v>
      </c>
      <c r="C83" s="20">
        <f>'[1]Base de données'!H24</f>
        <v>8675</v>
      </c>
      <c r="D83" s="21">
        <f ca="1">'[1]Base de données'!I24</f>
        <v>89</v>
      </c>
      <c r="E83" s="16">
        <f>MONTH(C83)</f>
        <v>10</v>
      </c>
      <c r="F83" s="16">
        <f>DAY(C83)</f>
        <v>1</v>
      </c>
      <c r="G83" s="16">
        <f>YEAR(C83)</f>
        <v>1923</v>
      </c>
      <c r="H83" s="5" t="str">
        <f t="shared" si="1"/>
        <v>1/10/2013 09:00</v>
      </c>
    </row>
    <row r="84" spans="1:8" ht="18.75">
      <c r="A84" s="18">
        <f>'[1]Base de données'!W28</f>
        <v>26</v>
      </c>
      <c r="B84" s="19" t="s">
        <v>48</v>
      </c>
      <c r="C84" s="20">
        <f>'[1]Base de données'!H28</f>
        <v>7581</v>
      </c>
      <c r="D84" s="21">
        <f ca="1">'[1]Base de données'!I28</f>
        <v>92</v>
      </c>
      <c r="E84" s="16">
        <f>MONTH(C84)</f>
        <v>10</v>
      </c>
      <c r="F84" s="16">
        <f>DAY(C84)</f>
        <v>2</v>
      </c>
      <c r="G84" s="16">
        <f>YEAR(C84)</f>
        <v>1920</v>
      </c>
      <c r="H84" s="5" t="str">
        <f t="shared" si="1"/>
        <v>2/10/2013 09:00</v>
      </c>
    </row>
    <row r="85" spans="1:8" ht="18.75">
      <c r="A85" s="18">
        <f>'[1]Base de données'!W48</f>
        <v>46</v>
      </c>
      <c r="B85" s="19" t="s">
        <v>49</v>
      </c>
      <c r="C85" s="20">
        <f>'[1]Base de données'!H48</f>
        <v>11609</v>
      </c>
      <c r="D85" s="21">
        <f ca="1">'[1]Base de données'!I48</f>
        <v>81</v>
      </c>
      <c r="E85" s="16">
        <f>MONTH(C85)</f>
        <v>10</v>
      </c>
      <c r="F85" s="16">
        <f>DAY(C85)</f>
        <v>13</v>
      </c>
      <c r="G85" s="16">
        <f>YEAR(C85)</f>
        <v>1931</v>
      </c>
      <c r="H85" s="5" t="str">
        <f t="shared" si="1"/>
        <v>13/10/2013 09:00</v>
      </c>
    </row>
    <row r="86" spans="1:8" ht="18.75">
      <c r="A86" s="18">
        <f>'[1]Base de données'!W38</f>
        <v>36</v>
      </c>
      <c r="B86" s="19" t="s">
        <v>50</v>
      </c>
      <c r="C86" s="20">
        <f>'[1]Base de données'!H38</f>
        <v>15272</v>
      </c>
      <c r="D86" s="21">
        <f ca="1">'[1]Base de données'!I38</f>
        <v>71</v>
      </c>
      <c r="E86" s="16">
        <f>MONTH(C86)</f>
        <v>10</v>
      </c>
      <c r="F86" s="16">
        <f>DAY(C86)</f>
        <v>23</v>
      </c>
      <c r="G86" s="16">
        <f>YEAR(C86)</f>
        <v>1941</v>
      </c>
      <c r="H86" s="5" t="str">
        <f t="shared" si="1"/>
        <v>23/10/2013 09:00</v>
      </c>
    </row>
    <row r="87" spans="1:8" ht="18.75">
      <c r="A87" s="18">
        <f>'[1]Base de données'!W25</f>
        <v>22</v>
      </c>
      <c r="B87" s="19" t="s">
        <v>51</v>
      </c>
      <c r="C87" s="20">
        <f>'[1]Base de données'!H25</f>
        <v>8333</v>
      </c>
      <c r="D87" s="21">
        <f ca="1">'[1]Base de données'!I25</f>
        <v>90</v>
      </c>
      <c r="E87" s="16">
        <f>MONTH(C87)</f>
        <v>10</v>
      </c>
      <c r="F87" s="16">
        <f>DAY(C87)</f>
        <v>24</v>
      </c>
      <c r="G87" s="16">
        <f>YEAR(C87)</f>
        <v>1922</v>
      </c>
      <c r="H87" s="5" t="str">
        <f t="shared" si="1"/>
        <v>24/10/2013 09:00</v>
      </c>
    </row>
    <row r="88" spans="1:8" ht="18.75">
      <c r="A88" s="18">
        <f>'[1]Base de données'!W62</f>
        <v>60</v>
      </c>
      <c r="B88" s="19" t="s">
        <v>52</v>
      </c>
      <c r="C88" s="20">
        <f>'[1]Base de données'!H62</f>
        <v>7982</v>
      </c>
      <c r="D88" s="21">
        <f ca="1">'[1]Base de données'!I62</f>
        <v>91</v>
      </c>
      <c r="E88" s="16">
        <f>MONTH(C88)</f>
        <v>11</v>
      </c>
      <c r="F88" s="16">
        <f>DAY(C88)</f>
        <v>7</v>
      </c>
      <c r="G88" s="16">
        <f>YEAR(C88)</f>
        <v>1921</v>
      </c>
      <c r="H88" s="5" t="str">
        <f t="shared" si="1"/>
        <v>7/11/2013 09:00</v>
      </c>
    </row>
    <row r="89" spans="1:8" ht="18.75">
      <c r="A89" s="18">
        <f>'[1]Base de données'!W45</f>
        <v>43</v>
      </c>
      <c r="B89" s="19" t="s">
        <v>53</v>
      </c>
      <c r="C89" s="20">
        <f>'[1]Base de données'!H45</f>
        <v>11271</v>
      </c>
      <c r="D89" s="21">
        <f ca="1">'[1]Base de données'!I45</f>
        <v>82</v>
      </c>
      <c r="E89" s="16">
        <f>MONTH(C89)</f>
        <v>11</v>
      </c>
      <c r="F89" s="16">
        <f>DAY(C89)</f>
        <v>9</v>
      </c>
      <c r="G89" s="16">
        <f>YEAR(C89)</f>
        <v>1930</v>
      </c>
      <c r="H89" s="5" t="str">
        <f t="shared" si="1"/>
        <v>9/11/2013 09:00</v>
      </c>
    </row>
    <row r="90" spans="1:8" ht="18.75">
      <c r="A90" s="18">
        <f>'[1]Base de données'!W44</f>
        <v>42</v>
      </c>
      <c r="B90" s="19" t="s">
        <v>54</v>
      </c>
      <c r="C90" s="20">
        <f>'[1]Base de données'!H44</f>
        <v>16385</v>
      </c>
      <c r="D90" s="21">
        <f ca="1">'[1]Base de données'!I44</f>
        <v>68</v>
      </c>
      <c r="E90" s="16">
        <f>MONTH(C90)</f>
        <v>11</v>
      </c>
      <c r="F90" s="16">
        <f>DAY(C90)</f>
        <v>9</v>
      </c>
      <c r="G90" s="16">
        <f>YEAR(C90)</f>
        <v>1944</v>
      </c>
      <c r="H90" s="5" t="str">
        <f t="shared" si="1"/>
        <v>9/11/2013 09:00</v>
      </c>
    </row>
    <row r="91" spans="1:8" ht="18.75">
      <c r="A91" s="18">
        <f>'[1]Base de données'!W11</f>
        <v>9</v>
      </c>
      <c r="B91" s="19" t="s">
        <v>55</v>
      </c>
      <c r="C91" s="20">
        <f>'[1]Base de données'!H11</f>
        <v>12733</v>
      </c>
      <c r="D91" s="21">
        <f ca="1">'[1]Base de données'!I11</f>
        <v>78</v>
      </c>
      <c r="E91" s="16">
        <f>MONTH(C91)</f>
        <v>11</v>
      </c>
      <c r="F91" s="16">
        <f>DAY(C91)</f>
        <v>10</v>
      </c>
      <c r="G91" s="16">
        <f>YEAR(C91)</f>
        <v>1934</v>
      </c>
      <c r="H91" s="5" t="str">
        <f t="shared" si="1"/>
        <v>10/11/2013 09:00</v>
      </c>
    </row>
    <row r="92" spans="1:8" ht="18.75">
      <c r="A92" s="18">
        <f>'[1]Base de données'!W9</f>
        <v>7</v>
      </c>
      <c r="B92" s="19" t="s">
        <v>56</v>
      </c>
      <c r="C92" s="20">
        <f>'[1]Base de données'!H9</f>
        <v>19308</v>
      </c>
      <c r="D92" s="21">
        <f ca="1">'[1]Base de données'!I9</f>
        <v>60</v>
      </c>
      <c r="E92" s="16">
        <f>MONTH(C92)</f>
        <v>11</v>
      </c>
      <c r="F92" s="16">
        <f>DAY(C92)</f>
        <v>10</v>
      </c>
      <c r="G92" s="16">
        <f>YEAR(C92)</f>
        <v>1952</v>
      </c>
      <c r="H92" s="5" t="str">
        <f t="shared" si="1"/>
        <v>10/11/2013 09:00</v>
      </c>
    </row>
    <row r="93" spans="1:8" ht="18.75">
      <c r="A93" s="18">
        <f>'[1]Base de données'!W61</f>
        <v>59</v>
      </c>
      <c r="B93" s="19" t="s">
        <v>57</v>
      </c>
      <c r="C93" s="20">
        <f>'[1]Base de données'!H61</f>
        <v>8719</v>
      </c>
      <c r="D93" s="21">
        <f ca="1">'[1]Base de données'!I61</f>
        <v>89</v>
      </c>
      <c r="E93" s="16">
        <f>MONTH(C93)</f>
        <v>11</v>
      </c>
      <c r="F93" s="16">
        <f>DAY(C93)</f>
        <v>14</v>
      </c>
      <c r="G93" s="16">
        <f>YEAR(C93)</f>
        <v>1923</v>
      </c>
      <c r="H93" s="5" t="str">
        <f t="shared" si="1"/>
        <v>14/11/2013 09:00</v>
      </c>
    </row>
    <row r="94" spans="1:8" ht="18.75">
      <c r="A94" s="18">
        <f>'[1]Base de données'!W57</f>
        <v>55</v>
      </c>
      <c r="B94" s="19" t="s">
        <v>58</v>
      </c>
      <c r="C94" s="20">
        <f>'[1]Base de données'!H57</f>
        <v>16402</v>
      </c>
      <c r="D94" s="21">
        <f ca="1">'[1]Base de données'!I57</f>
        <v>68</v>
      </c>
      <c r="E94" s="16">
        <f>MONTH(C94)</f>
        <v>11</v>
      </c>
      <c r="F94" s="16">
        <f>DAY(C94)</f>
        <v>26</v>
      </c>
      <c r="G94" s="16">
        <f>YEAR(C94)</f>
        <v>1944</v>
      </c>
      <c r="H94" s="5" t="str">
        <f t="shared" si="1"/>
        <v>26/11/2013 09:00</v>
      </c>
    </row>
    <row r="95" spans="1:8" ht="18.75">
      <c r="A95" s="18">
        <f>'[1]Base de données'!W15</f>
        <v>13</v>
      </c>
      <c r="B95" s="19" t="s">
        <v>59</v>
      </c>
      <c r="C95" s="20">
        <f>'[1]Base de données'!H15</f>
        <v>18233</v>
      </c>
      <c r="D95" s="21">
        <f ca="1">'[1]Base de données'!I15</f>
        <v>63</v>
      </c>
      <c r="E95" s="16">
        <f>MONTH(C95)</f>
        <v>12</v>
      </c>
      <c r="F95" s="16">
        <f>DAY(C95)</f>
        <v>1</v>
      </c>
      <c r="G95" s="16">
        <f>YEAR(C95)</f>
        <v>1949</v>
      </c>
      <c r="H95" s="5" t="str">
        <f t="shared" si="1"/>
        <v>1/12/2013 09:00</v>
      </c>
    </row>
    <row r="96" spans="1:8" ht="18.75">
      <c r="A96" s="18">
        <f>'[1]Base de données'!W73</f>
        <v>29</v>
      </c>
      <c r="B96" s="19" t="s">
        <v>60</v>
      </c>
      <c r="C96" s="20">
        <f>'[1]Base de données'!H73</f>
        <v>10208</v>
      </c>
      <c r="D96" s="21">
        <f ca="1">'[1]Base de données'!I73</f>
        <v>85</v>
      </c>
      <c r="E96" s="16">
        <f>MONTH(C96)</f>
        <v>12</v>
      </c>
      <c r="F96" s="16">
        <f>DAY(C96)</f>
        <v>12</v>
      </c>
      <c r="G96" s="16">
        <f>YEAR(C96)</f>
        <v>1927</v>
      </c>
      <c r="H96" s="5" t="str">
        <f t="shared" si="1"/>
        <v>12/12/2013 09:00</v>
      </c>
    </row>
    <row r="97" spans="1:8" ht="18.75">
      <c r="A97" s="18">
        <f>'[1]Base de données'!W22</f>
        <v>19</v>
      </c>
      <c r="B97" s="19" t="s">
        <v>61</v>
      </c>
      <c r="C97" s="20">
        <f>'[1]Base de données'!H22</f>
        <v>14964</v>
      </c>
      <c r="D97" s="21">
        <f ca="1">'[1]Base de données'!I22</f>
        <v>72</v>
      </c>
      <c r="E97" s="16">
        <f>MONTH(C97)</f>
        <v>12</v>
      </c>
      <c r="F97" s="16">
        <f>DAY(C97)</f>
        <v>19</v>
      </c>
      <c r="G97" s="16">
        <f>YEAR(C97)</f>
        <v>1940</v>
      </c>
      <c r="H97" s="5" t="str">
        <f t="shared" si="1"/>
        <v>19/12/2013 09:00</v>
      </c>
    </row>
    <row r="98" spans="1:8" ht="18.75">
      <c r="A98" s="18">
        <f>'[1]Base de données'!W23</f>
        <v>20</v>
      </c>
      <c r="B98" s="19" t="s">
        <v>62</v>
      </c>
      <c r="C98" s="20">
        <f>'[1]Base de données'!H23</f>
        <v>14599</v>
      </c>
      <c r="D98" s="21">
        <f ca="1">'[1]Base de données'!I23</f>
        <v>73</v>
      </c>
      <c r="E98" s="16">
        <f>MONTH(C98)</f>
        <v>12</v>
      </c>
      <c r="F98" s="16">
        <f>DAY(C98)</f>
        <v>20</v>
      </c>
      <c r="G98" s="16">
        <f>YEAR(C98)</f>
        <v>1939</v>
      </c>
      <c r="H98" s="5" t="str">
        <f t="shared" si="1"/>
        <v>20/12/2013 09:00</v>
      </c>
    </row>
    <row r="99" spans="1:8" ht="18.75">
      <c r="A99" s="18">
        <f>'[1]Base de données'!W4</f>
        <v>2</v>
      </c>
      <c r="B99" s="19" t="s">
        <v>63</v>
      </c>
      <c r="C99" s="20">
        <f>'[1]Base de données'!H4</f>
        <v>12775</v>
      </c>
      <c r="D99" s="21">
        <f ca="1">'[1]Base de données'!I4</f>
        <v>78</v>
      </c>
      <c r="E99" s="16">
        <f>MONTH(C99)</f>
        <v>12</v>
      </c>
      <c r="F99" s="16">
        <f>DAY(C99)</f>
        <v>22</v>
      </c>
      <c r="G99" s="16">
        <f>YEAR(C99)</f>
        <v>1934</v>
      </c>
      <c r="H99" s="5" t="str">
        <f t="shared" si="1"/>
        <v>22/12/2013 09:00</v>
      </c>
    </row>
    <row r="100" spans="1:8" ht="18.75">
      <c r="A100" s="18">
        <f>'[1]Base de données'!W12</f>
        <v>10</v>
      </c>
      <c r="B100" s="19" t="s">
        <v>64</v>
      </c>
      <c r="C100" s="20">
        <f>'[1]Base de données'!H12</f>
        <v>11680</v>
      </c>
      <c r="D100" s="21">
        <f ca="1">'[1]Base de données'!I12</f>
        <v>81</v>
      </c>
      <c r="E100" s="16">
        <f>MONTH(C100)</f>
        <v>12</v>
      </c>
      <c r="F100" s="16">
        <f>DAY(C100)</f>
        <v>23</v>
      </c>
      <c r="G100" s="16">
        <f>YEAR(C100)</f>
        <v>1931</v>
      </c>
      <c r="H100" s="5" t="str">
        <f t="shared" si="1"/>
        <v>23/12/2013 09:00</v>
      </c>
    </row>
    <row r="101" spans="1:8" ht="18.75">
      <c r="A101" s="18">
        <f>'[1]Base de données'!W43</f>
        <v>41</v>
      </c>
      <c r="B101" s="19" t="s">
        <v>65</v>
      </c>
      <c r="C101" s="20">
        <f>'[1]Base de données'!H43</f>
        <v>10221</v>
      </c>
      <c r="D101" s="21">
        <f ca="1">'[1]Base de données'!I43</f>
        <v>85</v>
      </c>
      <c r="E101" s="16">
        <f>MONTH(C101)</f>
        <v>12</v>
      </c>
      <c r="F101" s="16">
        <f>DAY(C101)</f>
        <v>25</v>
      </c>
      <c r="G101" s="16">
        <f>YEAR(C101)</f>
        <v>1927</v>
      </c>
      <c r="H101" s="5" t="str">
        <f t="shared" si="1"/>
        <v>25/12/2013 09:00</v>
      </c>
    </row>
    <row r="102" spans="1:8" ht="18.75">
      <c r="A102" s="18">
        <f>'[1]Base de données'!W54</f>
        <v>52</v>
      </c>
      <c r="B102" s="19" t="s">
        <v>66</v>
      </c>
      <c r="C102" s="20">
        <f>'[1]Base de données'!H54</f>
        <v>14245</v>
      </c>
      <c r="D102" s="21">
        <f ca="1">'[1]Base de données'!I54</f>
        <v>74</v>
      </c>
      <c r="E102" s="16">
        <f>MONTH(C102)</f>
        <v>12</v>
      </c>
      <c r="F102" s="16">
        <f>DAY(C102)</f>
        <v>31</v>
      </c>
      <c r="G102" s="16">
        <f>YEAR(C102)</f>
        <v>1938</v>
      </c>
      <c r="H102" s="5" t="str">
        <f t="shared" si="1"/>
        <v>31/12/2013 09:00</v>
      </c>
    </row>
    <row r="103" spans="1:8">
      <c r="C103" s="22"/>
      <c r="D103" s="22"/>
      <c r="E103" s="23"/>
      <c r="F103" s="23"/>
    </row>
    <row r="104" spans="1:8">
      <c r="C104" s="22"/>
      <c r="D104" s="22"/>
      <c r="E104" s="23"/>
      <c r="F104" s="23"/>
    </row>
    <row r="105" spans="1:8">
      <c r="C105" s="22"/>
      <c r="D105" s="22"/>
      <c r="E105" s="23"/>
      <c r="F105" s="23"/>
    </row>
    <row r="106" spans="1:8">
      <c r="C106" s="24"/>
      <c r="D106" s="24"/>
      <c r="E106" s="25"/>
      <c r="F106" s="25"/>
    </row>
    <row r="107" spans="1:8">
      <c r="A107" s="26"/>
      <c r="B107" s="27"/>
      <c r="C107" s="22"/>
      <c r="D107" s="22"/>
      <c r="E107" s="23"/>
      <c r="F107" s="23"/>
    </row>
    <row r="108" spans="1:8">
      <c r="C108" s="28"/>
      <c r="D108" s="28"/>
      <c r="E108" s="29"/>
      <c r="F108" s="29"/>
    </row>
    <row r="109" spans="1:8">
      <c r="C109" s="28"/>
      <c r="D109" s="28"/>
      <c r="E109" s="29"/>
      <c r="F109" s="29"/>
    </row>
    <row r="110" spans="1:8">
      <c r="C110" s="28"/>
      <c r="D110" s="28"/>
      <c r="E110" s="29"/>
      <c r="F110" s="29"/>
    </row>
    <row r="111" spans="1:8">
      <c r="C111" s="28"/>
      <c r="D111" s="28"/>
      <c r="E111" s="29"/>
      <c r="F111" s="29"/>
    </row>
    <row r="112" spans="1:8">
      <c r="C112" s="28"/>
      <c r="D112" s="28"/>
      <c r="E112" s="29"/>
      <c r="F112" s="29"/>
    </row>
    <row r="113" spans="3:6">
      <c r="C113" s="28"/>
      <c r="D113" s="28"/>
      <c r="E113" s="29"/>
      <c r="F113" s="29"/>
    </row>
    <row r="114" spans="3:6">
      <c r="C114" s="28"/>
      <c r="D114" s="28"/>
      <c r="E114" s="29"/>
      <c r="F114" s="29"/>
    </row>
    <row r="115" spans="3:6">
      <c r="C115" s="28"/>
      <c r="D115" s="28"/>
      <c r="E115" s="29"/>
      <c r="F115" s="29"/>
    </row>
    <row r="116" spans="3:6">
      <c r="C116" s="28"/>
      <c r="D116" s="28"/>
      <c r="E116" s="29"/>
      <c r="F116" s="29"/>
    </row>
    <row r="117" spans="3:6">
      <c r="C117" s="28"/>
      <c r="D117" s="28"/>
      <c r="E117" s="29"/>
      <c r="F117" s="29"/>
    </row>
    <row r="118" spans="3:6">
      <c r="C118" s="28"/>
      <c r="D118" s="28"/>
      <c r="E118" s="29"/>
      <c r="F118" s="29"/>
    </row>
    <row r="119" spans="3:6">
      <c r="C119" s="28"/>
      <c r="D119" s="28"/>
      <c r="E119" s="29"/>
      <c r="F119" s="29"/>
    </row>
    <row r="120" spans="3:6">
      <c r="C120" s="28"/>
      <c r="D120" s="28"/>
      <c r="E120" s="29"/>
      <c r="F120" s="29"/>
    </row>
    <row r="121" spans="3:6">
      <c r="C121" s="28"/>
      <c r="D121" s="28"/>
      <c r="E121" s="29"/>
      <c r="F121" s="29"/>
    </row>
    <row r="122" spans="3:6">
      <c r="C122" s="28"/>
      <c r="D122" s="28"/>
      <c r="E122" s="29"/>
      <c r="F122" s="29"/>
    </row>
    <row r="123" spans="3:6">
      <c r="C123" s="28"/>
      <c r="D123" s="28"/>
      <c r="E123" s="29"/>
      <c r="F123" s="29"/>
    </row>
    <row r="124" spans="3:6">
      <c r="C124" s="28"/>
      <c r="D124" s="28"/>
      <c r="E124" s="29"/>
      <c r="F124" s="29"/>
    </row>
    <row r="125" spans="3:6">
      <c r="C125" s="28"/>
      <c r="D125" s="28"/>
      <c r="E125" s="29"/>
      <c r="F125" s="29"/>
    </row>
    <row r="126" spans="3:6">
      <c r="C126" s="28"/>
      <c r="D126" s="28"/>
      <c r="E126" s="29"/>
      <c r="F126" s="29"/>
    </row>
    <row r="127" spans="3:6">
      <c r="C127" s="28"/>
      <c r="D127" s="28"/>
      <c r="E127" s="29"/>
      <c r="F127" s="29"/>
    </row>
    <row r="128" spans="3:6">
      <c r="C128" s="28"/>
      <c r="D128" s="28"/>
      <c r="E128" s="29"/>
      <c r="F128" s="29"/>
    </row>
    <row r="129" spans="3:6">
      <c r="C129" s="28"/>
      <c r="D129" s="28"/>
      <c r="E129" s="29"/>
      <c r="F129" s="29"/>
    </row>
    <row r="130" spans="3:6">
      <c r="C130" s="28"/>
      <c r="D130" s="28"/>
      <c r="E130" s="29"/>
      <c r="F130" s="29"/>
    </row>
    <row r="131" spans="3:6">
      <c r="C131" s="28"/>
      <c r="D131" s="28"/>
      <c r="E131" s="29"/>
      <c r="F131" s="29"/>
    </row>
    <row r="132" spans="3:6">
      <c r="C132" s="28"/>
      <c r="D132" s="28"/>
      <c r="E132" s="29"/>
      <c r="F132" s="29"/>
    </row>
    <row r="133" spans="3:6">
      <c r="C133" s="28"/>
      <c r="D133" s="28"/>
      <c r="E133" s="29"/>
      <c r="F133" s="29"/>
    </row>
    <row r="134" spans="3:6">
      <c r="C134" s="28"/>
      <c r="D134" s="28"/>
      <c r="E134" s="29"/>
      <c r="F134" s="29"/>
    </row>
    <row r="135" spans="3:6">
      <c r="C135" s="28"/>
      <c r="D135" s="28"/>
      <c r="E135" s="29"/>
      <c r="F135" s="29"/>
    </row>
    <row r="136" spans="3:6">
      <c r="C136" s="28"/>
      <c r="D136" s="28"/>
      <c r="E136" s="29"/>
      <c r="F136" s="29"/>
    </row>
    <row r="137" spans="3:6">
      <c r="C137" s="28"/>
      <c r="D137" s="28"/>
      <c r="E137" s="29"/>
      <c r="F137" s="29"/>
    </row>
    <row r="138" spans="3:6">
      <c r="C138" s="28"/>
      <c r="D138" s="28"/>
      <c r="E138" s="29"/>
      <c r="F138" s="29"/>
    </row>
    <row r="139" spans="3:6">
      <c r="C139" s="28"/>
      <c r="D139" s="28"/>
      <c r="E139" s="29"/>
      <c r="F139" s="29"/>
    </row>
    <row r="140" spans="3:6">
      <c r="C140" s="28"/>
      <c r="D140" s="28"/>
      <c r="E140" s="29"/>
      <c r="F140" s="29"/>
    </row>
    <row r="141" spans="3:6">
      <c r="C141" s="28"/>
      <c r="D141" s="28"/>
      <c r="E141" s="29"/>
      <c r="F141" s="29"/>
    </row>
    <row r="142" spans="3:6">
      <c r="C142" s="28"/>
      <c r="D142" s="28"/>
      <c r="E142" s="29"/>
      <c r="F142" s="29"/>
    </row>
    <row r="143" spans="3:6">
      <c r="C143" s="28"/>
      <c r="D143" s="28"/>
      <c r="E143" s="29"/>
      <c r="F143" s="29"/>
    </row>
    <row r="144" spans="3:6">
      <c r="C144" s="28"/>
      <c r="D144" s="28"/>
      <c r="E144" s="29"/>
      <c r="F144" s="29"/>
    </row>
    <row r="145" spans="3:6">
      <c r="C145" s="28"/>
      <c r="D145" s="28"/>
      <c r="E145" s="29"/>
      <c r="F145" s="29"/>
    </row>
    <row r="146" spans="3:6">
      <c r="C146" s="28"/>
      <c r="D146" s="28"/>
      <c r="E146" s="29"/>
      <c r="F146" s="29"/>
    </row>
    <row r="147" spans="3:6">
      <c r="C147" s="28"/>
      <c r="D147" s="28"/>
      <c r="E147" s="29"/>
      <c r="F147" s="29"/>
    </row>
    <row r="148" spans="3:6">
      <c r="C148" s="28"/>
      <c r="D148" s="28"/>
      <c r="E148" s="29"/>
      <c r="F148" s="29"/>
    </row>
    <row r="149" spans="3:6">
      <c r="C149" s="28"/>
      <c r="D149" s="28"/>
      <c r="E149" s="29"/>
      <c r="F149" s="29"/>
    </row>
    <row r="150" spans="3:6">
      <c r="C150" s="28"/>
      <c r="D150" s="28"/>
      <c r="E150" s="29"/>
      <c r="F150" s="29"/>
    </row>
    <row r="151" spans="3:6">
      <c r="C151" s="28"/>
      <c r="D151" s="28"/>
      <c r="E151" s="29"/>
      <c r="F151" s="29"/>
    </row>
    <row r="152" spans="3:6">
      <c r="C152" s="28"/>
      <c r="D152" s="28"/>
      <c r="E152" s="29"/>
      <c r="F152" s="29"/>
    </row>
    <row r="153" spans="3:6">
      <c r="C153" s="28"/>
      <c r="D153" s="28"/>
      <c r="E153" s="29"/>
      <c r="F153" s="29"/>
    </row>
    <row r="154" spans="3:6">
      <c r="C154" s="28"/>
      <c r="D154" s="28"/>
      <c r="E154" s="29"/>
      <c r="F154" s="29"/>
    </row>
    <row r="155" spans="3:6">
      <c r="C155" s="28"/>
      <c r="D155" s="28"/>
      <c r="E155" s="29"/>
      <c r="F155" s="29"/>
    </row>
    <row r="156" spans="3:6">
      <c r="C156" s="28"/>
      <c r="D156" s="28"/>
      <c r="E156" s="29"/>
      <c r="F156" s="29"/>
    </row>
    <row r="157" spans="3:6">
      <c r="C157" s="28"/>
      <c r="D157" s="28"/>
      <c r="E157" s="29"/>
      <c r="F157" s="29"/>
    </row>
    <row r="158" spans="3:6">
      <c r="C158" s="28"/>
      <c r="D158" s="28"/>
      <c r="E158" s="29"/>
      <c r="F158" s="29"/>
    </row>
    <row r="159" spans="3:6">
      <c r="C159" s="28"/>
      <c r="D159" s="28"/>
      <c r="E159" s="29"/>
      <c r="F159" s="29"/>
    </row>
    <row r="160" spans="3:6">
      <c r="C160" s="28"/>
      <c r="D160" s="28"/>
      <c r="E160" s="29"/>
      <c r="F160" s="29"/>
    </row>
    <row r="161" spans="3:6">
      <c r="C161" s="28"/>
      <c r="D161" s="28"/>
      <c r="E161" s="29"/>
      <c r="F161" s="29"/>
    </row>
    <row r="162" spans="3:6">
      <c r="C162" s="28"/>
      <c r="D162" s="28"/>
      <c r="E162" s="29"/>
      <c r="F162" s="29"/>
    </row>
    <row r="163" spans="3:6">
      <c r="C163" s="28"/>
      <c r="D163" s="28"/>
      <c r="E163" s="29"/>
      <c r="F163" s="29"/>
    </row>
    <row r="164" spans="3:6">
      <c r="C164" s="28"/>
      <c r="D164" s="28"/>
      <c r="E164" s="29"/>
      <c r="F164" s="29"/>
    </row>
    <row r="165" spans="3:6">
      <c r="C165" s="28"/>
      <c r="D165" s="28"/>
      <c r="E165" s="29"/>
      <c r="F165" s="29"/>
    </row>
    <row r="166" spans="3:6">
      <c r="C166" s="28"/>
      <c r="D166" s="28"/>
      <c r="E166" s="29"/>
      <c r="F166" s="29"/>
    </row>
    <row r="167" spans="3:6">
      <c r="C167" s="28"/>
      <c r="D167" s="28"/>
      <c r="E167" s="29"/>
      <c r="F167" s="29"/>
    </row>
    <row r="168" spans="3:6">
      <c r="C168" s="28"/>
      <c r="D168" s="28"/>
      <c r="E168" s="29"/>
      <c r="F168" s="29"/>
    </row>
    <row r="169" spans="3:6">
      <c r="C169" s="28"/>
      <c r="D169" s="28"/>
      <c r="E169" s="29"/>
      <c r="F169" s="29"/>
    </row>
    <row r="170" spans="3:6">
      <c r="C170" s="28"/>
      <c r="D170" s="28"/>
      <c r="E170" s="29"/>
      <c r="F170" s="29"/>
    </row>
    <row r="171" spans="3:6">
      <c r="C171" s="28"/>
      <c r="D171" s="28"/>
      <c r="E171" s="29"/>
      <c r="F171" s="29"/>
    </row>
    <row r="172" spans="3:6">
      <c r="C172" s="28"/>
      <c r="D172" s="28"/>
      <c r="E172" s="29"/>
      <c r="F172" s="29"/>
    </row>
    <row r="173" spans="3:6">
      <c r="C173" s="28"/>
      <c r="D173" s="28"/>
      <c r="E173" s="29"/>
      <c r="F173" s="29"/>
    </row>
    <row r="174" spans="3:6">
      <c r="C174" s="28"/>
      <c r="D174" s="28"/>
      <c r="E174" s="29"/>
      <c r="F174" s="29"/>
    </row>
    <row r="175" spans="3:6">
      <c r="C175" s="28"/>
      <c r="D175" s="28"/>
      <c r="E175" s="29"/>
      <c r="F175" s="29"/>
    </row>
    <row r="176" spans="3:6">
      <c r="C176" s="28"/>
      <c r="D176" s="28"/>
      <c r="E176" s="29"/>
      <c r="F176" s="29"/>
    </row>
    <row r="177" spans="3:6">
      <c r="C177" s="28"/>
      <c r="D177" s="28"/>
      <c r="E177" s="29"/>
      <c r="F177" s="29"/>
    </row>
    <row r="178" spans="3:6">
      <c r="C178" s="28"/>
      <c r="D178" s="28"/>
      <c r="E178" s="29"/>
      <c r="F178" s="29"/>
    </row>
    <row r="179" spans="3:6">
      <c r="C179" s="28"/>
      <c r="D179" s="28"/>
      <c r="E179" s="29"/>
      <c r="F179" s="29"/>
    </row>
    <row r="180" spans="3:6">
      <c r="C180" s="28"/>
      <c r="D180" s="28"/>
      <c r="E180" s="29"/>
      <c r="F180" s="29"/>
    </row>
    <row r="181" spans="3:6">
      <c r="C181" s="28"/>
      <c r="D181" s="28"/>
      <c r="E181" s="29"/>
      <c r="F181" s="29"/>
    </row>
    <row r="182" spans="3:6">
      <c r="C182" s="28"/>
      <c r="D182" s="28"/>
      <c r="E182" s="29"/>
      <c r="F182" s="29"/>
    </row>
    <row r="183" spans="3:6">
      <c r="C183" s="28"/>
      <c r="D183" s="28"/>
      <c r="E183" s="29"/>
      <c r="F183" s="29"/>
    </row>
    <row r="184" spans="3:6">
      <c r="C184" s="28"/>
      <c r="D184" s="28"/>
      <c r="E184" s="29"/>
      <c r="F184" s="29"/>
    </row>
    <row r="185" spans="3:6">
      <c r="C185" s="28"/>
      <c r="D185" s="28"/>
      <c r="E185" s="29"/>
      <c r="F185" s="29"/>
    </row>
    <row r="186" spans="3:6">
      <c r="C186" s="28"/>
      <c r="D186" s="28"/>
      <c r="E186" s="29"/>
      <c r="F186" s="29"/>
    </row>
    <row r="187" spans="3:6">
      <c r="C187" s="28"/>
      <c r="D187" s="28"/>
      <c r="E187" s="29"/>
      <c r="F187" s="29"/>
    </row>
    <row r="188" spans="3:6">
      <c r="C188" s="28"/>
      <c r="D188" s="28"/>
      <c r="E188" s="29"/>
      <c r="F188" s="29"/>
    </row>
    <row r="189" spans="3:6">
      <c r="C189" s="28"/>
      <c r="D189" s="28"/>
      <c r="E189" s="29"/>
      <c r="F189" s="29"/>
    </row>
    <row r="190" spans="3:6">
      <c r="C190" s="28"/>
      <c r="D190" s="28"/>
      <c r="E190" s="29"/>
      <c r="F190" s="29"/>
    </row>
    <row r="191" spans="3:6">
      <c r="C191" s="28"/>
      <c r="D191" s="28"/>
      <c r="E191" s="29"/>
      <c r="F191" s="29"/>
    </row>
    <row r="192" spans="3:6">
      <c r="C192" s="28"/>
      <c r="D192" s="28"/>
      <c r="E192" s="29"/>
      <c r="F192" s="29"/>
    </row>
    <row r="193" spans="3:6">
      <c r="C193" s="28"/>
      <c r="D193" s="28"/>
      <c r="E193" s="29"/>
      <c r="F193" s="29"/>
    </row>
    <row r="194" spans="3:6">
      <c r="C194" s="28"/>
      <c r="D194" s="28"/>
      <c r="E194" s="29"/>
      <c r="F194" s="29"/>
    </row>
    <row r="195" spans="3:6">
      <c r="C195" s="28"/>
      <c r="D195" s="28"/>
      <c r="E195" s="29"/>
      <c r="F195" s="29"/>
    </row>
    <row r="196" spans="3:6">
      <c r="C196" s="28"/>
      <c r="D196" s="28"/>
      <c r="E196" s="29"/>
      <c r="F196" s="29"/>
    </row>
    <row r="197" spans="3:6">
      <c r="C197" s="28"/>
      <c r="D197" s="28"/>
      <c r="E197" s="29"/>
      <c r="F197" s="29"/>
    </row>
    <row r="198" spans="3:6">
      <c r="C198" s="28"/>
      <c r="D198" s="28"/>
      <c r="E198" s="29"/>
      <c r="F198" s="29"/>
    </row>
    <row r="199" spans="3:6">
      <c r="C199" s="28"/>
      <c r="D199" s="28"/>
      <c r="E199" s="29"/>
      <c r="F199" s="29"/>
    </row>
    <row r="200" spans="3:6">
      <c r="C200" s="28"/>
      <c r="D200" s="28"/>
      <c r="E200" s="29"/>
      <c r="F200" s="29"/>
    </row>
    <row r="201" spans="3:6">
      <c r="C201" s="28"/>
      <c r="D201" s="28"/>
      <c r="E201" s="29"/>
      <c r="F201" s="29"/>
    </row>
    <row r="202" spans="3:6">
      <c r="C202" s="28"/>
      <c r="D202" s="28"/>
      <c r="E202" s="29"/>
      <c r="F202" s="29"/>
    </row>
    <row r="203" spans="3:6">
      <c r="C203" s="28"/>
      <c r="D203" s="28"/>
      <c r="E203" s="29"/>
      <c r="F203" s="29"/>
    </row>
    <row r="204" spans="3:6">
      <c r="C204" s="28"/>
      <c r="D204" s="28"/>
      <c r="E204" s="29"/>
      <c r="F204" s="29"/>
    </row>
  </sheetData>
  <sheetProtection sort="0" autoFilter="0"/>
  <autoFilter ref="A2:G102">
    <sortState ref="A42:G102">
      <sortCondition ref="E2:E102"/>
    </sortState>
  </autoFilter>
  <mergeCells count="1">
    <mergeCell ref="A1:D1"/>
  </mergeCells>
  <conditionalFormatting sqref="A3:D102">
    <cfRule type="expression" dxfId="23" priority="1">
      <formula>$E3=12</formula>
    </cfRule>
    <cfRule type="expression" dxfId="22" priority="2">
      <formula>$E3=11</formula>
    </cfRule>
    <cfRule type="expression" dxfId="21" priority="3">
      <formula>$E3=10</formula>
    </cfRule>
    <cfRule type="expression" dxfId="20" priority="4">
      <formula>$E3=9</formula>
    </cfRule>
    <cfRule type="expression" dxfId="19" priority="5">
      <formula>$E3=8</formula>
    </cfRule>
    <cfRule type="expression" dxfId="18" priority="6">
      <formula>$E3=7</formula>
    </cfRule>
    <cfRule type="expression" dxfId="17" priority="7">
      <formula>$E3=6</formula>
    </cfRule>
    <cfRule type="expression" dxfId="16" priority="8">
      <formula>$E3=5</formula>
    </cfRule>
    <cfRule type="expression" dxfId="15" priority="9">
      <formula>$E3=4</formula>
    </cfRule>
    <cfRule type="expression" dxfId="14" priority="10">
      <formula>$E3=3</formula>
    </cfRule>
    <cfRule type="expression" dxfId="13" priority="11">
      <formula>$E3=2</formula>
    </cfRule>
    <cfRule type="expression" dxfId="12" priority="12">
      <formula>$E3=1</formula>
    </cfRule>
  </conditionalFormatting>
  <printOptions horizontalCentered="1" verticalCentered="1"/>
  <pageMargins left="0.70866141732283472" right="0.70866141732283472" top="0" bottom="0" header="0" footer="0"/>
  <pageSetup paperSize="9" scale="6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Anniversaire Résidents</vt:lpstr>
      <vt:lpstr>'Liste Anniversaire Résidents'!Zone_d_impression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2013-08-28T13:04:49Z</dcterms:created>
  <dcterms:modified xsi:type="dcterms:W3CDTF">2013-08-28T13:10:41Z</dcterms:modified>
</cp:coreProperties>
</file>