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tra\OneDrive\Desktop\"/>
    </mc:Choice>
  </mc:AlternateContent>
  <xr:revisionPtr revIDLastSave="113" documentId="8_{02FFB45B-C3D4-44F7-B327-3CFCC87556BE}" xr6:coauthVersionLast="41" xr6:coauthVersionMax="41" xr10:uidLastSave="{67702048-2CF3-4EBE-A5BD-9593EED4C237}"/>
  <bookViews>
    <workbookView xWindow="0" yWindow="0" windowWidth="29040" windowHeight="15600" xr2:uid="{63B8AF2E-CFED-49C9-8C50-244930F50D07}"/>
  </bookViews>
  <sheets>
    <sheet name="Formulaire" sheetId="1" r:id="rId1"/>
    <sheet name="Paiements" sheetId="2" r:id="rId2"/>
    <sheet name="Reçu impôt 2019" sheetId="4" r:id="rId3"/>
    <sheet name="Reçu impôt 2020" sheetId="5" r:id="rId4"/>
  </sheets>
  <definedNames>
    <definedName name="OLE_LINK1" localSheetId="0">Formulaire!#REF!</definedName>
    <definedName name="_xlnm.Print_Area" localSheetId="0">Formulaire!$A$1:$H$27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1" l="1"/>
  <c r="C5" i="2" l="1"/>
  <c r="E6" i="1" l="1"/>
  <c r="C49" i="2" l="1"/>
  <c r="E10" i="1" l="1"/>
  <c r="F10" i="1" s="1"/>
  <c r="F6" i="1" l="1"/>
  <c r="E8" i="1"/>
  <c r="F8" i="1" s="1"/>
  <c r="E9" i="1"/>
  <c r="E7" i="1"/>
  <c r="F7" i="1" s="1"/>
  <c r="G9" i="2"/>
  <c r="B9" i="2"/>
  <c r="F9" i="1" l="1"/>
  <c r="E11" i="1"/>
  <c r="C7" i="2"/>
  <c r="D19" i="1" l="1"/>
  <c r="D20" i="1"/>
  <c r="D22" i="1"/>
  <c r="E13" i="1"/>
  <c r="E14" i="1" s="1"/>
  <c r="F21" i="5"/>
  <c r="F21" i="4"/>
  <c r="F22" i="1" l="1"/>
  <c r="F21" i="1"/>
  <c r="F20" i="1"/>
  <c r="F19" i="1"/>
</calcChain>
</file>

<file path=xl/sharedStrings.xml><?xml version="1.0" encoding="utf-8"?>
<sst xmlns="http://schemas.openxmlformats.org/spreadsheetml/2006/main" count="200" uniqueCount="68">
  <si>
    <t xml:space="preserve"> </t>
  </si>
  <si>
    <t>255 boulevard d'Anjou suite 101</t>
  </si>
  <si>
    <t>École de musique Jocelyne Laberge                NEQ :</t>
  </si>
  <si>
    <t>Châteauguay</t>
  </si>
  <si>
    <t>J6J 2R4</t>
  </si>
  <si>
    <t>Nom du payeur :</t>
  </si>
  <si>
    <t>Émilie Lanctôt</t>
  </si>
  <si>
    <t>2415 chemin de l'Église</t>
  </si>
  <si>
    <t>Ste-Clotilde, Qc</t>
  </si>
  <si>
    <t>J0L 1W0</t>
  </si>
  <si>
    <t>Nom des enfants</t>
  </si>
  <si>
    <t>Date de naissance</t>
  </si>
  <si>
    <t>Service</t>
  </si>
  <si>
    <t>Dates</t>
  </si>
  <si>
    <t>Montant</t>
  </si>
  <si>
    <t>Nombre de semaines</t>
  </si>
  <si>
    <t>Mary-Ann Holmes</t>
  </si>
  <si>
    <t>02-07-2006</t>
  </si>
  <si>
    <t>Cours de guitare</t>
  </si>
  <si>
    <t>Janvier à juin 2018</t>
  </si>
  <si>
    <t>Inscription</t>
  </si>
  <si>
    <t>Cours de violon</t>
  </si>
  <si>
    <t>Sept à déc 2018</t>
  </si>
  <si>
    <t>TOTAL</t>
  </si>
  <si>
    <t>Pour informations : Brigitte Rivet 450-741-7476</t>
  </si>
  <si>
    <t>PAIEMENTS</t>
  </si>
  <si>
    <t xml:space="preserve">Élève: </t>
  </si>
  <si>
    <t>Courriel:</t>
  </si>
  <si>
    <t>Prof:</t>
  </si>
  <si>
    <t>Durée:</t>
  </si>
  <si>
    <t xml:space="preserve"> 2019-2020</t>
  </si>
  <si>
    <t>DATES</t>
  </si>
  <si>
    <t>INITIALES</t>
  </si>
  <si>
    <t>Reçu 2019</t>
  </si>
  <si>
    <t>Reçu 2020</t>
  </si>
  <si>
    <t>Coûts</t>
  </si>
  <si>
    <t>REMARQUES</t>
  </si>
  <si>
    <t>Instrument</t>
  </si>
  <si>
    <t xml:space="preserve"> cours                                                          minutes</t>
  </si>
  <si>
    <t>Nombre de cours</t>
  </si>
  <si>
    <t>Rabais de 5% sur un seul paiement pour l'année au 1é cours</t>
  </si>
  <si>
    <t>Rabais</t>
  </si>
  <si>
    <t>Août</t>
  </si>
  <si>
    <t>Sept</t>
  </si>
  <si>
    <t>Oct</t>
  </si>
  <si>
    <t>Nov</t>
  </si>
  <si>
    <t>Déc</t>
  </si>
  <si>
    <t xml:space="preserve">  </t>
  </si>
  <si>
    <t>Juin</t>
  </si>
  <si>
    <t xml:space="preserve">       Minutes</t>
  </si>
  <si>
    <t>1 paiement de</t>
  </si>
  <si>
    <t>2 paiement de</t>
  </si>
  <si>
    <t>4 paiement de</t>
  </si>
  <si>
    <t>9 paiement de</t>
  </si>
  <si>
    <t xml:space="preserve">Montant </t>
  </si>
  <si>
    <t>Total</t>
  </si>
  <si>
    <t>CHÈQUES</t>
  </si>
  <si>
    <t>RECUS</t>
  </si>
  <si>
    <t>Juill</t>
  </si>
  <si>
    <t xml:space="preserve">MONTANTS </t>
  </si>
  <si>
    <t>èljlkjl</t>
  </si>
  <si>
    <t>CASH</t>
  </si>
  <si>
    <t>Parent</t>
  </si>
  <si>
    <t>x</t>
  </si>
  <si>
    <t>Frais d'incription</t>
  </si>
  <si>
    <t xml:space="preserve">Je voudrais que quand il n'y a pas de x dans les colonnes </t>
  </si>
  <si>
    <t>C19-20-21-22, les colonnes D19-20-21-22, indiquent 0</t>
  </si>
  <si>
    <t>et non #VALEUR!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</si>
</sst>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#,##0\ [$$-C0C]_);[Red]\(#,##0\ [$$-C0C]\)"/>
    <numFmt numFmtId="167" formatCode="_ * #,##0.00_)\ [$$-C0C]_ ;_ * \(#,##0.00\)\ [$$-C0C]_ ;_ * &quot;-&quot;??_)\ [$$-C0C]_ ;_ @_ 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165" fontId="4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166" fontId="0" fillId="0" borderId="0" xfId="0" applyNumberFormat="1"/>
    <xf numFmtId="164" fontId="0" fillId="0" borderId="0" xfId="0" applyNumberFormat="1"/>
    <xf numFmtId="16" fontId="0" fillId="0" borderId="0" xfId="0" applyNumberFormat="1" applyAlignment="1">
      <alignment horizontal="right"/>
    </xf>
    <xf numFmtId="166" fontId="0" fillId="0" borderId="2" xfId="0" applyNumberFormat="1" applyBorder="1"/>
    <xf numFmtId="15" fontId="1" fillId="0" borderId="0" xfId="0" applyNumberFormat="1" applyFont="1"/>
    <xf numFmtId="166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167" fontId="0" fillId="0" borderId="0" xfId="0" applyNumberForma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67" fontId="0" fillId="0" borderId="0" xfId="1" applyNumberFormat="1" applyFont="1" applyAlignment="1">
      <alignment horizontal="left"/>
    </xf>
    <xf numFmtId="0" fontId="0" fillId="0" borderId="0" xfId="0" applyProtection="1">
      <protection locked="0"/>
    </xf>
    <xf numFmtId="0" fontId="0" fillId="0" borderId="0" xfId="0" applyAlignment="1" applyProtection="1">
      <alignment horizontal="right"/>
      <protection locked="0"/>
    </xf>
    <xf numFmtId="167" fontId="0" fillId="0" borderId="0" xfId="1" applyNumberFormat="1" applyFont="1" applyProtection="1">
      <protection locked="0"/>
    </xf>
    <xf numFmtId="167" fontId="0" fillId="0" borderId="0" xfId="0" applyNumberFormat="1" applyProtection="1">
      <protection locked="0"/>
    </xf>
    <xf numFmtId="167" fontId="0" fillId="0" borderId="2" xfId="0" applyNumberFormat="1" applyBorder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167" fontId="0" fillId="0" borderId="2" xfId="1" applyNumberFormat="1" applyFont="1" applyBorder="1" applyProtection="1">
      <protection locked="0"/>
    </xf>
    <xf numFmtId="0" fontId="2" fillId="0" borderId="10" xfId="0" applyFont="1" applyBorder="1" applyAlignment="1">
      <alignment horizontal="center"/>
    </xf>
    <xf numFmtId="9" fontId="2" fillId="0" borderId="11" xfId="0" applyNumberFormat="1" applyFont="1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167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3" xfId="0" applyBorder="1"/>
    <xf numFmtId="167" fontId="0" fillId="0" borderId="3" xfId="0" applyNumberFormat="1" applyBorder="1"/>
    <xf numFmtId="0" fontId="0" fillId="0" borderId="3" xfId="0" applyBorder="1" applyAlignment="1">
      <alignment horizontal="center"/>
    </xf>
    <xf numFmtId="167" fontId="0" fillId="0" borderId="6" xfId="0" applyNumberFormat="1" applyBorder="1"/>
    <xf numFmtId="0" fontId="0" fillId="2" borderId="3" xfId="0" applyFill="1" applyBorder="1"/>
    <xf numFmtId="167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7" fontId="0" fillId="2" borderId="3" xfId="0" applyNumberFormat="1" applyFill="1" applyBorder="1"/>
    <xf numFmtId="167" fontId="0" fillId="2" borderId="14" xfId="0" applyNumberFormat="1" applyFill="1" applyBorder="1"/>
    <xf numFmtId="0" fontId="2" fillId="0" borderId="0" xfId="0" applyFont="1" applyProtection="1">
      <protection locked="0"/>
    </xf>
    <xf numFmtId="167" fontId="0" fillId="0" borderId="3" xfId="0" applyNumberForma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0" fillId="3" borderId="3" xfId="0" applyFill="1" applyBorder="1"/>
    <xf numFmtId="167" fontId="0" fillId="3" borderId="3" xfId="0" applyNumberFormat="1" applyFill="1" applyBorder="1"/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8" fillId="0" borderId="0" xfId="0" applyFont="1" applyProtection="1">
      <protection locked="0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05D44-D91F-4CF2-BFF7-201264650015}">
  <sheetPr>
    <tabColor rgb="FFC00000"/>
    <pageSetUpPr fitToPage="1"/>
  </sheetPr>
  <dimension ref="A1:N29"/>
  <sheetViews>
    <sheetView tabSelected="1" workbookViewId="0">
      <selection activeCell="K17" sqref="K17"/>
    </sheetView>
  </sheetViews>
  <sheetFormatPr baseColWidth="10" defaultRowHeight="15" x14ac:dyDescent="0.25"/>
  <cols>
    <col min="1" max="1" width="16.5703125" customWidth="1"/>
    <col min="2" max="2" width="26.5703125" customWidth="1"/>
    <col min="3" max="3" width="4.28515625" customWidth="1"/>
    <col min="4" max="4" width="22.5703125" customWidth="1"/>
    <col min="5" max="5" width="15.5703125" customWidth="1"/>
    <col min="6" max="6" width="13.5703125" customWidth="1"/>
    <col min="7" max="7" width="4.7109375" customWidth="1"/>
    <col min="8" max="8" width="11.85546875" customWidth="1"/>
    <col min="9" max="9" width="14.28515625" customWidth="1"/>
  </cols>
  <sheetData>
    <row r="1" spans="1:14" x14ac:dyDescent="0.25">
      <c r="A1" s="18"/>
      <c r="B1" s="53"/>
      <c r="C1" s="53"/>
      <c r="D1" s="53"/>
      <c r="E1" s="53"/>
      <c r="F1" s="26"/>
      <c r="G1" s="26"/>
      <c r="H1" s="26"/>
      <c r="I1" s="26"/>
      <c r="J1" s="26"/>
      <c r="K1" s="26"/>
      <c r="L1" s="26"/>
      <c r="M1" s="26"/>
      <c r="N1" s="26"/>
    </row>
    <row r="2" spans="1:14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x14ac:dyDescent="0.25">
      <c r="A3" s="66" t="s">
        <v>35</v>
      </c>
      <c r="B3" s="67"/>
      <c r="C3" s="67"/>
      <c r="D3" s="67"/>
      <c r="E3" s="67"/>
      <c r="F3" s="67"/>
      <c r="G3" s="68"/>
      <c r="H3" s="26"/>
      <c r="I3" s="26"/>
      <c r="J3" s="26"/>
      <c r="K3" s="26"/>
      <c r="L3" s="26"/>
      <c r="M3" s="26"/>
      <c r="N3" s="26"/>
    </row>
    <row r="4" spans="1:14" x14ac:dyDescent="0.25">
      <c r="A4" s="33"/>
      <c r="B4" s="22"/>
      <c r="C4" s="22"/>
      <c r="D4" s="22"/>
      <c r="E4" s="22" t="s">
        <v>0</v>
      </c>
      <c r="F4" s="22"/>
      <c r="G4" s="37"/>
      <c r="H4" s="26"/>
      <c r="I4" s="26"/>
      <c r="J4" s="26"/>
      <c r="K4" s="26"/>
      <c r="L4" s="26"/>
      <c r="M4" s="26"/>
      <c r="N4" s="26"/>
    </row>
    <row r="5" spans="1:14" x14ac:dyDescent="0.25">
      <c r="A5" s="33" t="s">
        <v>39</v>
      </c>
      <c r="B5" s="65" t="s">
        <v>49</v>
      </c>
      <c r="C5" s="65"/>
      <c r="D5" s="65"/>
      <c r="E5" s="23" t="s">
        <v>0</v>
      </c>
      <c r="F5" s="23" t="s">
        <v>41</v>
      </c>
      <c r="G5" s="34">
        <v>0.05</v>
      </c>
      <c r="H5" s="26"/>
      <c r="I5" s="26"/>
      <c r="J5" s="26"/>
      <c r="K5" s="26"/>
      <c r="L5" s="26"/>
      <c r="M5" s="26"/>
      <c r="N5" s="26"/>
    </row>
    <row r="6" spans="1:14" x14ac:dyDescent="0.25">
      <c r="A6" s="35">
        <v>0</v>
      </c>
      <c r="B6" s="3" t="s">
        <v>38</v>
      </c>
      <c r="C6" s="9">
        <v>30</v>
      </c>
      <c r="D6" s="28">
        <v>10</v>
      </c>
      <c r="E6" s="29">
        <f>D6*A6</f>
        <v>0</v>
      </c>
      <c r="F6" s="29">
        <f>(E6*G6)/100</f>
        <v>0</v>
      </c>
      <c r="G6" s="36">
        <v>0</v>
      </c>
      <c r="H6" s="26"/>
      <c r="I6" s="26"/>
      <c r="J6" s="26"/>
      <c r="K6" s="26"/>
      <c r="L6" s="26"/>
      <c r="M6" s="26"/>
      <c r="N6" s="26"/>
    </row>
    <row r="7" spans="1:14" x14ac:dyDescent="0.25">
      <c r="A7" s="35">
        <v>36</v>
      </c>
      <c r="B7" s="3" t="s">
        <v>38</v>
      </c>
      <c r="C7" s="9">
        <v>45</v>
      </c>
      <c r="D7" s="28">
        <v>32</v>
      </c>
      <c r="E7" s="29">
        <f>D7*A7</f>
        <v>1152</v>
      </c>
      <c r="F7" s="29">
        <f t="shared" ref="F7:F10" si="0">(E7*G7)/100</f>
        <v>0</v>
      </c>
      <c r="G7" s="36">
        <v>0</v>
      </c>
      <c r="H7" s="26" t="s">
        <v>0</v>
      </c>
      <c r="I7" s="26"/>
      <c r="J7" s="26"/>
      <c r="K7" s="26"/>
      <c r="L7" s="26"/>
      <c r="M7" s="26"/>
      <c r="N7" s="26"/>
    </row>
    <row r="8" spans="1:14" x14ac:dyDescent="0.25">
      <c r="A8" s="35">
        <v>0</v>
      </c>
      <c r="B8" s="3" t="s">
        <v>38</v>
      </c>
      <c r="C8" s="9">
        <v>60</v>
      </c>
      <c r="D8" s="28">
        <v>40</v>
      </c>
      <c r="E8" s="29">
        <f>D8*A8</f>
        <v>0</v>
      </c>
      <c r="F8" s="29">
        <f t="shared" si="0"/>
        <v>0</v>
      </c>
      <c r="G8" s="36">
        <v>0</v>
      </c>
      <c r="H8" s="26" t="s">
        <v>0</v>
      </c>
      <c r="I8" s="26"/>
      <c r="J8" s="26"/>
      <c r="K8" s="26"/>
      <c r="L8" s="26"/>
      <c r="M8" s="26"/>
      <c r="N8" s="26"/>
    </row>
    <row r="9" spans="1:14" x14ac:dyDescent="0.25">
      <c r="A9" s="35">
        <v>0</v>
      </c>
      <c r="B9" s="3" t="s">
        <v>38</v>
      </c>
      <c r="C9" s="9">
        <v>120</v>
      </c>
      <c r="D9" s="28">
        <v>10</v>
      </c>
      <c r="E9" s="29">
        <f>D9*A9</f>
        <v>0</v>
      </c>
      <c r="F9" s="29">
        <f t="shared" si="0"/>
        <v>0</v>
      </c>
      <c r="G9" s="36">
        <v>0</v>
      </c>
      <c r="H9" s="26"/>
      <c r="I9" s="26"/>
      <c r="J9" s="26"/>
      <c r="K9" s="26"/>
      <c r="L9" s="26"/>
      <c r="M9" s="26"/>
      <c r="N9" s="26"/>
    </row>
    <row r="10" spans="1:14" ht="15.75" thickBot="1" x14ac:dyDescent="0.3">
      <c r="A10" s="35">
        <v>0</v>
      </c>
      <c r="B10" s="3" t="s">
        <v>38</v>
      </c>
      <c r="C10" s="9">
        <v>0</v>
      </c>
      <c r="D10" s="28">
        <v>10</v>
      </c>
      <c r="E10" s="30">
        <f>D10*A10</f>
        <v>0</v>
      </c>
      <c r="F10" s="29">
        <f t="shared" si="0"/>
        <v>0</v>
      </c>
      <c r="G10" s="36">
        <v>0</v>
      </c>
      <c r="H10" s="26"/>
      <c r="I10" s="26"/>
      <c r="J10" s="26"/>
      <c r="K10" s="26"/>
      <c r="L10" s="26"/>
      <c r="M10" s="26"/>
      <c r="N10" s="26"/>
    </row>
    <row r="11" spans="1:14" ht="15.75" thickTop="1" x14ac:dyDescent="0.25">
      <c r="A11" s="35"/>
      <c r="B11" s="64" t="s">
        <v>54</v>
      </c>
      <c r="C11" s="64"/>
      <c r="D11" s="64"/>
      <c r="E11" s="29">
        <f>SUM(E6:E10)</f>
        <v>1152</v>
      </c>
      <c r="F11" s="29"/>
      <c r="G11" s="36"/>
      <c r="H11" s="26"/>
      <c r="I11" s="26"/>
      <c r="J11" s="26"/>
      <c r="K11" s="26"/>
      <c r="L11" s="26"/>
      <c r="M11" s="26"/>
      <c r="N11" s="26"/>
    </row>
    <row r="12" spans="1:14" x14ac:dyDescent="0.25">
      <c r="A12" s="35"/>
      <c r="B12" s="31"/>
      <c r="C12" s="31"/>
      <c r="D12" s="31"/>
      <c r="E12" s="29"/>
      <c r="F12" s="29"/>
      <c r="G12" s="36"/>
      <c r="H12" s="26"/>
      <c r="I12" s="26"/>
      <c r="J12" s="26"/>
      <c r="K12" s="26"/>
      <c r="L12" s="26"/>
      <c r="M12" s="26"/>
      <c r="N12" s="26"/>
    </row>
    <row r="13" spans="1:14" ht="15.75" thickBot="1" x14ac:dyDescent="0.3">
      <c r="A13" s="35"/>
      <c r="B13" s="24" t="s">
        <v>40</v>
      </c>
      <c r="C13" s="24"/>
      <c r="D13" s="25"/>
      <c r="E13" s="32">
        <f>SUM(F6:F10)</f>
        <v>0</v>
      </c>
      <c r="F13" s="26"/>
      <c r="G13" s="37"/>
      <c r="H13" s="26"/>
      <c r="I13" s="26"/>
      <c r="J13" s="26"/>
      <c r="K13" s="26"/>
      <c r="L13" s="26"/>
      <c r="M13" s="26"/>
      <c r="N13" s="26"/>
    </row>
    <row r="14" spans="1:14" ht="15.75" thickTop="1" x14ac:dyDescent="0.25">
      <c r="A14" s="38"/>
      <c r="B14" s="63" t="s">
        <v>0</v>
      </c>
      <c r="C14" s="63"/>
      <c r="D14" s="63"/>
      <c r="E14" s="39">
        <f>E11-E13</f>
        <v>1152</v>
      </c>
      <c r="F14" s="40"/>
      <c r="G14" s="41"/>
      <c r="H14" s="26"/>
      <c r="I14" s="26"/>
      <c r="J14" s="26"/>
      <c r="K14" s="26"/>
      <c r="L14" s="26"/>
      <c r="M14" s="26"/>
      <c r="N14" s="26"/>
    </row>
    <row r="15" spans="1:14" x14ac:dyDescent="0.25">
      <c r="A15" s="26"/>
      <c r="B15" s="27"/>
      <c r="C15" s="27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x14ac:dyDescent="0.25">
      <c r="A16" s="26"/>
      <c r="B16" s="27"/>
      <c r="C16" s="27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x14ac:dyDescent="0.25">
      <c r="A17" s="26"/>
      <c r="B17" s="27"/>
      <c r="C17" s="27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x14ac:dyDescent="0.25">
      <c r="A18" s="51" t="s">
        <v>0</v>
      </c>
      <c r="B18" s="51"/>
      <c r="C18" s="51"/>
      <c r="D18" s="51"/>
      <c r="E18" s="54" t="s">
        <v>64</v>
      </c>
      <c r="F18" s="54" t="s">
        <v>55</v>
      </c>
      <c r="G18" s="51"/>
      <c r="H18" s="62"/>
      <c r="I18" s="62"/>
      <c r="J18" s="62"/>
      <c r="K18" s="62"/>
      <c r="L18" s="62"/>
      <c r="M18" s="26"/>
      <c r="N18" s="26"/>
    </row>
    <row r="19" spans="1:14" x14ac:dyDescent="0.25">
      <c r="A19" s="55" t="s">
        <v>0</v>
      </c>
      <c r="B19" s="31" t="s">
        <v>50</v>
      </c>
      <c r="C19" s="54" t="s">
        <v>63</v>
      </c>
      <c r="D19" s="39">
        <f>IF(OR(C19="x",),SUM(E11)," ")/1</f>
        <v>1152</v>
      </c>
      <c r="E19" s="29">
        <v>25</v>
      </c>
      <c r="F19" s="29">
        <f>D19+E19</f>
        <v>1177</v>
      </c>
      <c r="G19" s="26"/>
      <c r="H19" s="62"/>
      <c r="I19" s="62"/>
      <c r="J19" s="62"/>
      <c r="K19" s="62"/>
      <c r="L19" s="62"/>
      <c r="M19" s="26"/>
      <c r="N19" s="26"/>
    </row>
    <row r="20" spans="1:14" x14ac:dyDescent="0.25">
      <c r="A20" s="55" t="s">
        <v>0</v>
      </c>
      <c r="B20" s="31" t="s">
        <v>51</v>
      </c>
      <c r="C20" s="54" t="s">
        <v>63</v>
      </c>
      <c r="D20" s="39">
        <f>IF(OR(C20="x",),SUM(E11)," ")/2</f>
        <v>576</v>
      </c>
      <c r="E20" s="29">
        <v>0</v>
      </c>
      <c r="F20" s="29">
        <f t="shared" ref="F20:F22" si="1">D20+E20</f>
        <v>576</v>
      </c>
      <c r="G20" s="26"/>
      <c r="H20" s="62"/>
      <c r="I20" s="62"/>
      <c r="J20" s="62"/>
      <c r="K20" s="62"/>
      <c r="L20" s="62"/>
      <c r="M20" s="26"/>
      <c r="N20" s="26"/>
    </row>
    <row r="21" spans="1:14" x14ac:dyDescent="0.25">
      <c r="A21" s="55" t="s">
        <v>0</v>
      </c>
      <c r="B21" s="31" t="s">
        <v>52</v>
      </c>
      <c r="C21" s="54" t="s">
        <v>0</v>
      </c>
      <c r="D21" s="39" t="e">
        <f>IF(OR(C21="x",),SUM(E11)," ")/4</f>
        <v>#VALUE!</v>
      </c>
      <c r="E21" s="29">
        <v>0</v>
      </c>
      <c r="F21" s="29" t="e">
        <f t="shared" si="1"/>
        <v>#VALUE!</v>
      </c>
      <c r="G21" s="26"/>
      <c r="H21" s="62" t="s">
        <v>65</v>
      </c>
      <c r="I21" s="62"/>
      <c r="J21" s="62"/>
      <c r="K21" s="26"/>
      <c r="L21" s="26"/>
      <c r="M21" s="26"/>
      <c r="N21" s="26"/>
    </row>
    <row r="22" spans="1:14" x14ac:dyDescent="0.25">
      <c r="A22" s="55" t="s">
        <v>0</v>
      </c>
      <c r="B22" s="31" t="s">
        <v>53</v>
      </c>
      <c r="C22" s="54" t="s">
        <v>63</v>
      </c>
      <c r="D22" s="39">
        <f>IF(OR(C22="x",),SUM(E11)," ")/9</f>
        <v>128</v>
      </c>
      <c r="E22" s="29">
        <v>0</v>
      </c>
      <c r="F22" s="29">
        <f t="shared" si="1"/>
        <v>128</v>
      </c>
      <c r="G22" s="26"/>
      <c r="H22" s="62" t="s">
        <v>66</v>
      </c>
      <c r="I22" s="26"/>
      <c r="J22" s="26"/>
      <c r="K22" s="26"/>
      <c r="L22" s="26"/>
      <c r="M22" s="26"/>
      <c r="N22" s="26"/>
    </row>
    <row r="23" spans="1:14" x14ac:dyDescent="0.25">
      <c r="A23" s="27" t="s">
        <v>0</v>
      </c>
      <c r="B23" s="27"/>
      <c r="C23" s="27"/>
      <c r="D23" s="26"/>
      <c r="E23" s="26"/>
      <c r="F23" s="26"/>
      <c r="G23" s="26"/>
      <c r="H23" s="62" t="s">
        <v>67</v>
      </c>
      <c r="I23" s="26"/>
      <c r="J23" s="26"/>
      <c r="K23" s="26"/>
      <c r="L23" s="26"/>
      <c r="M23" s="26"/>
      <c r="N23" s="26"/>
    </row>
    <row r="24" spans="1:14" x14ac:dyDescent="0.25">
      <c r="A24" s="27" t="s">
        <v>0</v>
      </c>
      <c r="B24" s="27"/>
      <c r="C24" s="27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x14ac:dyDescent="0.25">
      <c r="A25" s="27" t="s">
        <v>0</v>
      </c>
      <c r="B25" s="27"/>
      <c r="C25" s="27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x14ac:dyDescent="0.25">
      <c r="A26" s="51" t="s">
        <v>0</v>
      </c>
      <c r="B26" s="27"/>
      <c r="C26" s="27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x14ac:dyDescent="0.25">
      <c r="A27" s="26"/>
      <c r="B27" s="27"/>
      <c r="C27" s="27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9" spans="1:14" x14ac:dyDescent="0.25">
      <c r="K29" s="20"/>
    </row>
  </sheetData>
  <mergeCells count="4">
    <mergeCell ref="B14:D14"/>
    <mergeCell ref="B11:D11"/>
    <mergeCell ref="B5:D5"/>
    <mergeCell ref="A3:G3"/>
  </mergeCells>
  <pageMargins left="0.70866141732283505" right="0.70866141732283505" top="0.25" bottom="0.74803040244969399" header="3.25" footer="0.31496062992126"/>
  <pageSetup scale="77" orientation="portrait" horizontalDpi="0" verticalDpi="0" r:id="rId1"/>
  <headerFooter>
    <oddHeader xml:space="preserve">&amp;L
&amp;C&amp;"-,Gras"&amp;14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33CFE-E9A5-4270-803D-465814D2439F}">
  <sheetPr>
    <tabColor theme="4" tint="0.39997558519241921"/>
  </sheetPr>
  <dimension ref="A1:I50"/>
  <sheetViews>
    <sheetView workbookViewId="0">
      <pane ySplit="12" topLeftCell="A13" activePane="bottomLeft" state="frozenSplit"/>
      <selection pane="bottomLeft" activeCell="K22" sqref="K22"/>
    </sheetView>
  </sheetViews>
  <sheetFormatPr baseColWidth="10" defaultRowHeight="15" x14ac:dyDescent="0.25"/>
  <cols>
    <col min="1" max="1" width="5.7109375" customWidth="1"/>
    <col min="2" max="2" width="4.85546875" customWidth="1"/>
    <col min="3" max="3" width="11" customWidth="1"/>
    <col min="4" max="4" width="5.5703125" customWidth="1"/>
    <col min="5" max="5" width="5.42578125" customWidth="1"/>
    <col min="6" max="6" width="5.28515625" customWidth="1"/>
    <col min="7" max="7" width="7.140625" customWidth="1"/>
    <col min="8" max="8" width="8.7109375" customWidth="1"/>
    <col min="9" max="9" width="74.140625" customWidth="1"/>
  </cols>
  <sheetData>
    <row r="1" spans="1:9" ht="18.75" x14ac:dyDescent="0.3">
      <c r="A1" s="69" t="s">
        <v>25</v>
      </c>
      <c r="B1" s="69"/>
      <c r="C1" s="69"/>
      <c r="D1" s="69"/>
      <c r="E1" s="69"/>
      <c r="F1" s="69"/>
      <c r="G1" s="69"/>
      <c r="H1" s="69"/>
      <c r="I1" s="69"/>
    </row>
    <row r="2" spans="1:9" ht="15.75" x14ac:dyDescent="0.25">
      <c r="A2" s="70" t="s">
        <v>30</v>
      </c>
      <c r="B2" s="70"/>
      <c r="C2" s="70"/>
      <c r="D2" s="70"/>
      <c r="E2" s="70"/>
      <c r="F2" s="70"/>
      <c r="G2" s="70"/>
      <c r="H2" s="70"/>
      <c r="I2" s="70"/>
    </row>
    <row r="3" spans="1:9" ht="15.75" x14ac:dyDescent="0.25">
      <c r="A3" s="21"/>
      <c r="B3" s="21"/>
      <c r="C3" s="21"/>
      <c r="D3" s="21"/>
      <c r="E3" s="21"/>
      <c r="F3" s="21"/>
      <c r="G3" s="21"/>
      <c r="H3" s="21"/>
    </row>
    <row r="5" spans="1:9" x14ac:dyDescent="0.25">
      <c r="A5" t="s">
        <v>26</v>
      </c>
      <c r="C5" s="71" t="e">
        <f>Formulaire!#REF!</f>
        <v>#REF!</v>
      </c>
      <c r="D5" s="71"/>
      <c r="E5" s="71"/>
      <c r="F5" s="71"/>
      <c r="G5" s="71"/>
      <c r="H5" s="71"/>
    </row>
    <row r="6" spans="1:9" x14ac:dyDescent="0.25">
      <c r="A6" s="71" t="s">
        <v>62</v>
      </c>
      <c r="B6" s="71"/>
      <c r="C6" s="72"/>
      <c r="D6" s="72"/>
      <c r="E6" s="72"/>
      <c r="F6" s="72"/>
      <c r="G6" s="72"/>
      <c r="H6" s="72"/>
    </row>
    <row r="7" spans="1:9" x14ac:dyDescent="0.25">
      <c r="A7" t="s">
        <v>27</v>
      </c>
      <c r="C7" s="71" t="e">
        <f>Formulaire!#REF!</f>
        <v>#REF!</v>
      </c>
      <c r="D7" s="71"/>
      <c r="E7" s="71"/>
      <c r="F7" s="71"/>
    </row>
    <row r="9" spans="1:9" x14ac:dyDescent="0.25">
      <c r="A9" t="s">
        <v>28</v>
      </c>
      <c r="B9" s="71" t="e">
        <f>Formulaire!#REF!</f>
        <v>#REF!</v>
      </c>
      <c r="C9" s="71"/>
      <c r="D9" s="71"/>
      <c r="E9" s="71" t="s">
        <v>37</v>
      </c>
      <c r="F9" s="71"/>
      <c r="G9" s="71" t="e">
        <f>Formulaire!#REF!</f>
        <v>#REF!</v>
      </c>
      <c r="H9" s="71"/>
    </row>
    <row r="10" spans="1:9" x14ac:dyDescent="0.25">
      <c r="E10" t="s">
        <v>29</v>
      </c>
      <c r="H10" s="1" t="s">
        <v>0</v>
      </c>
    </row>
    <row r="11" spans="1:9" x14ac:dyDescent="0.25">
      <c r="H11" s="1"/>
    </row>
    <row r="12" spans="1:9" x14ac:dyDescent="0.25">
      <c r="A12" s="73" t="s">
        <v>31</v>
      </c>
      <c r="B12" s="73"/>
      <c r="C12" s="44" t="s">
        <v>59</v>
      </c>
      <c r="D12" s="44" t="s">
        <v>61</v>
      </c>
      <c r="E12" s="73" t="s">
        <v>56</v>
      </c>
      <c r="F12" s="73"/>
      <c r="G12" s="44" t="s">
        <v>57</v>
      </c>
      <c r="H12" s="44" t="s">
        <v>32</v>
      </c>
      <c r="I12" s="44" t="s">
        <v>36</v>
      </c>
    </row>
    <row r="13" spans="1:9" x14ac:dyDescent="0.25">
      <c r="A13" s="44"/>
      <c r="B13" s="44"/>
      <c r="C13" s="52">
        <v>1000.23</v>
      </c>
      <c r="D13" s="52" t="s">
        <v>63</v>
      </c>
      <c r="E13" s="76">
        <v>12345</v>
      </c>
      <c r="F13" s="77"/>
      <c r="G13" s="44">
        <v>12345</v>
      </c>
      <c r="H13" s="44" t="s">
        <v>60</v>
      </c>
      <c r="I13" s="61"/>
    </row>
    <row r="14" spans="1:9" x14ac:dyDescent="0.25">
      <c r="A14" s="44">
        <v>2019</v>
      </c>
      <c r="B14" s="59" t="s">
        <v>48</v>
      </c>
      <c r="C14" s="52"/>
      <c r="D14" s="52"/>
      <c r="E14" s="76" t="s">
        <v>0</v>
      </c>
      <c r="F14" s="77"/>
      <c r="G14" s="44"/>
      <c r="H14" s="44"/>
      <c r="I14" s="61"/>
    </row>
    <row r="15" spans="1:9" x14ac:dyDescent="0.25">
      <c r="A15" s="44">
        <v>2019</v>
      </c>
      <c r="B15" s="59" t="s">
        <v>48</v>
      </c>
      <c r="C15" s="52"/>
      <c r="D15" s="52"/>
      <c r="E15" s="76" t="s">
        <v>0</v>
      </c>
      <c r="F15" s="77"/>
      <c r="G15" s="44"/>
      <c r="H15" s="44"/>
      <c r="I15" s="61"/>
    </row>
    <row r="16" spans="1:9" x14ac:dyDescent="0.25">
      <c r="A16" s="44">
        <v>2019</v>
      </c>
      <c r="B16" s="59" t="s">
        <v>48</v>
      </c>
      <c r="C16" s="52"/>
      <c r="D16" s="52"/>
      <c r="E16" s="76" t="s">
        <v>0</v>
      </c>
      <c r="F16" s="77"/>
      <c r="G16" s="44"/>
      <c r="H16" s="44"/>
      <c r="I16" s="61"/>
    </row>
    <row r="17" spans="1:9" x14ac:dyDescent="0.25">
      <c r="A17" s="44">
        <v>2019</v>
      </c>
      <c r="B17" s="59" t="s">
        <v>48</v>
      </c>
      <c r="C17" s="52"/>
      <c r="D17" s="52"/>
      <c r="E17" s="76" t="s">
        <v>0</v>
      </c>
      <c r="F17" s="77"/>
      <c r="G17" s="44"/>
      <c r="H17" s="44"/>
      <c r="I17" s="61"/>
    </row>
    <row r="18" spans="1:9" x14ac:dyDescent="0.25">
      <c r="A18" s="44">
        <v>2019</v>
      </c>
      <c r="B18" s="59" t="s">
        <v>48</v>
      </c>
      <c r="C18" s="52"/>
      <c r="D18" s="52"/>
      <c r="E18" s="76" t="s">
        <v>0</v>
      </c>
      <c r="F18" s="77"/>
      <c r="G18" s="44"/>
      <c r="H18" s="44"/>
      <c r="I18" s="61"/>
    </row>
    <row r="19" spans="1:9" x14ac:dyDescent="0.25">
      <c r="A19" s="44">
        <v>2019</v>
      </c>
      <c r="B19" s="59" t="s">
        <v>58</v>
      </c>
      <c r="C19" s="52"/>
      <c r="D19" s="52"/>
      <c r="E19" s="76" t="s">
        <v>0</v>
      </c>
      <c r="F19" s="77"/>
      <c r="G19" s="44"/>
      <c r="H19" s="44"/>
      <c r="I19" s="61"/>
    </row>
    <row r="20" spans="1:9" x14ac:dyDescent="0.25">
      <c r="A20" s="44">
        <v>2019</v>
      </c>
      <c r="B20" s="59" t="s">
        <v>58</v>
      </c>
      <c r="C20" s="52"/>
      <c r="D20" s="52"/>
      <c r="E20" s="76" t="s">
        <v>0</v>
      </c>
      <c r="F20" s="77"/>
      <c r="G20" s="44"/>
      <c r="H20" s="44"/>
      <c r="I20" s="61"/>
    </row>
    <row r="21" spans="1:9" x14ac:dyDescent="0.25">
      <c r="A21" s="44">
        <v>2019</v>
      </c>
      <c r="B21" s="59" t="s">
        <v>58</v>
      </c>
      <c r="C21" s="52"/>
      <c r="D21" s="52"/>
      <c r="E21" s="76" t="s">
        <v>0</v>
      </c>
      <c r="F21" s="77"/>
      <c r="G21" s="44"/>
      <c r="H21" s="44"/>
      <c r="I21" s="61"/>
    </row>
    <row r="22" spans="1:9" x14ac:dyDescent="0.25">
      <c r="A22" s="44">
        <v>2019</v>
      </c>
      <c r="B22" s="59" t="s">
        <v>58</v>
      </c>
      <c r="C22" s="52"/>
      <c r="D22" s="52"/>
      <c r="E22" s="76" t="s">
        <v>0</v>
      </c>
      <c r="F22" s="77"/>
      <c r="G22" s="44"/>
      <c r="H22" s="44"/>
      <c r="I22" s="61"/>
    </row>
    <row r="23" spans="1:9" x14ac:dyDescent="0.25">
      <c r="A23" s="44">
        <v>2019</v>
      </c>
      <c r="B23" s="59" t="s">
        <v>58</v>
      </c>
      <c r="C23" s="52"/>
      <c r="D23" s="52"/>
      <c r="E23" s="76" t="s">
        <v>0</v>
      </c>
      <c r="F23" s="77"/>
      <c r="G23" s="44"/>
      <c r="H23" s="44"/>
      <c r="I23" s="61"/>
    </row>
    <row r="24" spans="1:9" x14ac:dyDescent="0.25">
      <c r="A24" s="46">
        <v>2019</v>
      </c>
      <c r="B24" s="46" t="s">
        <v>42</v>
      </c>
      <c r="C24" s="49">
        <v>0</v>
      </c>
      <c r="D24" s="49" t="s">
        <v>0</v>
      </c>
      <c r="E24" s="75" t="s">
        <v>0</v>
      </c>
      <c r="F24" s="75"/>
      <c r="G24" s="48"/>
      <c r="H24" s="48"/>
      <c r="I24" s="61"/>
    </row>
    <row r="25" spans="1:9" x14ac:dyDescent="0.25">
      <c r="A25" s="46">
        <v>2019</v>
      </c>
      <c r="B25" s="46" t="s">
        <v>42</v>
      </c>
      <c r="C25" s="49">
        <v>0</v>
      </c>
      <c r="D25" s="49"/>
      <c r="E25" s="75" t="s">
        <v>0</v>
      </c>
      <c r="F25" s="75"/>
      <c r="G25" s="48"/>
      <c r="H25" s="48"/>
      <c r="I25" s="61"/>
    </row>
    <row r="26" spans="1:9" x14ac:dyDescent="0.25">
      <c r="A26" s="46">
        <v>2019</v>
      </c>
      <c r="B26" s="46" t="s">
        <v>42</v>
      </c>
      <c r="C26" s="49"/>
      <c r="D26" s="49"/>
      <c r="E26" s="75" t="s">
        <v>0</v>
      </c>
      <c r="F26" s="75"/>
      <c r="G26" s="48"/>
      <c r="H26" s="48"/>
      <c r="I26" s="61"/>
    </row>
    <row r="27" spans="1:9" x14ac:dyDescent="0.25">
      <c r="A27" s="46">
        <v>2019</v>
      </c>
      <c r="B27" s="46" t="s">
        <v>42</v>
      </c>
      <c r="C27" s="49"/>
      <c r="D27" s="49"/>
      <c r="E27" s="75" t="s">
        <v>0</v>
      </c>
      <c r="F27" s="75"/>
      <c r="G27" s="48"/>
      <c r="H27" s="48"/>
      <c r="I27" s="61"/>
    </row>
    <row r="28" spans="1:9" x14ac:dyDescent="0.25">
      <c r="A28" s="46">
        <v>2019</v>
      </c>
      <c r="B28" s="46" t="s">
        <v>42</v>
      </c>
      <c r="C28" s="49"/>
      <c r="D28" s="49"/>
      <c r="E28" s="75" t="s">
        <v>0</v>
      </c>
      <c r="F28" s="75"/>
      <c r="G28" s="48"/>
      <c r="H28" s="48"/>
      <c r="I28" s="61"/>
    </row>
    <row r="29" spans="1:9" x14ac:dyDescent="0.25">
      <c r="A29" s="56">
        <v>2019</v>
      </c>
      <c r="B29" s="56" t="s">
        <v>43</v>
      </c>
      <c r="C29" s="57">
        <v>0</v>
      </c>
      <c r="D29" s="57" t="s">
        <v>0</v>
      </c>
      <c r="E29" s="74" t="s">
        <v>0</v>
      </c>
      <c r="F29" s="74"/>
      <c r="G29" s="58"/>
      <c r="H29" s="58"/>
      <c r="I29" s="61"/>
    </row>
    <row r="30" spans="1:9" x14ac:dyDescent="0.25">
      <c r="A30" s="56">
        <v>2019</v>
      </c>
      <c r="B30" s="56" t="s">
        <v>43</v>
      </c>
      <c r="C30" s="57">
        <v>0</v>
      </c>
      <c r="D30" s="57" t="s">
        <v>0</v>
      </c>
      <c r="E30" s="74" t="s">
        <v>0</v>
      </c>
      <c r="F30" s="74"/>
      <c r="G30" s="58"/>
      <c r="H30" s="58"/>
      <c r="I30" s="61"/>
    </row>
    <row r="31" spans="1:9" x14ac:dyDescent="0.25">
      <c r="A31" s="56">
        <v>2019</v>
      </c>
      <c r="B31" s="56" t="s">
        <v>43</v>
      </c>
      <c r="C31" s="57"/>
      <c r="D31" s="57" t="s">
        <v>0</v>
      </c>
      <c r="E31" s="74" t="s">
        <v>0</v>
      </c>
      <c r="F31" s="74"/>
      <c r="G31" s="58"/>
      <c r="H31" s="58"/>
      <c r="I31" s="61"/>
    </row>
    <row r="32" spans="1:9" x14ac:dyDescent="0.25">
      <c r="A32" s="56">
        <v>2019</v>
      </c>
      <c r="B32" s="56" t="s">
        <v>43</v>
      </c>
      <c r="C32" s="57"/>
      <c r="D32" s="57" t="s">
        <v>0</v>
      </c>
      <c r="E32" s="74" t="s">
        <v>0</v>
      </c>
      <c r="F32" s="74"/>
      <c r="G32" s="58"/>
      <c r="H32" s="58"/>
      <c r="I32" s="59"/>
    </row>
    <row r="33" spans="1:9" x14ac:dyDescent="0.25">
      <c r="A33" s="56">
        <v>2019</v>
      </c>
      <c r="B33" s="56" t="s">
        <v>43</v>
      </c>
      <c r="C33" s="57"/>
      <c r="D33" s="57" t="s">
        <v>0</v>
      </c>
      <c r="E33" s="74" t="s">
        <v>0</v>
      </c>
      <c r="F33" s="74"/>
      <c r="G33" s="58"/>
      <c r="H33" s="58"/>
      <c r="I33" s="60"/>
    </row>
    <row r="34" spans="1:9" x14ac:dyDescent="0.25">
      <c r="A34" s="46">
        <v>2019</v>
      </c>
      <c r="B34" s="46" t="s">
        <v>44</v>
      </c>
      <c r="C34" s="49">
        <v>0</v>
      </c>
      <c r="D34" s="49" t="s">
        <v>0</v>
      </c>
      <c r="E34" s="75" t="s">
        <v>0</v>
      </c>
      <c r="F34" s="75"/>
      <c r="G34" s="48"/>
      <c r="H34" s="48"/>
    </row>
    <row r="35" spans="1:9" x14ac:dyDescent="0.25">
      <c r="A35" s="46">
        <v>2019</v>
      </c>
      <c r="B35" s="46" t="s">
        <v>44</v>
      </c>
      <c r="C35" s="49"/>
      <c r="D35" s="49" t="s">
        <v>0</v>
      </c>
      <c r="E35" s="75" t="s">
        <v>0</v>
      </c>
      <c r="F35" s="75"/>
      <c r="G35" s="48"/>
      <c r="H35" s="48"/>
    </row>
    <row r="36" spans="1:9" x14ac:dyDescent="0.25">
      <c r="A36" s="46">
        <v>2019</v>
      </c>
      <c r="B36" s="46" t="s">
        <v>44</v>
      </c>
      <c r="C36" s="49"/>
      <c r="D36" s="49" t="s">
        <v>0</v>
      </c>
      <c r="E36" s="75" t="s">
        <v>0</v>
      </c>
      <c r="F36" s="75"/>
      <c r="G36" s="48"/>
      <c r="H36" s="48"/>
    </row>
    <row r="37" spans="1:9" x14ac:dyDescent="0.25">
      <c r="A37" s="46">
        <v>2019</v>
      </c>
      <c r="B37" s="46" t="s">
        <v>44</v>
      </c>
      <c r="C37" s="49"/>
      <c r="D37" s="49" t="s">
        <v>0</v>
      </c>
      <c r="E37" s="75" t="s">
        <v>0</v>
      </c>
      <c r="F37" s="75"/>
      <c r="G37" s="48"/>
      <c r="H37" s="48"/>
    </row>
    <row r="38" spans="1:9" x14ac:dyDescent="0.25">
      <c r="A38" s="46">
        <v>2019</v>
      </c>
      <c r="B38" s="46" t="s">
        <v>44</v>
      </c>
      <c r="C38" s="49"/>
      <c r="D38" s="49" t="s">
        <v>0</v>
      </c>
      <c r="E38" s="75" t="s">
        <v>0</v>
      </c>
      <c r="F38" s="75"/>
      <c r="G38" s="48"/>
      <c r="H38" s="48"/>
    </row>
    <row r="39" spans="1:9" x14ac:dyDescent="0.25">
      <c r="A39" s="56">
        <v>2019</v>
      </c>
      <c r="B39" s="56" t="s">
        <v>45</v>
      </c>
      <c r="C39" s="57">
        <v>0</v>
      </c>
      <c r="D39" s="57" t="s">
        <v>0</v>
      </c>
      <c r="E39" s="74" t="s">
        <v>0</v>
      </c>
      <c r="F39" s="74"/>
      <c r="G39" s="58"/>
      <c r="H39" s="58"/>
    </row>
    <row r="40" spans="1:9" x14ac:dyDescent="0.25">
      <c r="A40" s="56">
        <v>2019</v>
      </c>
      <c r="B40" s="56" t="s">
        <v>45</v>
      </c>
      <c r="C40" s="57">
        <v>0</v>
      </c>
      <c r="D40" s="57" t="s">
        <v>0</v>
      </c>
      <c r="E40" s="74" t="s">
        <v>0</v>
      </c>
      <c r="F40" s="74"/>
      <c r="G40" s="58"/>
      <c r="H40" s="58"/>
    </row>
    <row r="41" spans="1:9" x14ac:dyDescent="0.25">
      <c r="A41" s="56">
        <v>2019</v>
      </c>
      <c r="B41" s="56" t="s">
        <v>45</v>
      </c>
      <c r="C41" s="57"/>
      <c r="D41" s="57" t="s">
        <v>47</v>
      </c>
      <c r="E41" s="74" t="s">
        <v>0</v>
      </c>
      <c r="F41" s="74"/>
      <c r="G41" s="58"/>
      <c r="H41" s="58"/>
    </row>
    <row r="42" spans="1:9" x14ac:dyDescent="0.25">
      <c r="A42" s="56">
        <v>2019</v>
      </c>
      <c r="B42" s="56" t="s">
        <v>45</v>
      </c>
      <c r="C42" s="57"/>
      <c r="D42" s="57" t="s">
        <v>0</v>
      </c>
      <c r="E42" s="74" t="s">
        <v>0</v>
      </c>
      <c r="F42" s="74"/>
      <c r="G42" s="58"/>
      <c r="H42" s="58"/>
    </row>
    <row r="43" spans="1:9" x14ac:dyDescent="0.25">
      <c r="A43" s="56">
        <v>2019</v>
      </c>
      <c r="B43" s="56" t="s">
        <v>45</v>
      </c>
      <c r="C43" s="57"/>
      <c r="D43" s="57" t="s">
        <v>0</v>
      </c>
      <c r="E43" s="74" t="s">
        <v>0</v>
      </c>
      <c r="F43" s="74"/>
      <c r="G43" s="58"/>
      <c r="H43" s="58"/>
    </row>
    <row r="44" spans="1:9" x14ac:dyDescent="0.25">
      <c r="A44" s="46">
        <v>2019</v>
      </c>
      <c r="B44" s="46" t="s">
        <v>46</v>
      </c>
      <c r="C44" s="47">
        <v>0</v>
      </c>
      <c r="D44" s="47" t="s">
        <v>0</v>
      </c>
      <c r="E44" s="75" t="s">
        <v>0</v>
      </c>
      <c r="F44" s="75"/>
      <c r="G44" s="48"/>
      <c r="H44" s="48"/>
    </row>
    <row r="45" spans="1:9" x14ac:dyDescent="0.25">
      <c r="A45" s="46">
        <v>2019</v>
      </c>
      <c r="B45" s="46" t="s">
        <v>46</v>
      </c>
      <c r="C45" s="47">
        <v>0</v>
      </c>
      <c r="D45" s="47" t="s">
        <v>0</v>
      </c>
      <c r="E45" s="75" t="s">
        <v>0</v>
      </c>
      <c r="F45" s="75"/>
      <c r="G45" s="48"/>
      <c r="H45" s="48"/>
    </row>
    <row r="46" spans="1:9" x14ac:dyDescent="0.25">
      <c r="A46" s="46">
        <v>2019</v>
      </c>
      <c r="B46" s="46" t="s">
        <v>46</v>
      </c>
      <c r="C46" s="49"/>
      <c r="D46" s="49" t="s">
        <v>0</v>
      </c>
      <c r="E46" s="75" t="s">
        <v>0</v>
      </c>
      <c r="F46" s="75"/>
      <c r="G46" s="48"/>
      <c r="H46" s="48"/>
    </row>
    <row r="47" spans="1:9" x14ac:dyDescent="0.25">
      <c r="A47" s="46">
        <v>2019</v>
      </c>
      <c r="B47" s="46" t="s">
        <v>46</v>
      </c>
      <c r="C47" s="49"/>
      <c r="D47" s="49"/>
      <c r="E47" s="75" t="s">
        <v>0</v>
      </c>
      <c r="F47" s="75"/>
      <c r="G47" s="48"/>
      <c r="H47" s="48"/>
    </row>
    <row r="48" spans="1:9" ht="15.75" thickBot="1" x14ac:dyDescent="0.3">
      <c r="A48" s="46">
        <v>2019</v>
      </c>
      <c r="B48" s="46" t="s">
        <v>46</v>
      </c>
      <c r="C48" s="50"/>
      <c r="D48" s="49"/>
      <c r="E48" s="75" t="s">
        <v>0</v>
      </c>
      <c r="F48" s="75"/>
      <c r="G48" s="48"/>
      <c r="H48" s="48"/>
    </row>
    <row r="49" spans="1:8" ht="15.75" thickTop="1" x14ac:dyDescent="0.25">
      <c r="A49" s="42"/>
      <c r="B49" s="42"/>
      <c r="C49" s="45">
        <f>SUM(C24:C48)</f>
        <v>0</v>
      </c>
      <c r="D49" s="43" t="s">
        <v>0</v>
      </c>
      <c r="E49" s="73" t="s">
        <v>0</v>
      </c>
      <c r="F49" s="73"/>
      <c r="G49" s="42"/>
      <c r="H49" s="44"/>
    </row>
    <row r="50" spans="1:8" x14ac:dyDescent="0.25">
      <c r="C50" s="20"/>
      <c r="D50" s="20"/>
      <c r="E50" t="s">
        <v>0</v>
      </c>
    </row>
  </sheetData>
  <mergeCells count="48">
    <mergeCell ref="E29:F29"/>
    <mergeCell ref="E40:F40"/>
    <mergeCell ref="E22:F22"/>
    <mergeCell ref="E14:F14"/>
    <mergeCell ref="E15:F15"/>
    <mergeCell ref="E16:F16"/>
    <mergeCell ref="E17:F17"/>
    <mergeCell ref="E23:F23"/>
    <mergeCell ref="E18:F18"/>
    <mergeCell ref="E19:F19"/>
    <mergeCell ref="E20:F20"/>
    <mergeCell ref="E21:F21"/>
    <mergeCell ref="A12:B12"/>
    <mergeCell ref="E12:F12"/>
    <mergeCell ref="E9:F9"/>
    <mergeCell ref="A6:B6"/>
    <mergeCell ref="G9:H9"/>
    <mergeCell ref="E13:F13"/>
    <mergeCell ref="E34:F34"/>
    <mergeCell ref="E39:F39"/>
    <mergeCell ref="E25:F25"/>
    <mergeCell ref="E26:F26"/>
    <mergeCell ref="E27:F27"/>
    <mergeCell ref="E28:F28"/>
    <mergeCell ref="E30:F30"/>
    <mergeCell ref="E32:F32"/>
    <mergeCell ref="E36:F36"/>
    <mergeCell ref="E37:F37"/>
    <mergeCell ref="E38:F38"/>
    <mergeCell ref="E31:F31"/>
    <mergeCell ref="E33:F33"/>
    <mergeCell ref="E35:F35"/>
    <mergeCell ref="E24:F24"/>
    <mergeCell ref="E49:F49"/>
    <mergeCell ref="E41:F41"/>
    <mergeCell ref="E43:F43"/>
    <mergeCell ref="E45:F45"/>
    <mergeCell ref="E47:F47"/>
    <mergeCell ref="E46:F46"/>
    <mergeCell ref="E48:F48"/>
    <mergeCell ref="E42:F42"/>
    <mergeCell ref="E44:F44"/>
    <mergeCell ref="A1:I1"/>
    <mergeCell ref="A2:I2"/>
    <mergeCell ref="C5:H5"/>
    <mergeCell ref="C6:H6"/>
    <mergeCell ref="B9:D9"/>
    <mergeCell ref="C7:F7"/>
  </mergeCells>
  <pageMargins left="0.75" right="0" top="0" bottom="0" header="2.0499999999999998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8B96B-BD70-41B7-9C21-53D351C9B988}">
  <sheetPr>
    <tabColor theme="7" tint="-0.249977111117893"/>
  </sheetPr>
  <dimension ref="B1:G24"/>
  <sheetViews>
    <sheetView workbookViewId="0">
      <selection activeCell="E1" sqref="E1"/>
    </sheetView>
  </sheetViews>
  <sheetFormatPr baseColWidth="10" defaultRowHeight="15" x14ac:dyDescent="0.25"/>
  <cols>
    <col min="4" max="4" width="15.28515625" customWidth="1"/>
    <col min="5" max="5" width="17" customWidth="1"/>
  </cols>
  <sheetData>
    <row r="1" spans="2:5" ht="23.25" x14ac:dyDescent="0.35">
      <c r="B1" s="2" t="s">
        <v>33</v>
      </c>
    </row>
    <row r="2" spans="2:5" x14ac:dyDescent="0.25">
      <c r="B2" t="s">
        <v>2</v>
      </c>
      <c r="D2" s="3">
        <v>1164959448</v>
      </c>
      <c r="E2" s="3" t="s">
        <v>0</v>
      </c>
    </row>
    <row r="3" spans="2:5" x14ac:dyDescent="0.25">
      <c r="B3" t="s">
        <v>1</v>
      </c>
    </row>
    <row r="4" spans="2:5" x14ac:dyDescent="0.25">
      <c r="B4" t="s">
        <v>3</v>
      </c>
    </row>
    <row r="5" spans="2:5" x14ac:dyDescent="0.25">
      <c r="B5" t="s">
        <v>4</v>
      </c>
    </row>
    <row r="11" spans="2:5" x14ac:dyDescent="0.25">
      <c r="B11" s="4" t="s">
        <v>5</v>
      </c>
    </row>
    <row r="12" spans="2:5" x14ac:dyDescent="0.25">
      <c r="B12" t="s">
        <v>6</v>
      </c>
    </row>
    <row r="13" spans="2:5" x14ac:dyDescent="0.25">
      <c r="B13" t="s">
        <v>7</v>
      </c>
      <c r="C13" s="5"/>
    </row>
    <row r="14" spans="2:5" x14ac:dyDescent="0.25">
      <c r="B14" t="s">
        <v>8</v>
      </c>
      <c r="C14" s="5"/>
    </row>
    <row r="15" spans="2:5" x14ac:dyDescent="0.25">
      <c r="B15" t="s">
        <v>9</v>
      </c>
      <c r="C15" s="5"/>
    </row>
    <row r="16" spans="2:5" x14ac:dyDescent="0.25">
      <c r="C16" s="5"/>
    </row>
    <row r="17" spans="2:7" x14ac:dyDescent="0.25">
      <c r="B17" s="4" t="s">
        <v>10</v>
      </c>
      <c r="C17" s="6" t="s">
        <v>11</v>
      </c>
      <c r="D17" s="7" t="s">
        <v>12</v>
      </c>
      <c r="E17" s="7" t="s">
        <v>13</v>
      </c>
      <c r="F17" s="7" t="s">
        <v>14</v>
      </c>
      <c r="G17" s="7" t="s">
        <v>15</v>
      </c>
    </row>
    <row r="18" spans="2:7" x14ac:dyDescent="0.25">
      <c r="B18" t="s">
        <v>16</v>
      </c>
      <c r="C18" s="8" t="s">
        <v>17</v>
      </c>
      <c r="D18" t="s">
        <v>18</v>
      </c>
      <c r="E18" s="9" t="s">
        <v>19</v>
      </c>
      <c r="F18" s="10">
        <v>640</v>
      </c>
      <c r="G18" s="9">
        <v>20</v>
      </c>
    </row>
    <row r="19" spans="2:7" x14ac:dyDescent="0.25">
      <c r="D19" t="s">
        <v>20</v>
      </c>
      <c r="E19" s="8">
        <v>43344</v>
      </c>
      <c r="F19" s="11">
        <v>25</v>
      </c>
    </row>
    <row r="20" spans="2:7" ht="15.75" thickBot="1" x14ac:dyDescent="0.3">
      <c r="C20" s="12"/>
      <c r="D20" t="s">
        <v>21</v>
      </c>
      <c r="E20" s="13" t="s">
        <v>22</v>
      </c>
      <c r="F20" s="14">
        <v>512</v>
      </c>
      <c r="G20">
        <v>16</v>
      </c>
    </row>
    <row r="21" spans="2:7" ht="19.5" thickTop="1" x14ac:dyDescent="0.3">
      <c r="C21" s="8"/>
      <c r="E21" s="15" t="s">
        <v>23</v>
      </c>
      <c r="F21" s="16">
        <f>SUM(F18:F20)</f>
        <v>1177</v>
      </c>
    </row>
    <row r="22" spans="2:7" ht="18.75" x14ac:dyDescent="0.3">
      <c r="C22" s="8"/>
      <c r="E22" s="15"/>
      <c r="F22" s="17"/>
    </row>
    <row r="23" spans="2:7" x14ac:dyDescent="0.25">
      <c r="B23" s="18" t="s">
        <v>24</v>
      </c>
      <c r="C23" s="8"/>
      <c r="E23" s="8"/>
      <c r="F23" s="12"/>
    </row>
    <row r="24" spans="2:7" x14ac:dyDescent="0.25">
      <c r="E24" s="19"/>
      <c r="F24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2EFC5-4220-4B7F-9588-EA5302640A33}">
  <sheetPr>
    <tabColor theme="9" tint="0.39997558519241921"/>
  </sheetPr>
  <dimension ref="B1:G24"/>
  <sheetViews>
    <sheetView workbookViewId="0">
      <selection activeCell="H39" sqref="H39"/>
    </sheetView>
  </sheetViews>
  <sheetFormatPr baseColWidth="10" defaultRowHeight="15" x14ac:dyDescent="0.25"/>
  <sheetData>
    <row r="1" spans="2:5" ht="23.25" x14ac:dyDescent="0.35">
      <c r="B1" s="2" t="s">
        <v>34</v>
      </c>
    </row>
    <row r="2" spans="2:5" x14ac:dyDescent="0.25">
      <c r="B2" t="s">
        <v>2</v>
      </c>
      <c r="D2" s="3">
        <v>1164959448</v>
      </c>
      <c r="E2" s="3" t="s">
        <v>0</v>
      </c>
    </row>
    <row r="3" spans="2:5" x14ac:dyDescent="0.25">
      <c r="B3" t="s">
        <v>1</v>
      </c>
    </row>
    <row r="4" spans="2:5" x14ac:dyDescent="0.25">
      <c r="B4" t="s">
        <v>3</v>
      </c>
    </row>
    <row r="5" spans="2:5" x14ac:dyDescent="0.25">
      <c r="B5" t="s">
        <v>4</v>
      </c>
    </row>
    <row r="11" spans="2:5" x14ac:dyDescent="0.25">
      <c r="B11" s="4" t="s">
        <v>5</v>
      </c>
    </row>
    <row r="12" spans="2:5" x14ac:dyDescent="0.25">
      <c r="B12" t="s">
        <v>6</v>
      </c>
    </row>
    <row r="13" spans="2:5" x14ac:dyDescent="0.25">
      <c r="B13" t="s">
        <v>7</v>
      </c>
      <c r="C13" s="5"/>
    </row>
    <row r="14" spans="2:5" x14ac:dyDescent="0.25">
      <c r="B14" t="s">
        <v>8</v>
      </c>
      <c r="C14" s="5"/>
    </row>
    <row r="15" spans="2:5" x14ac:dyDescent="0.25">
      <c r="B15" t="s">
        <v>9</v>
      </c>
      <c r="C15" s="5"/>
    </row>
    <row r="16" spans="2:5" x14ac:dyDescent="0.25">
      <c r="C16" s="5"/>
    </row>
    <row r="17" spans="2:7" x14ac:dyDescent="0.25">
      <c r="B17" s="4" t="s">
        <v>10</v>
      </c>
      <c r="C17" s="6" t="s">
        <v>11</v>
      </c>
      <c r="D17" s="7" t="s">
        <v>12</v>
      </c>
      <c r="E17" s="7" t="s">
        <v>13</v>
      </c>
      <c r="F17" s="7" t="s">
        <v>14</v>
      </c>
      <c r="G17" s="7" t="s">
        <v>15</v>
      </c>
    </row>
    <row r="18" spans="2:7" x14ac:dyDescent="0.25">
      <c r="B18" t="s">
        <v>16</v>
      </c>
      <c r="C18" s="8" t="s">
        <v>17</v>
      </c>
      <c r="D18" t="s">
        <v>18</v>
      </c>
      <c r="E18" s="9" t="s">
        <v>19</v>
      </c>
      <c r="F18" s="10">
        <v>640</v>
      </c>
      <c r="G18" s="9">
        <v>20</v>
      </c>
    </row>
    <row r="19" spans="2:7" x14ac:dyDescent="0.25">
      <c r="D19" t="s">
        <v>20</v>
      </c>
      <c r="E19" s="8">
        <v>43344</v>
      </c>
      <c r="F19" s="11">
        <v>25</v>
      </c>
    </row>
    <row r="20" spans="2:7" ht="15.75" thickBot="1" x14ac:dyDescent="0.3">
      <c r="C20" s="12"/>
      <c r="D20" t="s">
        <v>21</v>
      </c>
      <c r="E20" s="13" t="s">
        <v>22</v>
      </c>
      <c r="F20" s="14">
        <v>512</v>
      </c>
      <c r="G20">
        <v>16</v>
      </c>
    </row>
    <row r="21" spans="2:7" ht="19.5" thickTop="1" x14ac:dyDescent="0.3">
      <c r="C21" s="8"/>
      <c r="E21" s="15" t="s">
        <v>23</v>
      </c>
      <c r="F21" s="16">
        <f>SUM(F18:F20)</f>
        <v>1177</v>
      </c>
    </row>
    <row r="22" spans="2:7" ht="18.75" x14ac:dyDescent="0.3">
      <c r="C22" s="8"/>
      <c r="E22" s="15"/>
      <c r="F22" s="17"/>
    </row>
    <row r="23" spans="2:7" x14ac:dyDescent="0.25">
      <c r="B23" s="18" t="s">
        <v>24</v>
      </c>
      <c r="C23" s="8"/>
      <c r="E23" s="8"/>
      <c r="F23" s="12"/>
    </row>
    <row r="24" spans="2:7" x14ac:dyDescent="0.25">
      <c r="E24" s="19"/>
      <c r="F2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Paiements</vt:lpstr>
      <vt:lpstr>Reçu impôt 2019</vt:lpstr>
      <vt:lpstr>Reçu impôt 2020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Martin Egan</cp:lastModifiedBy>
  <cp:lastPrinted>2019-03-23T20:41:43Z</cp:lastPrinted>
  <dcterms:created xsi:type="dcterms:W3CDTF">2019-03-14T12:07:41Z</dcterms:created>
  <dcterms:modified xsi:type="dcterms:W3CDTF">2019-03-23T23:43:06Z</dcterms:modified>
</cp:coreProperties>
</file>