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2" yWindow="-12" windowWidth="13536" windowHeight="9192" activeTab="1"/>
  </bookViews>
  <sheets>
    <sheet name="Assuré" sheetId="2" r:id="rId1"/>
    <sheet name="Masquée" sheetId="4" r:id="rId2"/>
    <sheet name="Calcul" sheetId="1" r:id="rId3"/>
  </sheets>
  <externalReferences>
    <externalReference r:id="rId4"/>
  </externalReferences>
  <definedNames>
    <definedName name="_RET1">[1]CF95SS!$B$54</definedName>
    <definedName name="_RET10">[1]CF95SS!$K$54</definedName>
    <definedName name="_RET11">[1]CF95SS!$L$54</definedName>
    <definedName name="_RET12">[1]CF95SS!$M$54</definedName>
    <definedName name="_RET2">[1]CF95SS!$C$54</definedName>
    <definedName name="_RET3">[1]CF95SS!$D$54</definedName>
    <definedName name="_RET4">[1]CF95SS!$E$54</definedName>
    <definedName name="_RET5">[1]CF95SS!$F$54</definedName>
    <definedName name="_RET6">[1]CF95SS!$G$54</definedName>
    <definedName name="_RET7">[1]CF95SS!$H$54</definedName>
    <definedName name="_RET8">[1]CF95SS!$I$54</definedName>
    <definedName name="AnneeEffet">[1]CF95SS!$D$59</definedName>
    <definedName name="AnneeForc">[1]CF95SS!$D$66</definedName>
    <definedName name="AnneeMajo1">[1]CF95SS!$D$62</definedName>
    <definedName name="AnneeMajo3">[1]CF95SS!$D$64</definedName>
    <definedName name="AnneeMajo4">[1]CF95SS!$D$65</definedName>
    <definedName name="Compta">#REF!</definedName>
    <definedName name="MERac">[1]CF95SS!$B$51</definedName>
    <definedName name="MESRac">[1]CF95SS!$B$46</definedName>
    <definedName name="MoisEffet">[1]CF95SS!$C$59</definedName>
    <definedName name="MoisForc">[1]CF95SS!$C$66</definedName>
    <definedName name="MoisMajo1">[1]CF95SS!$C$62</definedName>
    <definedName name="MoisMajo2">[1]CF95SS!$C$63</definedName>
    <definedName name="MoisMajo3">[1]CF95SS!$C$64</definedName>
    <definedName name="MoisMajo4">[1]CF95SS!$C$65</definedName>
    <definedName name="PSRac">[1]CF95SS!$B$52</definedName>
    <definedName name="PSSRac">[1]CF95SS!$B$47</definedName>
    <definedName name="RangEffet">[1]CF95SS!$G$59</definedName>
    <definedName name="RangMajo1">[1]CF95SS!$G$62</definedName>
    <definedName name="REPONSE">[1]SAISIE!$N$2:$N$3</definedName>
    <definedName name="TableCoef">[1]SAISIE!#REF!</definedName>
    <definedName name="TableDate">[1]CF95SS!$Q$56:$S$68</definedName>
    <definedName name="TITRE">[1]SAISIE!$K$2:$K$4</definedName>
    <definedName name="TPREL">[1]SAISIE!$M$6</definedName>
  </definedNames>
  <calcPr calcId="125725"/>
</workbook>
</file>

<file path=xl/calcChain.xml><?xml version="1.0" encoding="utf-8"?>
<calcChain xmlns="http://schemas.openxmlformats.org/spreadsheetml/2006/main">
  <c r="B25" i="1"/>
  <c r="B20"/>
  <c r="F12"/>
  <c r="I16"/>
  <c r="A21" i="2"/>
</calcChain>
</file>

<file path=xl/comments1.xml><?xml version="1.0" encoding="utf-8"?>
<comments xmlns="http://schemas.openxmlformats.org/spreadsheetml/2006/main">
  <authors>
    <author>Marie-Christine Ribaud de Gineste</author>
  </authors>
  <commentList>
    <comment ref="B16" authorId="0">
      <text>
        <r>
          <rPr>
            <sz val="9"/>
            <color indexed="81"/>
            <rFont val="Tahoma"/>
            <family val="2"/>
          </rPr>
          <t>Date d'effet</t>
        </r>
      </text>
    </comment>
    <comment ref="C16" authorId="0">
      <text>
        <r>
          <rPr>
            <sz val="9"/>
            <color indexed="81"/>
            <rFont val="Tahoma"/>
            <family val="2"/>
          </rPr>
          <t>1ère Reval</t>
        </r>
      </text>
    </comment>
    <comment ref="D16" authorId="0">
      <text>
        <r>
          <rPr>
            <sz val="9"/>
            <color indexed="81"/>
            <rFont val="Tahoma"/>
            <family val="2"/>
          </rPr>
          <t>2ème Reval</t>
        </r>
      </text>
    </comment>
    <comment ref="E16" authorId="0">
      <text>
        <r>
          <rPr>
            <sz val="9"/>
            <color indexed="81"/>
            <rFont val="Tahoma"/>
            <family val="2"/>
          </rPr>
          <t xml:space="preserve">3ème Reval
</t>
        </r>
      </text>
    </comment>
    <comment ref="F16" authorId="0">
      <text>
        <r>
          <rPr>
            <sz val="9"/>
            <color indexed="81"/>
            <rFont val="Tahoma"/>
            <family val="2"/>
          </rPr>
          <t>4ème Reval</t>
        </r>
      </text>
    </comment>
  </commentList>
</comments>
</file>

<file path=xl/sharedStrings.xml><?xml version="1.0" encoding="utf-8"?>
<sst xmlns="http://schemas.openxmlformats.org/spreadsheetml/2006/main" count="78" uniqueCount="60">
  <si>
    <t/>
  </si>
  <si>
    <t>Dossier suivi par</t>
  </si>
  <si>
    <t>Agence</t>
  </si>
  <si>
    <t xml:space="preserve">Téléphone </t>
  </si>
  <si>
    <t>NIR</t>
  </si>
  <si>
    <t>N'oubliez pas d'indiquer sur vos courriers</t>
  </si>
  <si>
    <t>le secteur et le numéro de dossier</t>
  </si>
  <si>
    <t>Le</t>
  </si>
  <si>
    <t>Date d’effet</t>
  </si>
  <si>
    <t>Date Reval</t>
  </si>
  <si>
    <t>Tx Reval</t>
  </si>
  <si>
    <t>Date</t>
  </si>
  <si>
    <t>Date Effet</t>
  </si>
  <si>
    <t>Taux non imposable</t>
  </si>
  <si>
    <t>Taux faible</t>
  </si>
  <si>
    <t>Taux fort</t>
  </si>
  <si>
    <t>A compter du</t>
  </si>
  <si>
    <r>
      <t>A partir du</t>
    </r>
    <r>
      <rPr>
        <sz val="12"/>
        <color rgb="FFFF0000"/>
        <rFont val="Times New Roman"/>
        <family val="1"/>
      </rPr>
      <t xml:space="preserve"> (1er jr du mois svt la date de cet imprimé ?)</t>
    </r>
    <r>
      <rPr>
        <sz val="12"/>
        <rFont val="Times New Roman"/>
        <family val="1"/>
      </rPr>
      <t xml:space="preserve">, il sera retenu pour le paiement de votre rachat de cotisation </t>
    </r>
    <r>
      <rPr>
        <sz val="12"/>
        <color rgb="FFFF0000"/>
        <rFont val="Times New Roman"/>
        <family val="1"/>
      </rPr>
      <t>(XXX)</t>
    </r>
    <r>
      <rPr>
        <sz val="12"/>
        <rFont val="Times New Roman"/>
        <family val="1"/>
      </rPr>
      <t xml:space="preserve"> €uros (montant net).</t>
    </r>
  </si>
  <si>
    <t>Recevez, Madame, mes sincères salutations</t>
  </si>
  <si>
    <t>Notification Ad</t>
  </si>
  <si>
    <t>Majoration Enfant</t>
  </si>
  <si>
    <t>DD/DP</t>
  </si>
  <si>
    <t>DD / DP</t>
  </si>
  <si>
    <t>Libellé</t>
  </si>
  <si>
    <t>Intervalle</t>
  </si>
  <si>
    <t>Taux Reval</t>
  </si>
  <si>
    <t>Forclusion</t>
  </si>
  <si>
    <t>Fin de mois</t>
  </si>
  <si>
    <t>Début</t>
  </si>
  <si>
    <t>DD</t>
  </si>
  <si>
    <t>Cotisation AM</t>
  </si>
  <si>
    <t>Taux appliqué</t>
  </si>
  <si>
    <t>Monsieur</t>
  </si>
  <si>
    <t>FLORE Marie</t>
  </si>
  <si>
    <t>126 bd Sérurier_x000D_
75005 PARIS</t>
  </si>
  <si>
    <t>TTC</t>
  </si>
  <si>
    <t>HT</t>
  </si>
  <si>
    <t>Remises</t>
  </si>
  <si>
    <t>Montant 1</t>
  </si>
  <si>
    <t>CM</t>
  </si>
  <si>
    <t>ME</t>
  </si>
  <si>
    <t>PS</t>
  </si>
  <si>
    <t>T1</t>
  </si>
  <si>
    <t>T2</t>
  </si>
  <si>
    <t>t1-t2</t>
  </si>
  <si>
    <t>Montant 2</t>
  </si>
  <si>
    <t>Vous bénéficiez depuis le  d'une dette à notre caisse. Son remboursement commencera à compter du 01/06/2008.</t>
  </si>
  <si>
    <t>toto</t>
  </si>
  <si>
    <t>01 45 55 30 20</t>
  </si>
  <si>
    <t>dossier</t>
  </si>
  <si>
    <t>M1</t>
  </si>
  <si>
    <t>M2</t>
  </si>
  <si>
    <t>M3</t>
  </si>
  <si>
    <t>M4</t>
  </si>
  <si>
    <t>Rev1</t>
  </si>
  <si>
    <t>je voudrais à partir de G7</t>
  </si>
  <si>
    <t>Rev2</t>
  </si>
  <si>
    <t>Rev3</t>
  </si>
  <si>
    <t>Rev4</t>
  </si>
  <si>
    <t>Rev5</t>
  </si>
</sst>
</file>

<file path=xl/styles.xml><?xml version="1.0" encoding="utf-8"?>
<styleSheet xmlns="http://schemas.openxmlformats.org/spreadsheetml/2006/main">
  <numFmts count="9">
    <numFmt numFmtId="44" formatCode="_-* #,##0.00\ &quot;€&quot;_-;\-* #,##0.00\ &quot;€&quot;_-;_-* &quot;-&quot;??\ &quot;€&quot;_-;_-@_-"/>
    <numFmt numFmtId="164" formatCode="[&gt;=3000000000000]#&quot; &quot;##&quot; &quot;##&quot; &quot;##&quot; &quot;###&quot; &quot;###&quot; | &quot;##;#&quot; &quot;##&quot; &quot;##&quot; &quot;##&quot; &quot;###&quot; &quot;###"/>
    <numFmt numFmtId="165" formatCode="d\ mmmm\ yyyy"/>
    <numFmt numFmtId="166" formatCode="#,##0.00\ &quot;€&quot;"/>
    <numFmt numFmtId="167" formatCode="0.0000%"/>
    <numFmt numFmtId="168" formatCode="mm/yyyy"/>
    <numFmt numFmtId="169" formatCode="dd/mm/yy"/>
    <numFmt numFmtId="170" formatCode="#,##0.00\ _€"/>
    <numFmt numFmtId="171" formatCode="0.000"/>
  </numFmts>
  <fonts count="2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sz val="9"/>
      <color theme="1"/>
      <name val="Arial"/>
      <family val="2"/>
    </font>
    <font>
      <sz val="9"/>
      <color indexed="81"/>
      <name val="Tahoma"/>
      <family val="2"/>
    </font>
    <font>
      <sz val="10"/>
      <name val="Arial"/>
      <family val="2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70C0"/>
      <name val="Arial"/>
      <family val="2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4"/>
      <color rgb="FF000000"/>
      <name val="Comic Sans MS"/>
      <family val="4"/>
    </font>
    <font>
      <sz val="11"/>
      <color rgb="FFFF0000"/>
      <name val="Calibri"/>
      <family val="2"/>
      <scheme val="minor"/>
    </font>
    <font>
      <sz val="12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44" fontId="9" fillId="0" borderId="0" applyFont="0" applyFill="0" applyBorder="0" applyAlignment="0" applyProtection="0"/>
  </cellStyleXfs>
  <cellXfs count="85">
    <xf numFmtId="0" fontId="0" fillId="0" borderId="0" xfId="0"/>
    <xf numFmtId="0" fontId="1" fillId="0" borderId="0" xfId="0" applyFont="1" applyFill="1" applyProtection="1"/>
    <xf numFmtId="0" fontId="1" fillId="0" borderId="0" xfId="0" applyFont="1" applyFill="1" applyAlignment="1" applyProtection="1">
      <alignment horizontal="center"/>
    </xf>
    <xf numFmtId="0" fontId="2" fillId="0" borderId="1" xfId="0" applyFont="1" applyFill="1" applyBorder="1" applyAlignment="1" applyProtection="1">
      <alignment horizontal="justify" wrapText="1"/>
    </xf>
    <xf numFmtId="0" fontId="4" fillId="0" borderId="0" xfId="0" applyFont="1" applyFill="1" applyProtection="1"/>
    <xf numFmtId="2" fontId="1" fillId="0" borderId="0" xfId="0" applyNumberFormat="1" applyFont="1" applyFill="1" applyProtection="1"/>
    <xf numFmtId="0" fontId="1" fillId="0" borderId="0" xfId="0" applyFont="1" applyFill="1" applyBorder="1" applyProtection="1"/>
    <xf numFmtId="0" fontId="4" fillId="0" borderId="0" xfId="0" applyFont="1" applyFill="1" applyBorder="1" applyProtection="1"/>
    <xf numFmtId="0" fontId="0" fillId="0" borderId="0" xfId="0" applyBorder="1" applyAlignment="1" applyProtection="1"/>
    <xf numFmtId="0" fontId="2" fillId="0" borderId="0" xfId="0" applyFont="1" applyFill="1" applyProtection="1"/>
    <xf numFmtId="0" fontId="2" fillId="0" borderId="0" xfId="0" applyFont="1" applyFill="1" applyAlignment="1" applyProtection="1">
      <alignment horizontal="center"/>
    </xf>
    <xf numFmtId="165" fontId="2" fillId="0" borderId="0" xfId="0" applyNumberFormat="1" applyFont="1" applyFill="1" applyAlignment="1" applyProtection="1">
      <alignment horizontal="right"/>
    </xf>
    <xf numFmtId="0" fontId="1" fillId="0" borderId="0" xfId="0" applyFont="1" applyFill="1" applyBorder="1" applyAlignment="1" applyProtection="1">
      <alignment horizontal="center"/>
    </xf>
    <xf numFmtId="0" fontId="5" fillId="0" borderId="2" xfId="0" applyFont="1" applyFill="1" applyBorder="1" applyAlignment="1" applyProtection="1">
      <alignment horizontal="center"/>
    </xf>
    <xf numFmtId="169" fontId="6" fillId="0" borderId="2" xfId="0" applyNumberFormat="1" applyFont="1" applyFill="1" applyBorder="1" applyAlignment="1" applyProtection="1">
      <alignment horizontal="center"/>
    </xf>
    <xf numFmtId="0" fontId="6" fillId="4" borderId="3" xfId="0" applyFont="1" applyFill="1" applyBorder="1" applyProtection="1"/>
    <xf numFmtId="2" fontId="5" fillId="4" borderId="3" xfId="0" applyNumberFormat="1" applyFont="1" applyFill="1" applyBorder="1" applyAlignment="1" applyProtection="1">
      <alignment horizontal="left"/>
    </xf>
    <xf numFmtId="0" fontId="5" fillId="4" borderId="2" xfId="0" applyFont="1" applyFill="1" applyBorder="1" applyProtection="1"/>
    <xf numFmtId="0" fontId="5" fillId="4" borderId="5" xfId="0" applyFont="1" applyFill="1" applyBorder="1" applyProtection="1"/>
    <xf numFmtId="0" fontId="5" fillId="4" borderId="3" xfId="0" applyFont="1" applyFill="1" applyBorder="1" applyProtection="1"/>
    <xf numFmtId="0" fontId="6" fillId="3" borderId="3" xfId="0" applyFont="1" applyFill="1" applyBorder="1" applyProtection="1"/>
    <xf numFmtId="0" fontId="5" fillId="3" borderId="3" xfId="0" applyFont="1" applyFill="1" applyBorder="1" applyProtection="1"/>
    <xf numFmtId="0" fontId="5" fillId="3" borderId="2" xfId="0" applyFont="1" applyFill="1" applyBorder="1" applyProtection="1"/>
    <xf numFmtId="0" fontId="5" fillId="3" borderId="5" xfId="0" applyFont="1" applyFill="1" applyBorder="1" applyProtection="1"/>
    <xf numFmtId="0" fontId="6" fillId="0" borderId="2" xfId="0" applyFont="1" applyFill="1" applyBorder="1" applyProtection="1"/>
    <xf numFmtId="3" fontId="2" fillId="2" borderId="0" xfId="0" applyNumberFormat="1" applyFont="1" applyFill="1" applyAlignment="1" applyProtection="1">
      <alignment horizontal="left"/>
    </xf>
    <xf numFmtId="0" fontId="0" fillId="0" borderId="0" xfId="0" applyAlignment="1" applyProtection="1"/>
    <xf numFmtId="0" fontId="0" fillId="0" borderId="0" xfId="0" applyAlignment="1" applyProtection="1">
      <alignment horizontal="left"/>
    </xf>
    <xf numFmtId="3" fontId="2" fillId="2" borderId="0" xfId="0" applyNumberFormat="1" applyFont="1" applyFill="1" applyAlignment="1" applyProtection="1">
      <alignment horizontal="right"/>
    </xf>
    <xf numFmtId="164" fontId="0" fillId="0" borderId="0" xfId="0" applyNumberFormat="1" applyAlignment="1" applyProtection="1">
      <alignment horizontal="left"/>
    </xf>
    <xf numFmtId="3" fontId="1" fillId="0" borderId="0" xfId="0" applyNumberFormat="1" applyFont="1" applyFill="1" applyProtection="1"/>
    <xf numFmtId="49" fontId="2" fillId="0" borderId="0" xfId="0" applyNumberFormat="1" applyFont="1" applyFill="1" applyProtection="1"/>
    <xf numFmtId="14" fontId="7" fillId="0" borderId="7" xfId="0" applyNumberFormat="1" applyFont="1" applyBorder="1" applyAlignment="1">
      <alignment horizontal="center" wrapText="1"/>
    </xf>
    <xf numFmtId="0" fontId="7" fillId="0" borderId="7" xfId="0" applyFont="1" applyBorder="1" applyAlignment="1">
      <alignment horizontal="center" wrapText="1"/>
    </xf>
    <xf numFmtId="14" fontId="0" fillId="0" borderId="0" xfId="0" applyNumberFormat="1"/>
    <xf numFmtId="3" fontId="2" fillId="2" borderId="0" xfId="0" applyNumberFormat="1" applyFont="1" applyFill="1" applyAlignment="1" applyProtection="1">
      <alignment horizontal="left"/>
    </xf>
    <xf numFmtId="0" fontId="10" fillId="0" borderId="8" xfId="0" applyFont="1" applyFill="1" applyBorder="1" applyProtection="1"/>
    <xf numFmtId="0" fontId="3" fillId="0" borderId="8" xfId="0" applyFont="1" applyFill="1" applyBorder="1" applyProtection="1"/>
    <xf numFmtId="0" fontId="3" fillId="0" borderId="8" xfId="0" applyFont="1" applyFill="1" applyBorder="1" applyAlignment="1" applyProtection="1">
      <alignment horizontal="center"/>
    </xf>
    <xf numFmtId="0" fontId="2" fillId="0" borderId="8" xfId="0" applyFont="1" applyFill="1" applyBorder="1" applyProtection="1"/>
    <xf numFmtId="0" fontId="4" fillId="0" borderId="8" xfId="0" applyFont="1" applyFill="1" applyBorder="1" applyProtection="1"/>
    <xf numFmtId="166" fontId="2" fillId="0" borderId="0" xfId="0" applyNumberFormat="1" applyFont="1" applyFill="1" applyAlignment="1" applyProtection="1"/>
    <xf numFmtId="167" fontId="2" fillId="0" borderId="0" xfId="0" applyNumberFormat="1" applyFont="1" applyFill="1" applyAlignment="1" applyProtection="1"/>
    <xf numFmtId="3" fontId="2" fillId="0" borderId="0" xfId="0" applyNumberFormat="1" applyFont="1" applyFill="1" applyAlignment="1" applyProtection="1"/>
    <xf numFmtId="14" fontId="2" fillId="0" borderId="0" xfId="0" applyNumberFormat="1" applyFont="1" applyFill="1" applyAlignment="1" applyProtection="1">
      <alignment horizontal="right"/>
    </xf>
    <xf numFmtId="169" fontId="6" fillId="5" borderId="2" xfId="0" applyNumberFormat="1" applyFont="1" applyFill="1" applyBorder="1" applyAlignment="1" applyProtection="1">
      <alignment horizontal="center"/>
    </xf>
    <xf numFmtId="168" fontId="6" fillId="5" borderId="3" xfId="0" applyNumberFormat="1" applyFont="1" applyFill="1" applyBorder="1" applyAlignment="1" applyProtection="1">
      <alignment horizontal="center"/>
    </xf>
    <xf numFmtId="169" fontId="6" fillId="5" borderId="10" xfId="0" applyNumberFormat="1" applyFont="1" applyFill="1" applyBorder="1" applyAlignment="1" applyProtection="1">
      <alignment horizontal="center"/>
    </xf>
    <xf numFmtId="0" fontId="3" fillId="4" borderId="3" xfId="0" applyFont="1" applyFill="1" applyBorder="1" applyAlignment="1" applyProtection="1">
      <alignment vertical="center"/>
    </xf>
    <xf numFmtId="0" fontId="3" fillId="3" borderId="3" xfId="0" applyFont="1" applyFill="1" applyBorder="1" applyAlignment="1" applyProtection="1">
      <alignment vertical="center"/>
    </xf>
    <xf numFmtId="0" fontId="3" fillId="0" borderId="2" xfId="0" applyFont="1" applyFill="1" applyBorder="1" applyAlignment="1" applyProtection="1">
      <alignment vertical="center"/>
    </xf>
    <xf numFmtId="2" fontId="5" fillId="4" borderId="3" xfId="0" applyNumberFormat="1" applyFont="1" applyFill="1" applyBorder="1" applyAlignment="1" applyProtection="1">
      <alignment horizontal="center" vertical="center"/>
    </xf>
    <xf numFmtId="2" fontId="5" fillId="4" borderId="4" xfId="0" applyNumberFormat="1" applyFont="1" applyFill="1" applyBorder="1" applyAlignment="1" applyProtection="1">
      <alignment horizontal="center" vertical="center"/>
    </xf>
    <xf numFmtId="14" fontId="6" fillId="5" borderId="10" xfId="0" applyNumberFormat="1" applyFont="1" applyFill="1" applyBorder="1" applyAlignment="1" applyProtection="1">
      <alignment horizontal="center"/>
    </xf>
    <xf numFmtId="0" fontId="14" fillId="6" borderId="0" xfId="0" applyFont="1" applyFill="1"/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0" applyFont="1" applyFill="1" applyAlignment="1" applyProtection="1">
      <alignment horizontal="left" vertical="center" indent="5"/>
    </xf>
    <xf numFmtId="0" fontId="15" fillId="0" borderId="0" xfId="0" applyFont="1" applyFill="1" applyProtection="1"/>
    <xf numFmtId="0" fontId="16" fillId="6" borderId="0" xfId="0" applyFont="1" applyFill="1"/>
    <xf numFmtId="0" fontId="17" fillId="0" borderId="0" xfId="0" applyFont="1"/>
    <xf numFmtId="14" fontId="16" fillId="6" borderId="0" xfId="0" applyNumberFormat="1" applyFont="1" applyFill="1"/>
    <xf numFmtId="0" fontId="16" fillId="6" borderId="0" xfId="0" applyNumberFormat="1" applyFont="1" applyFill="1"/>
    <xf numFmtId="171" fontId="16" fillId="6" borderId="0" xfId="0" applyNumberFormat="1" applyFont="1" applyFill="1"/>
    <xf numFmtId="170" fontId="5" fillId="4" borderId="3" xfId="0" applyNumberFormat="1" applyFont="1" applyFill="1" applyBorder="1" applyAlignment="1" applyProtection="1">
      <alignment horizontal="right" indent="3"/>
    </xf>
    <xf numFmtId="170" fontId="5" fillId="4" borderId="4" xfId="0" applyNumberFormat="1" applyFont="1" applyFill="1" applyBorder="1" applyAlignment="1" applyProtection="1">
      <alignment horizontal="right" indent="3"/>
    </xf>
    <xf numFmtId="170" fontId="5" fillId="3" borderId="3" xfId="0" applyNumberFormat="1" applyFont="1" applyFill="1" applyBorder="1" applyAlignment="1" applyProtection="1">
      <alignment horizontal="right" indent="3"/>
    </xf>
    <xf numFmtId="170" fontId="5" fillId="3" borderId="4" xfId="0" applyNumberFormat="1" applyFont="1" applyFill="1" applyBorder="1" applyAlignment="1" applyProtection="1">
      <alignment horizontal="right" indent="3"/>
    </xf>
    <xf numFmtId="170" fontId="5" fillId="0" borderId="6" xfId="0" applyNumberFormat="1" applyFont="1" applyFill="1" applyBorder="1" applyAlignment="1" applyProtection="1">
      <alignment horizontal="right" indent="3"/>
    </xf>
    <xf numFmtId="0" fontId="11" fillId="0" borderId="4" xfId="0" applyFont="1" applyFill="1" applyBorder="1" applyAlignment="1" applyProtection="1">
      <alignment horizontal="center" vertical="center"/>
    </xf>
    <xf numFmtId="0" fontId="11" fillId="0" borderId="9" xfId="0" applyFont="1" applyFill="1" applyBorder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/>
    </xf>
    <xf numFmtId="3" fontId="2" fillId="0" borderId="0" xfId="0" applyNumberFormat="1" applyFont="1" applyFill="1" applyAlignment="1" applyProtection="1">
      <alignment horizontal="left"/>
    </xf>
    <xf numFmtId="0" fontId="0" fillId="0" borderId="0" xfId="0" applyFill="1" applyAlignment="1" applyProtection="1">
      <alignment horizontal="left"/>
    </xf>
    <xf numFmtId="165" fontId="2" fillId="2" borderId="0" xfId="0" applyNumberFormat="1" applyFont="1" applyFill="1" applyAlignment="1" applyProtection="1">
      <alignment horizontal="left"/>
    </xf>
    <xf numFmtId="0" fontId="0" fillId="0" borderId="0" xfId="0" applyAlignment="1" applyProtection="1"/>
    <xf numFmtId="0" fontId="13" fillId="0" borderId="0" xfId="0" applyFont="1" applyAlignment="1">
      <alignment horizontal="left" wrapText="1"/>
    </xf>
    <xf numFmtId="3" fontId="2" fillId="2" borderId="0" xfId="0" applyNumberFormat="1" applyFont="1" applyFill="1" applyAlignment="1" applyProtection="1">
      <alignment horizontal="left" vertical="center" wrapText="1" indent="3"/>
    </xf>
    <xf numFmtId="0" fontId="20" fillId="0" borderId="0" xfId="0" applyFont="1" applyFill="1" applyProtection="1"/>
    <xf numFmtId="0" fontId="19" fillId="0" borderId="0" xfId="0" applyFont="1"/>
    <xf numFmtId="14" fontId="19" fillId="0" borderId="0" xfId="0" applyNumberFormat="1" applyFont="1"/>
    <xf numFmtId="0" fontId="19" fillId="0" borderId="0" xfId="0" applyNumberFormat="1" applyFont="1"/>
    <xf numFmtId="0" fontId="19" fillId="0" borderId="0" xfId="0" applyFont="1" applyAlignment="1">
      <alignment horizontal="center"/>
    </xf>
  </cellXfs>
  <cellStyles count="3">
    <cellStyle name="Euro" xfId="2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1607820</xdr:colOff>
      <xdr:row>4</xdr:row>
      <xdr:rowOff>49461</xdr:rowOff>
    </xdr:to>
    <xdr:pic>
      <xdr:nvPicPr>
        <xdr:cNvPr id="2" name="Image 1" descr="logo_idf jaunebleu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607820" cy="85718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z013685\AppData\Roaming\Microsoft\Excel\1%20DP%20DAIF\EJ2010aDP1-Tes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AISIE"/>
      <sheetName val="CF95SS"/>
      <sheetName val="Comptabilité"/>
    </sheetNames>
    <sheetDataSet>
      <sheetData sheetId="0">
        <row r="2">
          <cell r="K2" t="str">
            <v>?</v>
          </cell>
          <cell r="N2" t="str">
            <v>Oui</v>
          </cell>
        </row>
        <row r="3">
          <cell r="K3" t="str">
            <v>Madame</v>
          </cell>
          <cell r="N3" t="str">
            <v>Non</v>
          </cell>
        </row>
        <row r="4">
          <cell r="K4" t="str">
            <v>Monsieur</v>
          </cell>
        </row>
        <row r="6">
          <cell r="M6">
            <v>7.1</v>
          </cell>
        </row>
      </sheetData>
      <sheetData sheetId="1">
        <row r="46">
          <cell r="B46">
            <v>11</v>
          </cell>
        </row>
        <row r="47">
          <cell r="B47">
            <v>7.81</v>
          </cell>
        </row>
        <row r="51">
          <cell r="B51">
            <v>22</v>
          </cell>
        </row>
        <row r="52">
          <cell r="B52">
            <v>15.62</v>
          </cell>
        </row>
        <row r="54">
          <cell r="B54">
            <v>113.19</v>
          </cell>
          <cell r="C54">
            <v>114.21000000000001</v>
          </cell>
          <cell r="D54">
            <v>114.21000000000001</v>
          </cell>
          <cell r="E54">
            <v>116.6</v>
          </cell>
          <cell r="F54">
            <v>116.6</v>
          </cell>
          <cell r="G54">
            <v>119.05999999999997</v>
          </cell>
        </row>
        <row r="56">
          <cell r="Q56">
            <v>40179</v>
          </cell>
          <cell r="R56">
            <v>40179</v>
          </cell>
          <cell r="S56">
            <v>1</v>
          </cell>
        </row>
        <row r="57">
          <cell r="Q57">
            <v>40269</v>
          </cell>
          <cell r="R57">
            <v>40269</v>
          </cell>
          <cell r="S57">
            <v>2</v>
          </cell>
        </row>
        <row r="58">
          <cell r="Q58">
            <v>40544</v>
          </cell>
          <cell r="R58">
            <v>40544</v>
          </cell>
          <cell r="S58">
            <v>3</v>
          </cell>
        </row>
        <row r="59">
          <cell r="C59">
            <v>1</v>
          </cell>
          <cell r="D59">
            <v>2010</v>
          </cell>
          <cell r="G59">
            <v>1</v>
          </cell>
          <cell r="Q59">
            <v>40634</v>
          </cell>
          <cell r="R59">
            <v>40634</v>
          </cell>
          <cell r="S59">
            <v>4</v>
          </cell>
        </row>
        <row r="60">
          <cell r="Q60">
            <v>40909</v>
          </cell>
          <cell r="R60">
            <v>40909</v>
          </cell>
          <cell r="S60">
            <v>5</v>
          </cell>
        </row>
        <row r="61">
          <cell r="Q61">
            <v>41000</v>
          </cell>
          <cell r="R61">
            <v>41000</v>
          </cell>
          <cell r="S61">
            <v>6</v>
          </cell>
        </row>
        <row r="62">
          <cell r="C62">
            <v>7</v>
          </cell>
          <cell r="D62">
            <v>2010</v>
          </cell>
          <cell r="G62">
            <v>2</v>
          </cell>
        </row>
        <row r="63">
          <cell r="C63">
            <v>7</v>
          </cell>
        </row>
        <row r="64">
          <cell r="C64">
            <v>7</v>
          </cell>
          <cell r="D64">
            <v>2012</v>
          </cell>
        </row>
        <row r="65">
          <cell r="C65">
            <v>7</v>
          </cell>
          <cell r="D65">
            <v>2013</v>
          </cell>
        </row>
        <row r="66">
          <cell r="C66">
            <v>1</v>
          </cell>
          <cell r="D66">
            <v>2014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I48"/>
  <sheetViews>
    <sheetView view="pageLayout" topLeftCell="A31" zoomScaleNormal="100" workbookViewId="0">
      <selection activeCell="C13" sqref="C13"/>
    </sheetView>
  </sheetViews>
  <sheetFormatPr baseColWidth="10" defaultRowHeight="14.4"/>
  <cols>
    <col min="1" max="1" width="26.77734375" customWidth="1"/>
    <col min="2" max="2" width="13.33203125" customWidth="1"/>
    <col min="3" max="8" width="11.5546875" customWidth="1"/>
    <col min="9" max="9" width="10.5546875" customWidth="1"/>
  </cols>
  <sheetData>
    <row r="1" spans="1:9" ht="15.6">
      <c r="A1" s="1"/>
      <c r="B1" s="1"/>
      <c r="C1" s="1"/>
      <c r="D1" s="1"/>
      <c r="E1" s="1"/>
      <c r="F1" s="2"/>
      <c r="G1" s="1"/>
      <c r="H1" s="1"/>
      <c r="I1" s="1"/>
    </row>
    <row r="2" spans="1:9" ht="15.6">
      <c r="A2" s="1"/>
      <c r="B2" s="1"/>
      <c r="C2" s="73"/>
      <c r="D2" s="73"/>
      <c r="E2" s="73"/>
      <c r="F2" s="73"/>
      <c r="G2" s="73"/>
      <c r="H2" s="73"/>
      <c r="I2" s="73"/>
    </row>
    <row r="3" spans="1:9" ht="15" customHeight="1">
      <c r="A3" s="4"/>
      <c r="B3" s="1"/>
      <c r="C3" s="73"/>
      <c r="D3" s="73"/>
      <c r="E3" s="73"/>
      <c r="F3" s="73"/>
      <c r="G3" s="73"/>
      <c r="H3" s="73"/>
      <c r="I3" s="73"/>
    </row>
    <row r="4" spans="1:9" ht="15.6">
      <c r="A4" s="4"/>
      <c r="B4" s="1"/>
      <c r="C4" s="1"/>
      <c r="D4" s="1"/>
      <c r="E4" s="1"/>
      <c r="F4" s="2"/>
      <c r="G4" s="1"/>
      <c r="H4" s="1"/>
      <c r="I4" s="1"/>
    </row>
    <row r="5" spans="1:9" ht="15.6">
      <c r="A5" s="1"/>
      <c r="B5" s="1"/>
      <c r="C5" s="1"/>
      <c r="D5" s="1"/>
      <c r="E5" s="1"/>
      <c r="F5" s="2"/>
      <c r="G5" s="1"/>
      <c r="H5" s="1"/>
      <c r="I5" s="1"/>
    </row>
    <row r="6" spans="1:9" ht="15.6">
      <c r="A6" s="4"/>
      <c r="B6" s="30"/>
      <c r="C6" s="1"/>
      <c r="D6" s="1"/>
      <c r="E6" s="1"/>
      <c r="F6" s="2"/>
      <c r="G6" s="1"/>
      <c r="H6" s="1"/>
      <c r="I6" s="1"/>
    </row>
    <row r="7" spans="1:9" ht="15.6">
      <c r="A7" s="59" t="s">
        <v>1</v>
      </c>
      <c r="B7" s="1" t="s">
        <v>47</v>
      </c>
      <c r="C7" s="1"/>
      <c r="D7" s="1"/>
      <c r="E7" s="1"/>
      <c r="F7" s="2"/>
      <c r="G7" s="1"/>
      <c r="H7" s="1"/>
      <c r="I7" s="1"/>
    </row>
    <row r="8" spans="1:9" ht="15.6">
      <c r="A8" s="59" t="s">
        <v>2</v>
      </c>
      <c r="B8" s="1">
        <v>7113</v>
      </c>
      <c r="C8" s="1"/>
      <c r="D8" s="1"/>
      <c r="E8" s="28" t="s">
        <v>32</v>
      </c>
      <c r="F8" s="35" t="s">
        <v>33</v>
      </c>
      <c r="G8" s="25"/>
      <c r="H8" s="25"/>
      <c r="I8" s="26"/>
    </row>
    <row r="9" spans="1:9" ht="15.6">
      <c r="A9" s="59" t="s">
        <v>3</v>
      </c>
      <c r="B9" s="1" t="s">
        <v>48</v>
      </c>
      <c r="C9" s="5"/>
      <c r="D9" s="1"/>
      <c r="E9" s="79" t="s">
        <v>34</v>
      </c>
      <c r="F9" s="79"/>
      <c r="G9" s="79"/>
      <c r="H9" s="79"/>
      <c r="I9" s="27"/>
    </row>
    <row r="10" spans="1:9" ht="15.6">
      <c r="A10" s="59" t="s">
        <v>49</v>
      </c>
      <c r="B10" s="1">
        <v>123456</v>
      </c>
      <c r="C10" s="29"/>
      <c r="D10" s="1"/>
      <c r="E10" s="79"/>
      <c r="F10" s="79"/>
      <c r="G10" s="79"/>
      <c r="H10" s="79"/>
      <c r="I10" s="27"/>
    </row>
    <row r="11" spans="1:9" ht="15.6">
      <c r="A11" s="4"/>
      <c r="B11" s="30"/>
      <c r="C11" s="1"/>
      <c r="D11" s="6"/>
      <c r="E11" s="79"/>
      <c r="F11" s="79"/>
      <c r="G11" s="79"/>
      <c r="H11" s="79"/>
      <c r="I11" s="27"/>
    </row>
    <row r="12" spans="1:9" ht="15.6">
      <c r="B12" s="1"/>
      <c r="C12" s="6"/>
      <c r="D12" s="6"/>
      <c r="E12" s="79"/>
      <c r="F12" s="79"/>
      <c r="G12" s="79"/>
      <c r="H12" s="79"/>
      <c r="I12" s="27"/>
    </row>
    <row r="13" spans="1:9" ht="15.6">
      <c r="B13" s="7"/>
      <c r="C13" s="6"/>
      <c r="D13" s="6"/>
      <c r="E13" s="79"/>
      <c r="F13" s="79"/>
      <c r="G13" s="79"/>
      <c r="H13" s="79"/>
      <c r="I13" s="27"/>
    </row>
    <row r="14" spans="1:9" ht="15.6">
      <c r="A14" s="4" t="s">
        <v>5</v>
      </c>
      <c r="B14" s="7"/>
      <c r="C14" s="6"/>
      <c r="D14" s="6"/>
      <c r="E14" s="74"/>
      <c r="F14" s="75"/>
      <c r="G14" s="75"/>
      <c r="H14" s="75"/>
      <c r="I14" s="75"/>
    </row>
    <row r="15" spans="1:9" ht="15.6">
      <c r="A15" s="7" t="s">
        <v>6</v>
      </c>
      <c r="B15" s="7"/>
      <c r="C15" s="6"/>
      <c r="D15" s="6"/>
      <c r="E15" s="6"/>
      <c r="F15" s="8"/>
      <c r="G15" s="8"/>
      <c r="H15" s="8"/>
      <c r="I15" s="8"/>
    </row>
    <row r="16" spans="1:9" ht="15.6">
      <c r="A16" s="36"/>
      <c r="B16" s="37"/>
      <c r="C16" s="37"/>
      <c r="D16" s="37"/>
      <c r="E16" s="37"/>
      <c r="F16" s="38"/>
      <c r="G16" s="39"/>
      <c r="H16" s="40"/>
      <c r="I16" s="6"/>
    </row>
    <row r="17" spans="1:9" ht="15.6">
      <c r="A17" s="9"/>
      <c r="B17" s="9"/>
      <c r="C17" s="9"/>
      <c r="D17" s="9"/>
      <c r="E17" s="9"/>
      <c r="F17" s="10"/>
      <c r="G17" s="9"/>
      <c r="H17" s="4"/>
      <c r="I17" s="1"/>
    </row>
    <row r="18" spans="1:9" ht="15.6">
      <c r="B18" s="9"/>
      <c r="C18" s="9"/>
      <c r="D18" s="9"/>
      <c r="E18" s="11" t="s">
        <v>7</v>
      </c>
      <c r="F18" s="76">
        <v>41187</v>
      </c>
      <c r="G18" s="77"/>
      <c r="H18" s="77"/>
      <c r="I18" s="1"/>
    </row>
    <row r="19" spans="1:9" ht="15.6">
      <c r="A19" s="9"/>
      <c r="B19" s="9"/>
      <c r="C19" s="9"/>
      <c r="D19" s="9"/>
      <c r="E19" s="9"/>
      <c r="F19" s="10"/>
      <c r="G19" s="9"/>
      <c r="H19" s="4"/>
      <c r="I19" s="1"/>
    </row>
    <row r="20" spans="1:9" ht="15.6">
      <c r="B20" s="9"/>
      <c r="C20" s="9"/>
      <c r="D20" s="9"/>
      <c r="E20" s="9"/>
      <c r="F20" s="10"/>
      <c r="G20" s="9"/>
      <c r="H20" s="4"/>
      <c r="I20" s="1"/>
    </row>
    <row r="21" spans="1:9" ht="15.6">
      <c r="A21" s="31" t="str">
        <f>E8</f>
        <v>Monsieur</v>
      </c>
      <c r="B21" s="9"/>
      <c r="C21" s="9"/>
      <c r="D21" s="9"/>
      <c r="E21" s="9"/>
      <c r="F21" s="10"/>
      <c r="G21" s="9"/>
      <c r="H21" s="4"/>
      <c r="I21" s="1"/>
    </row>
    <row r="22" spans="1:9" ht="15.6">
      <c r="A22" s="9"/>
      <c r="B22" s="9"/>
      <c r="C22" s="9"/>
      <c r="D22" s="9"/>
      <c r="E22" s="9"/>
      <c r="F22" s="10"/>
      <c r="G22" s="9"/>
      <c r="H22" s="4"/>
      <c r="I22" s="1"/>
    </row>
    <row r="23" spans="1:9" ht="30.75" customHeight="1">
      <c r="A23" s="78" t="s">
        <v>46</v>
      </c>
      <c r="B23" s="78"/>
      <c r="C23" s="78"/>
      <c r="D23" s="78"/>
      <c r="E23" s="78"/>
      <c r="F23" s="78"/>
      <c r="G23" s="78"/>
      <c r="H23" s="58"/>
      <c r="I23" s="1"/>
    </row>
    <row r="24" spans="1:9">
      <c r="A24" s="9"/>
      <c r="B24" s="9"/>
      <c r="C24" s="9"/>
      <c r="D24" s="44"/>
      <c r="E24" s="9"/>
      <c r="F24" s="10"/>
      <c r="G24" s="9"/>
      <c r="H24" s="4"/>
      <c r="I24" s="41"/>
    </row>
    <row r="25" spans="1:9" ht="15.6">
      <c r="A25" s="1"/>
      <c r="B25" s="9"/>
      <c r="C25" s="9"/>
      <c r="D25" s="9"/>
      <c r="E25" s="9"/>
      <c r="F25" s="10"/>
      <c r="G25" s="9"/>
      <c r="H25" s="4"/>
      <c r="I25" s="42"/>
    </row>
    <row r="26" spans="1:9">
      <c r="B26" s="9"/>
      <c r="C26" s="9"/>
      <c r="D26" s="9"/>
      <c r="E26" s="9"/>
      <c r="F26" s="10"/>
      <c r="G26" s="9"/>
      <c r="H26" s="4"/>
      <c r="I26" s="43"/>
    </row>
    <row r="27" spans="1:9" ht="15.6">
      <c r="A27" s="1"/>
      <c r="B27" s="9"/>
      <c r="C27" s="9"/>
      <c r="D27" s="9"/>
      <c r="E27" s="9"/>
      <c r="F27" s="10"/>
      <c r="G27" s="9"/>
      <c r="H27" s="1"/>
      <c r="I27" s="1"/>
    </row>
    <row r="28" spans="1:9" ht="15.6">
      <c r="A28" s="1"/>
      <c r="B28" s="9"/>
      <c r="C28" s="9"/>
      <c r="D28" s="9"/>
      <c r="E28" s="9"/>
      <c r="F28" s="10"/>
      <c r="G28" s="9"/>
      <c r="H28" s="1"/>
      <c r="I28" s="1"/>
    </row>
    <row r="29" spans="1:9" ht="15.6">
      <c r="A29" s="1"/>
      <c r="B29" s="1"/>
      <c r="C29" s="1"/>
      <c r="D29" s="1"/>
      <c r="E29" s="6"/>
      <c r="F29" s="12"/>
      <c r="G29" s="6"/>
      <c r="H29" s="1"/>
      <c r="I29" s="1"/>
    </row>
    <row r="30" spans="1:9" ht="15.6">
      <c r="A30" s="71" t="s">
        <v>8</v>
      </c>
      <c r="B30" s="46" t="s">
        <v>16</v>
      </c>
      <c r="C30" s="46" t="s">
        <v>16</v>
      </c>
      <c r="D30" s="46" t="s">
        <v>16</v>
      </c>
      <c r="E30" s="46" t="s">
        <v>16</v>
      </c>
      <c r="F30" s="46" t="s">
        <v>16</v>
      </c>
      <c r="G30" s="46" t="s">
        <v>16</v>
      </c>
      <c r="H30" s="1"/>
      <c r="I30" s="1"/>
    </row>
    <row r="31" spans="1:9" ht="15.6">
      <c r="A31" s="72"/>
      <c r="B31" s="53">
        <v>39600</v>
      </c>
      <c r="C31" s="47" t="s">
        <v>0</v>
      </c>
      <c r="D31" s="47" t="s">
        <v>0</v>
      </c>
      <c r="E31" s="47" t="s">
        <v>0</v>
      </c>
      <c r="F31" s="47" t="s">
        <v>0</v>
      </c>
      <c r="G31" s="47"/>
      <c r="H31" s="1"/>
      <c r="I31" s="1"/>
    </row>
    <row r="32" spans="1:9" ht="34.200000000000003" customHeight="1">
      <c r="A32" s="48" t="s">
        <v>36</v>
      </c>
      <c r="B32" s="51"/>
      <c r="C32" s="51"/>
      <c r="D32" s="51"/>
      <c r="E32" s="51"/>
      <c r="F32" s="51"/>
      <c r="G32" s="51"/>
      <c r="H32" s="1"/>
      <c r="I32" s="1"/>
    </row>
    <row r="33" spans="1:9" ht="34.200000000000003" customHeight="1">
      <c r="A33" s="49" t="s">
        <v>37</v>
      </c>
      <c r="B33" s="51"/>
      <c r="C33" s="52"/>
      <c r="D33" s="52"/>
      <c r="E33" s="52"/>
      <c r="F33" s="52"/>
      <c r="G33" s="52"/>
      <c r="H33" s="1"/>
      <c r="I33" s="1"/>
    </row>
    <row r="34" spans="1:9" ht="34.200000000000003" customHeight="1">
      <c r="A34" s="50" t="s">
        <v>35</v>
      </c>
      <c r="B34" s="51"/>
      <c r="C34" s="52"/>
      <c r="D34" s="52"/>
      <c r="E34" s="52"/>
      <c r="F34" s="52"/>
      <c r="G34" s="52"/>
      <c r="H34" s="1"/>
      <c r="I34" s="1"/>
    </row>
    <row r="35" spans="1:9" ht="15.6">
      <c r="A35" s="6"/>
      <c r="B35" s="6"/>
      <c r="C35" s="6"/>
      <c r="D35" s="6"/>
      <c r="E35" s="6"/>
      <c r="F35" s="6"/>
      <c r="G35" s="6"/>
      <c r="H35" s="1"/>
      <c r="I35" s="1"/>
    </row>
    <row r="36" spans="1:9" ht="15.6">
      <c r="A36" s="6"/>
      <c r="B36" s="6"/>
      <c r="C36" s="6"/>
      <c r="D36" s="6"/>
      <c r="E36" s="6"/>
      <c r="F36" s="6"/>
      <c r="G36" s="6"/>
      <c r="H36" s="1"/>
      <c r="I36" s="1"/>
    </row>
    <row r="37" spans="1:9" ht="15.6">
      <c r="A37" s="6" t="s">
        <v>17</v>
      </c>
      <c r="B37" s="6"/>
      <c r="C37" s="6"/>
      <c r="D37" s="6"/>
      <c r="E37" s="6"/>
      <c r="F37" s="6"/>
      <c r="G37" s="6"/>
      <c r="H37" s="1"/>
      <c r="I37" s="1"/>
    </row>
    <row r="38" spans="1:9" ht="15.6">
      <c r="A38" s="6"/>
      <c r="B38" s="6"/>
      <c r="D38" s="6"/>
      <c r="E38" s="6"/>
      <c r="F38" s="6"/>
      <c r="G38" s="6"/>
      <c r="H38" s="1"/>
      <c r="I38" s="1"/>
    </row>
    <row r="39" spans="1:9" ht="15.6">
      <c r="A39" s="6"/>
      <c r="B39" s="6"/>
      <c r="D39" s="6"/>
      <c r="E39" s="6"/>
      <c r="F39" s="6"/>
      <c r="G39" s="6"/>
      <c r="H39" s="1"/>
      <c r="I39" s="1"/>
    </row>
    <row r="40" spans="1:9" ht="15.6">
      <c r="A40" s="6"/>
      <c r="B40" s="6"/>
      <c r="D40" s="6"/>
      <c r="E40" s="6"/>
      <c r="F40" s="6"/>
      <c r="G40" s="6"/>
      <c r="H40" s="1"/>
      <c r="I40" s="1"/>
    </row>
    <row r="41" spans="1:9" ht="15.6">
      <c r="A41" s="6"/>
      <c r="B41" s="6"/>
      <c r="D41" s="6"/>
      <c r="E41" s="6"/>
      <c r="F41" s="6"/>
      <c r="G41" s="6"/>
      <c r="H41" s="1"/>
      <c r="I41" s="1"/>
    </row>
    <row r="42" spans="1:9" ht="15.6">
      <c r="A42" s="6"/>
      <c r="B42" s="6"/>
      <c r="C42" s="6"/>
      <c r="D42" s="6"/>
      <c r="E42" s="6"/>
      <c r="F42" s="6"/>
      <c r="G42" s="6"/>
      <c r="H42" s="6"/>
      <c r="I42" s="6"/>
    </row>
    <row r="43" spans="1:9" ht="15.6">
      <c r="A43" s="6"/>
    </row>
    <row r="44" spans="1:9" ht="15.6">
      <c r="A44" s="6"/>
    </row>
    <row r="45" spans="1:9" ht="15.6">
      <c r="A45" s="6"/>
    </row>
    <row r="46" spans="1:9" ht="15.6">
      <c r="A46" s="6"/>
    </row>
    <row r="47" spans="1:9" ht="15.6">
      <c r="A47" s="6"/>
    </row>
    <row r="48" spans="1:9" ht="15.6">
      <c r="A48" s="6"/>
    </row>
  </sheetData>
  <mergeCells count="7">
    <mergeCell ref="A30:A31"/>
    <mergeCell ref="C2:I2"/>
    <mergeCell ref="C3:I3"/>
    <mergeCell ref="E14:I14"/>
    <mergeCell ref="F18:H18"/>
    <mergeCell ref="A23:G23"/>
    <mergeCell ref="E9:H13"/>
  </mergeCells>
  <printOptions headings="1"/>
  <pageMargins left="0.31496062992125984" right="0.23622047244094491" top="0.55118110236220474" bottom="0.51181102362204722" header="0.31496062992125984" footer="0.31496062992125984"/>
  <pageSetup paperSize="9" scale="74" orientation="portrait" errors="NA" horizontalDpi="300" verticalDpi="300" r:id="rId1"/>
  <headerFooter>
    <oddHeader xml:space="preserve">&amp;L&amp;"Tahoma,Normal"&amp;9&amp;F&amp;"-,Normal"&amp;11
&amp;R&amp;"Tahoma,Normal"MàJ du </oddHeader>
    <oddFooter>&amp;L&amp;G/&amp;[M.C. Ribaud de Gineste &amp;R&amp;A</oddFooter>
  </headerFooter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O50"/>
  <sheetViews>
    <sheetView tabSelected="1" zoomScaleNormal="100" workbookViewId="0">
      <selection activeCell="A19" sqref="A19"/>
    </sheetView>
  </sheetViews>
  <sheetFormatPr baseColWidth="10" defaultRowHeight="14.4"/>
  <cols>
    <col min="3" max="3" width="2.5546875" customWidth="1"/>
    <col min="4" max="4" width="20.44140625" bestFit="1" customWidth="1"/>
    <col min="5" max="5" width="11.5546875" customWidth="1"/>
    <col min="8" max="8" width="11.44140625" style="34"/>
    <col min="9" max="9" width="11.44140625" style="55" customWidth="1"/>
    <col min="10" max="10" width="11.44140625" customWidth="1"/>
    <col min="11" max="11" width="11.44140625" style="34"/>
    <col min="12" max="12" width="10.6640625" bestFit="1" customWidth="1"/>
    <col min="13" max="13" width="16" bestFit="1" customWidth="1"/>
  </cols>
  <sheetData>
    <row r="1" spans="1:15">
      <c r="A1" s="54" t="s">
        <v>9</v>
      </c>
      <c r="B1" s="54" t="s">
        <v>10</v>
      </c>
      <c r="D1" s="61" t="s">
        <v>12</v>
      </c>
      <c r="E1" s="34">
        <v>39083</v>
      </c>
      <c r="F1" s="55"/>
      <c r="G1" s="61" t="s">
        <v>23</v>
      </c>
      <c r="H1" s="63" t="s">
        <v>11</v>
      </c>
      <c r="I1" s="64" t="s">
        <v>24</v>
      </c>
      <c r="J1" s="65" t="s">
        <v>25</v>
      </c>
      <c r="K1" s="63" t="s">
        <v>27</v>
      </c>
      <c r="L1" s="63" t="s">
        <v>28</v>
      </c>
    </row>
    <row r="2" spans="1:15">
      <c r="A2" s="32">
        <v>38718</v>
      </c>
      <c r="B2" s="33">
        <v>1.018</v>
      </c>
      <c r="D2" s="61" t="s">
        <v>19</v>
      </c>
      <c r="E2" s="34">
        <v>39235</v>
      </c>
      <c r="F2" s="55"/>
      <c r="G2" t="s">
        <v>50</v>
      </c>
      <c r="H2" s="34">
        <v>39569</v>
      </c>
      <c r="I2" s="56"/>
      <c r="J2" s="57"/>
      <c r="L2" s="34"/>
      <c r="O2" s="34"/>
    </row>
    <row r="3" spans="1:15">
      <c r="A3" s="32">
        <v>39083</v>
      </c>
      <c r="B3" s="33">
        <v>1.018</v>
      </c>
      <c r="D3" s="62" t="s">
        <v>21</v>
      </c>
      <c r="E3" s="57" t="s">
        <v>29</v>
      </c>
      <c r="F3" s="55"/>
      <c r="G3" t="s">
        <v>51</v>
      </c>
      <c r="H3" s="34">
        <v>39934</v>
      </c>
      <c r="I3" s="56"/>
      <c r="J3" s="57"/>
      <c r="L3" s="34"/>
      <c r="N3" s="34"/>
    </row>
    <row r="4" spans="1:15">
      <c r="A4" s="32">
        <v>39448</v>
      </c>
      <c r="B4" s="33">
        <v>1.0109999999999999</v>
      </c>
      <c r="D4" s="62" t="s">
        <v>26</v>
      </c>
      <c r="E4" s="34">
        <v>40848</v>
      </c>
      <c r="F4" s="55"/>
      <c r="G4" t="s">
        <v>52</v>
      </c>
      <c r="H4" s="34">
        <v>40299</v>
      </c>
      <c r="I4" s="56"/>
      <c r="J4" s="57"/>
      <c r="L4" s="34"/>
    </row>
    <row r="5" spans="1:15">
      <c r="A5" s="32">
        <v>39692</v>
      </c>
      <c r="B5" s="33">
        <v>1.008</v>
      </c>
      <c r="F5" s="55"/>
      <c r="G5" t="s">
        <v>53</v>
      </c>
      <c r="H5" s="34">
        <v>40664</v>
      </c>
      <c r="I5" s="56"/>
      <c r="J5" s="57"/>
      <c r="L5" s="34"/>
    </row>
    <row r="6" spans="1:15" ht="15.6">
      <c r="A6" s="32">
        <v>39904</v>
      </c>
      <c r="B6" s="33">
        <v>1.01</v>
      </c>
      <c r="D6" s="60" t="s">
        <v>13</v>
      </c>
      <c r="E6" s="60">
        <v>0</v>
      </c>
      <c r="F6" s="55"/>
      <c r="G6" t="s">
        <v>26</v>
      </c>
      <c r="H6" s="34">
        <v>40848</v>
      </c>
      <c r="I6" s="56"/>
      <c r="J6" s="57"/>
      <c r="L6" s="34"/>
    </row>
    <row r="7" spans="1:15" ht="15.6">
      <c r="A7" s="32">
        <v>40269</v>
      </c>
      <c r="B7" s="33">
        <v>1.0089999999999999</v>
      </c>
      <c r="D7" s="60" t="s">
        <v>14</v>
      </c>
      <c r="E7" s="60">
        <v>4.3</v>
      </c>
      <c r="F7" s="55"/>
      <c r="I7" s="56"/>
      <c r="J7" s="57"/>
      <c r="L7" s="34"/>
    </row>
    <row r="8" spans="1:15" ht="15.6">
      <c r="A8" s="32">
        <v>40634</v>
      </c>
      <c r="B8" s="33">
        <v>1.0209999999999999</v>
      </c>
      <c r="D8" s="60" t="s">
        <v>15</v>
      </c>
      <c r="E8" s="60">
        <v>7.1</v>
      </c>
      <c r="F8" s="55"/>
      <c r="I8" s="56"/>
      <c r="J8" s="57"/>
      <c r="L8" s="34"/>
    </row>
    <row r="9" spans="1:15" ht="15.6">
      <c r="A9" s="32">
        <v>41000</v>
      </c>
      <c r="B9" s="33">
        <v>1.0209999999999999</v>
      </c>
      <c r="D9" s="60" t="s">
        <v>20</v>
      </c>
      <c r="E9" s="60">
        <v>10</v>
      </c>
      <c r="F9" s="55"/>
      <c r="I9" s="56"/>
      <c r="J9" s="57"/>
      <c r="L9" s="34"/>
    </row>
    <row r="10" spans="1:15" ht="15.6">
      <c r="D10" s="60" t="s">
        <v>30</v>
      </c>
      <c r="E10" s="60">
        <v>3.2</v>
      </c>
      <c r="F10" s="55"/>
      <c r="I10" s="56"/>
      <c r="J10" s="57"/>
      <c r="L10" s="34"/>
    </row>
    <row r="11" spans="1:15">
      <c r="F11" s="55"/>
      <c r="I11" s="56"/>
      <c r="J11" s="57"/>
      <c r="L11" s="34"/>
    </row>
    <row r="12" spans="1:15">
      <c r="F12" s="55"/>
      <c r="J12" s="57"/>
      <c r="L12" s="34"/>
    </row>
    <row r="13" spans="1:15" ht="15.6">
      <c r="D13" s="80" t="s">
        <v>55</v>
      </c>
      <c r="F13" s="34"/>
      <c r="G13" s="81" t="s">
        <v>54</v>
      </c>
      <c r="H13" s="82">
        <v>39448</v>
      </c>
      <c r="I13" s="83"/>
      <c r="J13" s="84">
        <v>1.0109999999999999</v>
      </c>
      <c r="L13" s="34"/>
    </row>
    <row r="14" spans="1:15">
      <c r="F14" s="34"/>
      <c r="G14" s="81" t="s">
        <v>56</v>
      </c>
      <c r="H14" s="82">
        <v>39692</v>
      </c>
      <c r="I14" s="83"/>
      <c r="J14" s="84">
        <v>1.008</v>
      </c>
      <c r="L14" s="34"/>
    </row>
    <row r="15" spans="1:15">
      <c r="F15" s="34"/>
      <c r="G15" s="81" t="s">
        <v>57</v>
      </c>
      <c r="H15" s="82">
        <v>39904</v>
      </c>
      <c r="I15" s="83"/>
      <c r="J15" s="84">
        <v>1.01</v>
      </c>
      <c r="L15" s="34"/>
    </row>
    <row r="16" spans="1:15">
      <c r="F16" s="34"/>
      <c r="G16" s="81" t="s">
        <v>58</v>
      </c>
      <c r="H16" s="82">
        <v>40269</v>
      </c>
      <c r="I16" s="83"/>
      <c r="J16" s="84">
        <v>1.0089999999999999</v>
      </c>
      <c r="L16" s="34"/>
    </row>
    <row r="17" spans="2:12">
      <c r="F17" s="34"/>
      <c r="G17" s="81" t="s">
        <v>59</v>
      </c>
      <c r="H17" s="82">
        <v>40634</v>
      </c>
      <c r="I17" s="83"/>
      <c r="J17" s="84">
        <v>1.0209999999999999</v>
      </c>
      <c r="L17" s="34"/>
    </row>
    <row r="18" spans="2:12">
      <c r="B18" s="34"/>
      <c r="C18" s="55"/>
      <c r="E18" s="34"/>
      <c r="F18" s="34"/>
      <c r="L18" s="34"/>
    </row>
    <row r="19" spans="2:12">
      <c r="B19" s="34"/>
      <c r="C19" s="55"/>
      <c r="E19" s="34"/>
      <c r="L19" s="34"/>
    </row>
    <row r="20" spans="2:12">
      <c r="B20" s="34"/>
      <c r="C20" s="55"/>
      <c r="E20" s="34"/>
      <c r="L20" s="34"/>
    </row>
    <row r="21" spans="2:12">
      <c r="B21" s="34"/>
      <c r="C21" s="55"/>
      <c r="E21" s="34"/>
      <c r="L21" s="34"/>
    </row>
    <row r="22" spans="2:12">
      <c r="B22" s="34"/>
      <c r="C22" s="55"/>
      <c r="E22" s="34"/>
      <c r="L22" s="34"/>
    </row>
    <row r="23" spans="2:12">
      <c r="B23" s="34"/>
      <c r="C23" s="55"/>
      <c r="E23" s="34"/>
      <c r="F23" s="34"/>
    </row>
    <row r="24" spans="2:12">
      <c r="B24" s="34"/>
      <c r="C24" s="55"/>
      <c r="E24" s="34"/>
    </row>
    <row r="25" spans="2:12">
      <c r="B25" s="34"/>
      <c r="C25" s="55"/>
      <c r="E25" s="34"/>
      <c r="F25" s="34"/>
    </row>
    <row r="26" spans="2:12">
      <c r="B26" s="34"/>
      <c r="C26" s="55"/>
      <c r="E26" s="34"/>
      <c r="F26" s="34"/>
    </row>
    <row r="50" spans="1:1">
      <c r="A50" t="s">
        <v>18</v>
      </c>
    </row>
  </sheetData>
  <sortState ref="F3:K10">
    <sortCondition ref="F2"/>
  </sortState>
  <printOptions headings="1"/>
  <pageMargins left="0.2" right="0.2" top="0.74803149606299213" bottom="0.74803149606299213" header="0.31496062992125984" footer="0.31496062992125984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I50"/>
  <sheetViews>
    <sheetView view="pageLayout" zoomScaleNormal="100" workbookViewId="0">
      <selection activeCell="B23" sqref="B23"/>
    </sheetView>
  </sheetViews>
  <sheetFormatPr baseColWidth="10" defaultRowHeight="14.4"/>
  <cols>
    <col min="1" max="1" width="23" customWidth="1"/>
    <col min="2" max="8" width="11.5546875" customWidth="1"/>
    <col min="9" max="9" width="10.5546875" customWidth="1"/>
  </cols>
  <sheetData>
    <row r="1" spans="1:9" ht="15.6">
      <c r="A1" s="1"/>
      <c r="B1" s="1"/>
      <c r="C1" s="1"/>
      <c r="D1" s="1"/>
      <c r="E1" s="1"/>
      <c r="F1" s="2"/>
      <c r="G1" s="1"/>
      <c r="H1" s="1"/>
      <c r="I1" s="1"/>
    </row>
    <row r="2" spans="1:9" ht="16.2" thickBot="1">
      <c r="A2" s="3"/>
      <c r="B2" s="1"/>
      <c r="C2" s="73"/>
      <c r="D2" s="73"/>
      <c r="E2" s="73"/>
      <c r="F2" s="73"/>
      <c r="G2" s="73"/>
      <c r="H2" s="73"/>
      <c r="I2" s="73"/>
    </row>
    <row r="3" spans="1:9" ht="16.2" thickTop="1">
      <c r="A3" s="4"/>
      <c r="B3" s="1"/>
      <c r="C3" s="73"/>
      <c r="D3" s="73"/>
      <c r="E3" s="73"/>
      <c r="F3" s="73"/>
      <c r="G3" s="73"/>
      <c r="H3" s="73"/>
      <c r="I3" s="73"/>
    </row>
    <row r="4" spans="1:9" ht="15.6">
      <c r="A4" s="4"/>
      <c r="B4" s="1"/>
      <c r="C4" s="1"/>
      <c r="D4" s="1"/>
      <c r="E4" s="1"/>
      <c r="F4" s="2"/>
      <c r="G4" s="1"/>
      <c r="H4" s="1"/>
      <c r="I4" s="1"/>
    </row>
    <row r="5" spans="1:9" ht="15.6">
      <c r="A5" s="1"/>
      <c r="B5" s="1"/>
      <c r="C5" s="1"/>
      <c r="D5" s="1"/>
      <c r="E5" s="1"/>
      <c r="F5" s="2"/>
      <c r="G5" s="1"/>
      <c r="H5" s="1"/>
      <c r="I5" s="1"/>
    </row>
    <row r="6" spans="1:9" ht="15.6">
      <c r="A6" s="4"/>
      <c r="B6" s="1"/>
      <c r="C6" s="1"/>
      <c r="D6" s="1"/>
      <c r="E6" s="1"/>
      <c r="F6" s="2"/>
      <c r="G6" s="1"/>
      <c r="H6" s="1"/>
      <c r="I6" s="1"/>
    </row>
    <row r="7" spans="1:9" ht="15.6">
      <c r="A7" s="59" t="s">
        <v>1</v>
      </c>
      <c r="B7" s="1"/>
      <c r="C7" s="1"/>
      <c r="D7" s="1"/>
      <c r="E7" s="1"/>
      <c r="F7" s="2"/>
      <c r="G7" s="1"/>
      <c r="H7" s="1"/>
      <c r="I7" s="1"/>
    </row>
    <row r="8" spans="1:9" ht="15.6">
      <c r="A8" s="59" t="s">
        <v>2</v>
      </c>
      <c r="B8" s="1"/>
      <c r="C8" s="1"/>
      <c r="D8" s="1"/>
      <c r="E8" s="1"/>
      <c r="F8" s="2"/>
      <c r="G8" s="1"/>
      <c r="H8" s="1"/>
      <c r="I8" s="1"/>
    </row>
    <row r="9" spans="1:9" ht="15.6">
      <c r="A9" s="59" t="s">
        <v>3</v>
      </c>
      <c r="B9" s="1"/>
      <c r="C9" s="1"/>
      <c r="D9" s="1"/>
      <c r="E9" s="1"/>
      <c r="F9" s="2"/>
      <c r="G9" s="1"/>
      <c r="H9" s="1"/>
      <c r="I9" s="1"/>
    </row>
    <row r="10" spans="1:9" ht="15.6">
      <c r="A10" s="59" t="s">
        <v>4</v>
      </c>
      <c r="B10" s="1"/>
      <c r="C10" s="1"/>
      <c r="D10" s="1"/>
      <c r="E10" s="1"/>
      <c r="F10" s="2"/>
      <c r="G10" s="1"/>
      <c r="H10" s="1"/>
      <c r="I10" s="1"/>
    </row>
    <row r="11" spans="1:9" ht="15.6">
      <c r="A11" s="59" t="s">
        <v>22</v>
      </c>
      <c r="B11" s="1"/>
      <c r="C11" s="1"/>
      <c r="D11" s="6"/>
      <c r="E11" s="1"/>
      <c r="F11" s="2"/>
      <c r="G11" s="1"/>
      <c r="H11" s="1"/>
      <c r="I11" s="1"/>
    </row>
    <row r="12" spans="1:9" ht="15.6">
      <c r="A12" s="59" t="s">
        <v>31</v>
      </c>
      <c r="B12" s="7">
        <v>7.1</v>
      </c>
      <c r="C12" s="6"/>
      <c r="D12" s="6"/>
      <c r="E12" s="11" t="s">
        <v>7</v>
      </c>
      <c r="F12" s="76">
        <f>Assuré!F18</f>
        <v>41187</v>
      </c>
      <c r="G12" s="77"/>
      <c r="H12" s="77"/>
      <c r="I12" s="1"/>
    </row>
    <row r="13" spans="1:9" ht="15.6">
      <c r="A13" s="7"/>
      <c r="B13" s="7"/>
      <c r="C13" s="6"/>
      <c r="D13" s="6"/>
      <c r="E13" s="1"/>
      <c r="F13" s="2"/>
      <c r="G13" s="1"/>
      <c r="H13" s="1"/>
      <c r="I13" s="1"/>
    </row>
    <row r="14" spans="1:9" ht="15.6">
      <c r="A14" s="7"/>
      <c r="B14" s="7"/>
      <c r="C14" s="6"/>
      <c r="D14" s="6"/>
      <c r="E14" s="74"/>
      <c r="F14" s="75"/>
      <c r="G14" s="75"/>
      <c r="H14" s="75"/>
      <c r="I14" s="75"/>
    </row>
    <row r="16" spans="1:9">
      <c r="A16" s="13" t="s">
        <v>8</v>
      </c>
      <c r="B16" s="45">
        <v>39600</v>
      </c>
      <c r="C16" s="14"/>
      <c r="D16" s="14"/>
      <c r="E16" s="14"/>
      <c r="F16" s="14"/>
      <c r="G16" s="14"/>
      <c r="H16" s="14"/>
      <c r="I16" s="14">
        <f>IF(Masquée!H13="","",Masquée!H13)</f>
        <v>39448</v>
      </c>
    </row>
    <row r="17" spans="1:9">
      <c r="A17" s="15" t="s">
        <v>38</v>
      </c>
      <c r="B17" s="66"/>
      <c r="C17" s="66"/>
      <c r="D17" s="66"/>
      <c r="E17" s="66"/>
      <c r="F17" s="66"/>
      <c r="G17" s="66"/>
      <c r="H17" s="66"/>
      <c r="I17" s="66"/>
    </row>
    <row r="18" spans="1:9">
      <c r="A18" s="16" t="s">
        <v>39</v>
      </c>
      <c r="B18" s="66"/>
      <c r="C18" s="66"/>
      <c r="D18" s="66"/>
      <c r="E18" s="66"/>
      <c r="F18" s="66"/>
      <c r="G18" s="66"/>
      <c r="H18" s="66"/>
      <c r="I18" s="66"/>
    </row>
    <row r="19" spans="1:9">
      <c r="A19" s="17" t="s">
        <v>40</v>
      </c>
      <c r="B19" s="66"/>
      <c r="C19" s="67"/>
      <c r="D19" s="67"/>
      <c r="E19" s="67"/>
      <c r="F19" s="67"/>
      <c r="G19" s="67"/>
      <c r="H19" s="67"/>
      <c r="I19" s="67"/>
    </row>
    <row r="20" spans="1:9">
      <c r="A20" s="18" t="s">
        <v>41</v>
      </c>
      <c r="B20" s="66">
        <f>ROUNDDOWN((B17+B18)*Masquée!E10%,2)</f>
        <v>0</v>
      </c>
      <c r="C20" s="67"/>
      <c r="D20" s="67"/>
      <c r="E20" s="67"/>
      <c r="F20" s="67"/>
      <c r="G20" s="67"/>
      <c r="H20" s="67"/>
      <c r="I20" s="67"/>
    </row>
    <row r="21" spans="1:9">
      <c r="A21" s="19" t="s">
        <v>42</v>
      </c>
      <c r="B21" s="67"/>
      <c r="C21" s="67"/>
      <c r="D21" s="67"/>
      <c r="E21" s="67"/>
      <c r="F21" s="67"/>
      <c r="G21" s="67"/>
      <c r="H21" s="67"/>
      <c r="I21" s="67"/>
    </row>
    <row r="22" spans="1:9">
      <c r="A22" s="20" t="s">
        <v>45</v>
      </c>
      <c r="B22" s="68">
        <v>34.85</v>
      </c>
      <c r="C22" s="68"/>
      <c r="D22" s="68"/>
      <c r="E22" s="68"/>
      <c r="F22" s="68"/>
      <c r="G22" s="68"/>
      <c r="H22" s="68"/>
      <c r="I22" s="68"/>
    </row>
    <row r="23" spans="1:9">
      <c r="A23" s="22" t="s">
        <v>39</v>
      </c>
      <c r="B23" s="68"/>
      <c r="C23" s="68"/>
      <c r="D23" s="68"/>
      <c r="E23" s="68"/>
      <c r="F23" s="68"/>
      <c r="G23" s="68"/>
      <c r="H23" s="68"/>
      <c r="I23" s="68"/>
    </row>
    <row r="24" spans="1:9">
      <c r="A24" s="22" t="s">
        <v>40</v>
      </c>
      <c r="B24" s="68"/>
      <c r="C24" s="69"/>
      <c r="D24" s="69"/>
      <c r="E24" s="69"/>
      <c r="F24" s="69"/>
      <c r="G24" s="69"/>
      <c r="H24" s="69"/>
      <c r="I24" s="69"/>
    </row>
    <row r="25" spans="1:9">
      <c r="A25" s="23" t="s">
        <v>41</v>
      </c>
      <c r="B25" s="68">
        <f>ROUNDDOWN((B22+B23)*Masquée!E10%,2)</f>
        <v>1.1100000000000001</v>
      </c>
      <c r="C25" s="69"/>
      <c r="D25" s="69"/>
      <c r="E25" s="69"/>
      <c r="F25" s="69"/>
      <c r="G25" s="69"/>
      <c r="H25" s="69"/>
      <c r="I25" s="69"/>
    </row>
    <row r="26" spans="1:9">
      <c r="A26" s="21" t="s">
        <v>43</v>
      </c>
      <c r="B26" s="69"/>
      <c r="C26" s="69"/>
      <c r="D26" s="69"/>
      <c r="E26" s="69"/>
      <c r="F26" s="69"/>
      <c r="G26" s="69"/>
      <c r="H26" s="69"/>
      <c r="I26" s="69"/>
    </row>
    <row r="27" spans="1:9">
      <c r="A27" s="24" t="s">
        <v>44</v>
      </c>
      <c r="B27" s="70"/>
      <c r="C27" s="70"/>
      <c r="D27" s="70"/>
      <c r="E27" s="70"/>
      <c r="F27" s="70"/>
      <c r="G27" s="70"/>
      <c r="H27" s="70"/>
      <c r="I27" s="70"/>
    </row>
    <row r="36" spans="1:9" ht="15.6">
      <c r="A36" s="9"/>
      <c r="B36" s="9"/>
      <c r="C36" s="9"/>
      <c r="D36" s="9"/>
      <c r="E36" s="9"/>
      <c r="F36" s="10"/>
      <c r="G36" s="9"/>
      <c r="H36" s="4"/>
      <c r="I36" s="1"/>
    </row>
    <row r="37" spans="1:9" ht="15.6">
      <c r="A37" s="9"/>
      <c r="B37" s="9"/>
      <c r="C37" s="9"/>
      <c r="D37" s="9"/>
      <c r="E37" s="9"/>
      <c r="F37" s="10"/>
      <c r="G37" s="9"/>
      <c r="H37" s="4"/>
      <c r="I37" s="1"/>
    </row>
    <row r="38" spans="1:9" ht="15.6">
      <c r="A38" s="9"/>
      <c r="B38" s="9"/>
      <c r="C38" s="9"/>
      <c r="D38" s="9"/>
      <c r="E38" s="9"/>
      <c r="F38" s="10"/>
      <c r="G38" s="9"/>
      <c r="H38" s="4"/>
      <c r="I38" s="1"/>
    </row>
    <row r="39" spans="1:9" ht="15.6">
      <c r="A39" s="9"/>
      <c r="B39" s="9"/>
      <c r="C39" s="9"/>
      <c r="D39" s="9"/>
      <c r="E39" s="9"/>
      <c r="F39" s="10"/>
      <c r="G39" s="9"/>
      <c r="H39" s="4"/>
      <c r="I39" s="1"/>
    </row>
    <row r="40" spans="1:9" ht="15.6">
      <c r="A40" s="9"/>
      <c r="B40" s="9"/>
      <c r="C40" s="9"/>
      <c r="D40" s="9"/>
      <c r="E40" s="9"/>
      <c r="F40" s="10"/>
      <c r="G40" s="9"/>
      <c r="H40" s="4"/>
      <c r="I40" s="1"/>
    </row>
    <row r="41" spans="1:9" ht="15.6">
      <c r="A41" s="9"/>
      <c r="B41" s="9"/>
      <c r="C41" s="9"/>
      <c r="D41" s="9"/>
      <c r="E41" s="9"/>
      <c r="F41" s="10"/>
      <c r="G41" s="9"/>
      <c r="H41" s="4"/>
      <c r="I41" s="1"/>
    </row>
    <row r="42" spans="1:9" ht="15.6">
      <c r="A42" s="9"/>
      <c r="B42" s="9"/>
      <c r="C42" s="9"/>
      <c r="D42" s="9"/>
      <c r="E42" s="9"/>
      <c r="F42" s="10"/>
      <c r="G42" s="9"/>
      <c r="H42" s="4"/>
      <c r="I42" s="1"/>
    </row>
    <row r="50" spans="1:1">
      <c r="A50" t="s">
        <v>18</v>
      </c>
    </row>
  </sheetData>
  <sortState ref="C2:I3">
    <sortCondition ref="H1:H10"/>
  </sortState>
  <mergeCells count="4">
    <mergeCell ref="C2:I2"/>
    <mergeCell ref="C3:I3"/>
    <mergeCell ref="E14:I14"/>
    <mergeCell ref="F12:H12"/>
  </mergeCells>
  <printOptions headings="1"/>
  <pageMargins left="0.31496062992125984" right="0.23622047244094491" top="0.55118110236220474" bottom="0.51181102362204722" header="0.31496062992125984" footer="0.31496062992125984"/>
  <pageSetup paperSize="9" scale="84" orientation="portrait" horizontalDpi="300" verticalDpi="300" r:id="rId1"/>
  <headerFooter>
    <oddHeader xml:space="preserve">&amp;L&amp;"Tahoma,Normal"&amp;9&amp;F&amp;"-,Normal"&amp;11
&amp;R&amp;"Tahoma,Normal"MàJ du </oddHeader>
    <oddFooter>&amp;L&amp;G/&amp;[M.C. Ribaud de Gineste &amp;R&amp;A</oddFooter>
  </headerFooter>
  <drawing r:id="rId2"/>
  <legacyDrawing r:id="rId3"/>
  <legacyDrawingHF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Assuré</vt:lpstr>
      <vt:lpstr>Masquée</vt:lpstr>
      <vt:lpstr>Calcul</vt:lpstr>
    </vt:vector>
  </TitlesOfParts>
  <Company>CNAV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Marie-Christine Ribaud de Gineste</dc:creator>
  <cp:lastModifiedBy>Marie-Christine Ribaud de Gineste</cp:lastModifiedBy>
  <cp:lastPrinted>2012-10-17T14:38:10Z</cp:lastPrinted>
  <dcterms:created xsi:type="dcterms:W3CDTF">2012-01-23T13:46:21Z</dcterms:created>
  <dcterms:modified xsi:type="dcterms:W3CDTF">2012-10-24T09:12:02Z</dcterms:modified>
</cp:coreProperties>
</file>