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150" yWindow="165" windowWidth="19620" windowHeight="9000"/>
  </bookViews>
  <sheets>
    <sheet name="IMP" sheetId="5" r:id="rId1"/>
    <sheet name="IMPro" sheetId="4" r:id="rId2"/>
    <sheet name="Feuil2" sheetId="2" r:id="rId3"/>
    <sheet name="Feuil3" sheetId="3" r:id="rId4"/>
  </sheets>
  <definedNames>
    <definedName name="_xlnm._FilterDatabase" localSheetId="0" hidden="1">IMP!$A$6:$S$15</definedName>
    <definedName name="_xlnm.Print_Area" localSheetId="0">IMP!$A$1:$S$56</definedName>
  </definedNames>
  <calcPr calcId="125725"/>
</workbook>
</file>

<file path=xl/calcChain.xml><?xml version="1.0" encoding="utf-8"?>
<calcChain xmlns="http://schemas.openxmlformats.org/spreadsheetml/2006/main">
  <c r="H14" i="5"/>
  <c r="I44" i="4"/>
  <c r="J44"/>
  <c r="K44"/>
  <c r="L44"/>
  <c r="M44"/>
  <c r="N44"/>
  <c r="O44"/>
  <c r="P44"/>
  <c r="Q44"/>
  <c r="R44"/>
  <c r="S44"/>
  <c r="H44"/>
  <c r="I30"/>
  <c r="J30"/>
  <c r="K30"/>
  <c r="L30"/>
  <c r="M30"/>
  <c r="N30"/>
  <c r="O30"/>
  <c r="P30"/>
  <c r="Q30"/>
  <c r="R30"/>
  <c r="S30"/>
  <c r="H30"/>
  <c r="I15"/>
  <c r="I46" s="1"/>
  <c r="J15"/>
  <c r="J46" s="1"/>
  <c r="K15"/>
  <c r="K46" s="1"/>
  <c r="L15"/>
  <c r="L46" s="1"/>
  <c r="M15"/>
  <c r="M46" s="1"/>
  <c r="N15"/>
  <c r="N46" s="1"/>
  <c r="O15"/>
  <c r="O46" s="1"/>
  <c r="P15"/>
  <c r="P46" s="1"/>
  <c r="Q15"/>
  <c r="Q46" s="1"/>
  <c r="R15"/>
  <c r="R46" s="1"/>
  <c r="S15"/>
  <c r="S46" s="1"/>
  <c r="H15"/>
  <c r="H46" s="1"/>
  <c r="I53" i="5"/>
  <c r="J53"/>
  <c r="K53"/>
  <c r="L53"/>
  <c r="M53"/>
  <c r="N53"/>
  <c r="O53"/>
  <c r="P53"/>
  <c r="Q53"/>
  <c r="R53"/>
  <c r="S53"/>
  <c r="H53"/>
  <c r="I44"/>
  <c r="J44"/>
  <c r="K44"/>
  <c r="L44"/>
  <c r="M44"/>
  <c r="N44"/>
  <c r="O44"/>
  <c r="P44"/>
  <c r="Q44"/>
  <c r="R44"/>
  <c r="S44"/>
  <c r="H44"/>
  <c r="I35"/>
  <c r="J35"/>
  <c r="K35"/>
  <c r="L35"/>
  <c r="M35"/>
  <c r="N35"/>
  <c r="O35"/>
  <c r="P35"/>
  <c r="Q35"/>
  <c r="R35"/>
  <c r="S35"/>
  <c r="H35"/>
  <c r="I25"/>
  <c r="J25"/>
  <c r="K25"/>
  <c r="L25"/>
  <c r="M25"/>
  <c r="N25"/>
  <c r="O25"/>
  <c r="P25"/>
  <c r="Q25"/>
  <c r="R25"/>
  <c r="S25"/>
  <c r="H25"/>
  <c r="I14"/>
  <c r="I56" s="1"/>
  <c r="J14"/>
  <c r="J56" s="1"/>
  <c r="K14"/>
  <c r="K56" s="1"/>
  <c r="L14"/>
  <c r="L56" s="1"/>
  <c r="M14"/>
  <c r="M56" s="1"/>
  <c r="N14"/>
  <c r="N56" s="1"/>
  <c r="O14"/>
  <c r="O56" s="1"/>
  <c r="P14"/>
  <c r="P56" s="1"/>
  <c r="Q14"/>
  <c r="Q56" s="1"/>
  <c r="R14"/>
  <c r="R56" s="1"/>
  <c r="S14"/>
  <c r="S56" s="1"/>
  <c r="H56" l="1"/>
</calcChain>
</file>

<file path=xl/sharedStrings.xml><?xml version="1.0" encoding="utf-8"?>
<sst xmlns="http://schemas.openxmlformats.org/spreadsheetml/2006/main" count="186" uniqueCount="125">
  <si>
    <t>IMPro</t>
  </si>
  <si>
    <t>ACACIA</t>
  </si>
  <si>
    <t>Aurélie DANIEL, Cyril MARIE ROSE</t>
  </si>
  <si>
    <t>Nom</t>
  </si>
  <si>
    <t>Prénom</t>
  </si>
  <si>
    <t>Date Naissance</t>
  </si>
  <si>
    <t>Alan</t>
  </si>
  <si>
    <t>Quentin</t>
  </si>
  <si>
    <t>Elodie</t>
  </si>
  <si>
    <t>Sabrina</t>
  </si>
  <si>
    <t>Erwan</t>
  </si>
  <si>
    <t>Rudy</t>
  </si>
  <si>
    <t>Christiane</t>
  </si>
  <si>
    <t>Thomas</t>
  </si>
  <si>
    <t>Sonia</t>
  </si>
  <si>
    <t>ELECTRIA</t>
  </si>
  <si>
    <t>Mélanie PACAULT, Marie José LAGNIEZ</t>
  </si>
  <si>
    <t>Benoît</t>
  </si>
  <si>
    <t>Milane</t>
  </si>
  <si>
    <t>Anaïs</t>
  </si>
  <si>
    <t>Youri</t>
  </si>
  <si>
    <t>José Mehdi</t>
  </si>
  <si>
    <t>Chloé</t>
  </si>
  <si>
    <t>Elsa</t>
  </si>
  <si>
    <t>Matthieu</t>
  </si>
  <si>
    <t>Pauline</t>
  </si>
  <si>
    <t>Ruth</t>
  </si>
  <si>
    <t>MOSAIQUE</t>
  </si>
  <si>
    <t>Marielle COYEAU, Stéphane MARIANI</t>
  </si>
  <si>
    <t>Clément</t>
  </si>
  <si>
    <t>Jessy</t>
  </si>
  <si>
    <t>Steven</t>
  </si>
  <si>
    <t>Julien</t>
  </si>
  <si>
    <t>Wesley</t>
  </si>
  <si>
    <t>Armand</t>
  </si>
  <si>
    <t>Stéphanie</t>
  </si>
  <si>
    <t>Zakarya</t>
  </si>
  <si>
    <t>Joël</t>
  </si>
  <si>
    <t xml:space="preserve">Eva </t>
  </si>
  <si>
    <t>IMP</t>
  </si>
  <si>
    <t>BAMBOU</t>
  </si>
  <si>
    <t>Isabelle AUDABRAM, , Karine DEBULY</t>
  </si>
  <si>
    <t>Bryan</t>
  </si>
  <si>
    <t>Coralie</t>
  </si>
  <si>
    <t>Charles</t>
  </si>
  <si>
    <t>Djoubrane</t>
  </si>
  <si>
    <t>Laurent</t>
  </si>
  <si>
    <t>Guémara</t>
  </si>
  <si>
    <t>GLOBE -TROTTERS</t>
  </si>
  <si>
    <t>Carole HAMEAU, Marie-Laure GREARD</t>
  </si>
  <si>
    <t>BAGAG</t>
  </si>
  <si>
    <t>Hamza</t>
  </si>
  <si>
    <t>Akram</t>
  </si>
  <si>
    <t>Killian</t>
  </si>
  <si>
    <t>Founé</t>
  </si>
  <si>
    <t>Joshua</t>
  </si>
  <si>
    <t>Angélina</t>
  </si>
  <si>
    <t>Mhwomah</t>
  </si>
  <si>
    <t>LUCIOLES</t>
  </si>
  <si>
    <t xml:space="preserve">Françoise RUPERT, Makhlouf MERABET </t>
  </si>
  <si>
    <t>Christian</t>
  </si>
  <si>
    <t>Yoan</t>
  </si>
  <si>
    <t>Antoine</t>
  </si>
  <si>
    <t>Evan</t>
  </si>
  <si>
    <t>Noémie</t>
  </si>
  <si>
    <t>KIRIKOU</t>
  </si>
  <si>
    <t>Aminata</t>
  </si>
  <si>
    <t>Aby-Aïché</t>
  </si>
  <si>
    <t>Néos-Sosthène</t>
  </si>
  <si>
    <t>Lola</t>
  </si>
  <si>
    <t>ALPHAS</t>
  </si>
  <si>
    <t>Caroline TAPON, Catherine GODEY</t>
  </si>
  <si>
    <t>Faisal</t>
  </si>
  <si>
    <t>BOURGIGNON</t>
  </si>
  <si>
    <t>Elikia</t>
  </si>
  <si>
    <t>MLADJAO</t>
  </si>
  <si>
    <t>Abdel Madjid</t>
  </si>
  <si>
    <t>RAVAUX</t>
  </si>
  <si>
    <t>Kévin</t>
  </si>
  <si>
    <t>TALEB</t>
  </si>
  <si>
    <t>Iliana</t>
  </si>
  <si>
    <t>Marie JOUANNEAU, Lucie LOGET</t>
  </si>
  <si>
    <t>communication</t>
  </si>
  <si>
    <t>motricité/sport</t>
  </si>
  <si>
    <t>scolarité/cognitif</t>
  </si>
  <si>
    <t>socialisation</t>
  </si>
  <si>
    <t>santé</t>
  </si>
  <si>
    <t>emotion</t>
  </si>
  <si>
    <t>autonomie</t>
  </si>
  <si>
    <t>distale</t>
  </si>
  <si>
    <t>proximale</t>
  </si>
  <si>
    <t>sensoriel</t>
  </si>
  <si>
    <t>therapie</t>
  </si>
  <si>
    <t>attention concentration</t>
  </si>
  <si>
    <t>atelier prepro</t>
  </si>
  <si>
    <t>A</t>
  </si>
  <si>
    <t>A2</t>
  </si>
  <si>
    <t>BA</t>
  </si>
  <si>
    <t>BO</t>
  </si>
  <si>
    <t>BOU</t>
  </si>
  <si>
    <t>G</t>
  </si>
  <si>
    <t>J</t>
  </si>
  <si>
    <t>N</t>
  </si>
  <si>
    <t>P</t>
  </si>
  <si>
    <t>C</t>
  </si>
  <si>
    <t>H</t>
  </si>
  <si>
    <t>I</t>
  </si>
  <si>
    <t>M</t>
  </si>
  <si>
    <t>M2</t>
  </si>
  <si>
    <t>P1</t>
  </si>
  <si>
    <t>P2</t>
  </si>
  <si>
    <t>R</t>
  </si>
  <si>
    <t>S</t>
  </si>
  <si>
    <t>A1</t>
  </si>
  <si>
    <t>B</t>
  </si>
  <si>
    <t>E</t>
  </si>
  <si>
    <t>K</t>
  </si>
  <si>
    <t>M1</t>
  </si>
  <si>
    <t>D</t>
  </si>
  <si>
    <t xml:space="preserve">G </t>
  </si>
  <si>
    <t>L</t>
  </si>
  <si>
    <t>Z</t>
  </si>
  <si>
    <t>B2</t>
  </si>
  <si>
    <t>D2</t>
  </si>
  <si>
    <t>F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</si>
</sst>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color theme="1"/>
      <name val="Bodoni MT Black"/>
      <family val="1"/>
    </font>
    <font>
      <b/>
      <sz val="10"/>
      <name val="Tahoma"/>
      <family val="2"/>
    </font>
    <font>
      <b/>
      <sz val="18"/>
      <name val="Tahoma"/>
      <family val="2"/>
    </font>
    <font>
      <b/>
      <sz val="14"/>
      <name val="Tahoma"/>
      <family val="2"/>
    </font>
    <font>
      <sz val="10"/>
      <name val="Tahoma"/>
      <family val="2"/>
    </font>
    <font>
      <b/>
      <sz val="12"/>
      <name val="Tahoma"/>
      <family val="2"/>
    </font>
    <font>
      <sz val="14"/>
      <name val="Arial"/>
      <family val="2"/>
    </font>
    <font>
      <b/>
      <sz val="14"/>
      <color indexed="12"/>
      <name val="Tahoma"/>
      <family val="2"/>
    </font>
    <font>
      <b/>
      <sz val="9"/>
      <color indexed="12"/>
      <name val="Tahoma"/>
      <family val="2"/>
    </font>
    <font>
      <sz val="12"/>
      <name val="Arial"/>
      <family val="2"/>
    </font>
    <font>
      <b/>
      <sz val="14"/>
      <name val="Arial"/>
      <family val="2"/>
    </font>
    <font>
      <b/>
      <sz val="10"/>
      <color indexed="12"/>
      <name val="Tahoma"/>
      <family val="2"/>
    </font>
    <font>
      <b/>
      <sz val="8"/>
      <color indexed="12"/>
      <name val="Tahoma"/>
      <family val="2"/>
    </font>
    <font>
      <sz val="14"/>
      <name val="Tahoma"/>
      <family val="2"/>
    </font>
    <font>
      <b/>
      <sz val="14"/>
      <color indexed="18"/>
      <name val="Tahoma"/>
      <family val="2"/>
    </font>
    <font>
      <b/>
      <sz val="8"/>
      <name val="Tahoma"/>
      <family val="2"/>
    </font>
    <font>
      <b/>
      <sz val="8"/>
      <name val="Arial"/>
      <family val="2"/>
    </font>
    <font>
      <sz val="10"/>
      <name val="Arial"/>
      <family val="2"/>
    </font>
    <font>
      <b/>
      <sz val="8"/>
      <color indexed="18"/>
      <name val="Tahoma"/>
      <family val="2"/>
    </font>
    <font>
      <b/>
      <sz val="9"/>
      <name val="Tahoma"/>
      <family val="2"/>
    </font>
    <font>
      <sz val="12"/>
      <name val="Tahoma"/>
      <family val="2"/>
    </font>
    <font>
      <b/>
      <sz val="10"/>
      <color indexed="18"/>
      <name val="Tahoma"/>
      <family val="2"/>
    </font>
    <font>
      <b/>
      <sz val="9"/>
      <color indexed="18"/>
      <name val="Tahoma"/>
      <family val="2"/>
    </font>
    <font>
      <sz val="9"/>
      <color indexed="12"/>
      <name val="Tahoma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Tahoma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gray0625">
        <bgColor indexed="9"/>
      </patternFill>
    </fill>
    <fill>
      <patternFill patternType="solid">
        <fgColor rgb="FFC00000"/>
        <bgColor indexed="64"/>
      </patternFill>
    </fill>
    <fill>
      <patternFill patternType="gray06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lightDown">
        <bgColor indexed="9"/>
      </patternFill>
    </fill>
    <fill>
      <patternFill patternType="solid">
        <fgColor indexed="43"/>
        <bgColor indexed="64"/>
      </patternFill>
    </fill>
    <fill>
      <patternFill patternType="lightDown"/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Dashed">
        <color indexed="64"/>
      </right>
      <top/>
      <bottom/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 style="mediumDashed">
        <color indexed="64"/>
      </right>
      <top/>
      <bottom style="mediumDashed">
        <color auto="1"/>
      </bottom>
      <diagonal/>
    </border>
    <border>
      <left style="mediumDashed">
        <color indexed="64"/>
      </left>
      <right style="mediumDashed">
        <color indexed="64"/>
      </right>
      <top/>
      <bottom style="mediumDashed">
        <color auto="1"/>
      </bottom>
      <diagonal/>
    </border>
    <border>
      <left/>
      <right style="mediumDashed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00">
    <xf numFmtId="0" fontId="0" fillId="0" borderId="0" xfId="0"/>
    <xf numFmtId="0" fontId="1" fillId="0" borderId="0" xfId="1"/>
    <xf numFmtId="0" fontId="3" fillId="2" borderId="1" xfId="1" applyFont="1" applyFill="1" applyBorder="1" applyAlignment="1">
      <alignment horizontal="center" vertical="center" wrapText="1"/>
    </xf>
    <xf numFmtId="0" fontId="5" fillId="0" borderId="5" xfId="1" applyFont="1" applyFill="1" applyBorder="1" applyAlignment="1">
      <alignment vertical="center" wrapText="1"/>
    </xf>
    <xf numFmtId="0" fontId="5" fillId="0" borderId="6" xfId="1" applyFont="1" applyFill="1" applyBorder="1" applyAlignment="1">
      <alignment vertical="center" wrapText="1"/>
    </xf>
    <xf numFmtId="0" fontId="6" fillId="4" borderId="7" xfId="1" applyFont="1" applyFill="1" applyBorder="1" applyAlignment="1">
      <alignment horizontal="center" vertical="center" wrapText="1"/>
    </xf>
    <xf numFmtId="0" fontId="8" fillId="0" borderId="5" xfId="1" applyFont="1" applyBorder="1" applyAlignment="1">
      <alignment vertical="center" wrapText="1"/>
    </xf>
    <xf numFmtId="0" fontId="8" fillId="0" borderId="6" xfId="1" applyFont="1" applyBorder="1" applyAlignment="1">
      <alignment vertical="center" wrapText="1"/>
    </xf>
    <xf numFmtId="0" fontId="5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5" borderId="13" xfId="1" applyFont="1" applyFill="1" applyBorder="1" applyAlignment="1">
      <alignment vertical="center" wrapText="1"/>
    </xf>
    <xf numFmtId="0" fontId="5" fillId="5" borderId="14" xfId="1" applyFont="1" applyFill="1" applyBorder="1" applyAlignment="1">
      <alignment vertical="center" wrapText="1"/>
    </xf>
    <xf numFmtId="0" fontId="8" fillId="0" borderId="15" xfId="1" applyFont="1" applyBorder="1" applyAlignment="1">
      <alignment vertical="center" wrapText="1"/>
    </xf>
    <xf numFmtId="0" fontId="9" fillId="0" borderId="16" xfId="1" applyFont="1" applyFill="1" applyBorder="1" applyAlignment="1">
      <alignment horizontal="left" vertical="center"/>
    </xf>
    <xf numFmtId="14" fontId="5" fillId="0" borderId="16" xfId="1" applyNumberFormat="1" applyFont="1" applyFill="1" applyBorder="1" applyAlignment="1">
      <alignment horizontal="center" vertical="center"/>
    </xf>
    <xf numFmtId="0" fontId="5" fillId="5" borderId="17" xfId="1" applyFont="1" applyFill="1" applyBorder="1" applyAlignment="1">
      <alignment vertical="center" wrapText="1"/>
    </xf>
    <xf numFmtId="0" fontId="5" fillId="5" borderId="18" xfId="1" applyFont="1" applyFill="1" applyBorder="1" applyAlignment="1">
      <alignment vertical="center" wrapText="1"/>
    </xf>
    <xf numFmtId="0" fontId="8" fillId="0" borderId="19" xfId="1" applyFont="1" applyBorder="1" applyAlignment="1">
      <alignment vertical="center" wrapText="1"/>
    </xf>
    <xf numFmtId="0" fontId="9" fillId="0" borderId="17" xfId="1" applyFont="1" applyFill="1" applyBorder="1" applyAlignment="1">
      <alignment horizontal="left" vertical="center"/>
    </xf>
    <xf numFmtId="0" fontId="9" fillId="0" borderId="16" xfId="1" applyFont="1" applyFill="1" applyBorder="1" applyAlignment="1">
      <alignment vertical="center"/>
    </xf>
    <xf numFmtId="14" fontId="5" fillId="0" borderId="16" xfId="1" applyNumberFormat="1" applyFont="1" applyFill="1" applyBorder="1" applyAlignment="1">
      <alignment horizontal="center" vertical="center" wrapText="1"/>
    </xf>
    <xf numFmtId="0" fontId="9" fillId="0" borderId="17" xfId="1" applyFont="1" applyBorder="1" applyAlignment="1">
      <alignment vertical="center"/>
    </xf>
    <xf numFmtId="0" fontId="9" fillId="0" borderId="16" xfId="1" applyFont="1" applyBorder="1" applyAlignment="1">
      <alignment vertical="center"/>
    </xf>
    <xf numFmtId="14" fontId="5" fillId="0" borderId="16" xfId="1" applyNumberFormat="1" applyFont="1" applyBorder="1" applyAlignment="1">
      <alignment horizontal="center" vertical="center"/>
    </xf>
    <xf numFmtId="0" fontId="5" fillId="5" borderId="19" xfId="1" applyFont="1" applyFill="1" applyBorder="1" applyAlignment="1">
      <alignment vertical="center" wrapText="1"/>
    </xf>
    <xf numFmtId="0" fontId="9" fillId="0" borderId="20" xfId="1" applyFont="1" applyFill="1" applyBorder="1" applyAlignment="1">
      <alignment horizontal="left" vertical="center"/>
    </xf>
    <xf numFmtId="0" fontId="9" fillId="0" borderId="7" xfId="1" applyFont="1" applyFill="1" applyBorder="1" applyAlignment="1">
      <alignment horizontal="left" vertical="center"/>
    </xf>
    <xf numFmtId="14" fontId="5" fillId="0" borderId="7" xfId="1" applyNumberFormat="1" applyFont="1" applyFill="1" applyBorder="1" applyAlignment="1">
      <alignment horizontal="center" vertical="center"/>
    </xf>
    <xf numFmtId="0" fontId="5" fillId="5" borderId="20" xfId="1" applyFont="1" applyFill="1" applyBorder="1" applyAlignment="1">
      <alignment vertical="center" wrapText="1"/>
    </xf>
    <xf numFmtId="0" fontId="5" fillId="5" borderId="21" xfId="1" applyFont="1" applyFill="1" applyBorder="1" applyAlignment="1">
      <alignment vertical="center" wrapText="1"/>
    </xf>
    <xf numFmtId="0" fontId="10" fillId="0" borderId="0" xfId="1" applyFont="1" applyFill="1" applyBorder="1" applyAlignment="1">
      <alignment horizontal="left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4" fillId="6" borderId="3" xfId="1" applyFont="1" applyFill="1" applyBorder="1" applyAlignment="1">
      <alignment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7" fillId="6" borderId="0" xfId="1" applyFont="1" applyFill="1" applyBorder="1" applyAlignment="1">
      <alignment vertical="center" wrapText="1"/>
    </xf>
    <xf numFmtId="0" fontId="5" fillId="0" borderId="23" xfId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12" fillId="0" borderId="24" xfId="1" applyFont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0" fontId="12" fillId="0" borderId="25" xfId="1" applyFont="1" applyBorder="1" applyAlignment="1">
      <alignment horizontal="center" vertical="center"/>
    </xf>
    <xf numFmtId="14" fontId="5" fillId="0" borderId="19" xfId="1" applyNumberFormat="1" applyFont="1" applyFill="1" applyBorder="1" applyAlignment="1">
      <alignment horizontal="center" vertical="center"/>
    </xf>
    <xf numFmtId="14" fontId="5" fillId="0" borderId="19" xfId="1" applyNumberFormat="1" applyFont="1" applyFill="1" applyBorder="1" applyAlignment="1">
      <alignment horizontal="center" vertical="center" wrapText="1"/>
    </xf>
    <xf numFmtId="14" fontId="5" fillId="0" borderId="19" xfId="1" applyNumberFormat="1" applyFont="1" applyBorder="1" applyAlignment="1">
      <alignment horizontal="center" vertical="center"/>
    </xf>
    <xf numFmtId="0" fontId="3" fillId="5" borderId="17" xfId="1" applyFont="1" applyFill="1" applyBorder="1" applyAlignment="1">
      <alignment horizontal="center" vertical="center"/>
    </xf>
    <xf numFmtId="0" fontId="13" fillId="5" borderId="18" xfId="1" applyFont="1" applyFill="1" applyBorder="1" applyAlignment="1">
      <alignment horizontal="center" vertical="center"/>
    </xf>
    <xf numFmtId="0" fontId="3" fillId="0" borderId="19" xfId="1" applyFont="1" applyBorder="1" applyAlignment="1">
      <alignment horizontal="center" vertical="center"/>
    </xf>
    <xf numFmtId="0" fontId="14" fillId="0" borderId="18" xfId="1" applyFont="1" applyFill="1" applyBorder="1" applyAlignment="1">
      <alignment horizontal="center" vertical="center"/>
    </xf>
    <xf numFmtId="0" fontId="5" fillId="5" borderId="26" xfId="1" applyFont="1" applyFill="1" applyBorder="1" applyAlignment="1">
      <alignment vertical="center" wrapText="1"/>
    </xf>
    <xf numFmtId="0" fontId="5" fillId="5" borderId="27" xfId="1" applyFont="1" applyFill="1" applyBorder="1" applyAlignment="1">
      <alignment vertical="center" wrapText="1"/>
    </xf>
    <xf numFmtId="0" fontId="8" fillId="0" borderId="28" xfId="1" applyFont="1" applyBorder="1" applyAlignment="1">
      <alignment vertical="center" wrapText="1"/>
    </xf>
    <xf numFmtId="0" fontId="9" fillId="0" borderId="29" xfId="1" applyFont="1" applyBorder="1" applyAlignment="1">
      <alignment vertical="center"/>
    </xf>
    <xf numFmtId="14" fontId="5" fillId="0" borderId="30" xfId="1" applyNumberFormat="1" applyFont="1" applyFill="1" applyBorder="1" applyAlignment="1">
      <alignment horizontal="center" vertical="center"/>
    </xf>
    <xf numFmtId="0" fontId="5" fillId="0" borderId="20" xfId="1" applyFont="1" applyBorder="1" applyAlignment="1">
      <alignment horizontal="center" vertical="center"/>
    </xf>
    <xf numFmtId="0" fontId="9" fillId="0" borderId="21" xfId="1" applyFont="1" applyBorder="1" applyAlignment="1">
      <alignment horizontal="center" vertical="center"/>
    </xf>
    <xf numFmtId="0" fontId="5" fillId="0" borderId="30" xfId="1" applyFont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0" fontId="15" fillId="4" borderId="7" xfId="1" applyFont="1" applyFill="1" applyBorder="1" applyAlignment="1">
      <alignment horizontal="center" vertical="center" wrapText="1"/>
    </xf>
    <xf numFmtId="0" fontId="5" fillId="0" borderId="31" xfId="1" applyFont="1" applyBorder="1" applyAlignment="1">
      <alignment horizontal="center" vertical="center"/>
    </xf>
    <xf numFmtId="0" fontId="5" fillId="0" borderId="24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9" fillId="0" borderId="17" xfId="1" applyFont="1" applyFill="1" applyBorder="1" applyAlignment="1">
      <alignment vertical="center"/>
    </xf>
    <xf numFmtId="0" fontId="9" fillId="0" borderId="29" xfId="1" applyFont="1" applyFill="1" applyBorder="1" applyAlignment="1">
      <alignment horizontal="left" vertical="center"/>
    </xf>
    <xf numFmtId="14" fontId="5" fillId="0" borderId="29" xfId="1" applyNumberFormat="1" applyFont="1" applyFill="1" applyBorder="1" applyAlignment="1">
      <alignment horizontal="center" vertical="center"/>
    </xf>
    <xf numFmtId="0" fontId="9" fillId="0" borderId="32" xfId="1" applyFont="1" applyFill="1" applyBorder="1" applyAlignment="1">
      <alignment vertical="center"/>
    </xf>
    <xf numFmtId="14" fontId="5" fillId="0" borderId="28" xfId="1" applyNumberFormat="1" applyFont="1" applyFill="1" applyBorder="1" applyAlignment="1">
      <alignment horizontal="center" vertical="center" wrapText="1"/>
    </xf>
    <xf numFmtId="0" fontId="5" fillId="8" borderId="1" xfId="1" applyFont="1" applyFill="1" applyBorder="1" applyAlignment="1">
      <alignment horizontal="center" vertical="center" wrapText="1"/>
    </xf>
    <xf numFmtId="0" fontId="15" fillId="10" borderId="7" xfId="1" applyFont="1" applyFill="1" applyBorder="1" applyAlignment="1">
      <alignment horizontal="center" vertical="center" wrapText="1"/>
    </xf>
    <xf numFmtId="0" fontId="5" fillId="0" borderId="5" xfId="1" applyFont="1" applyBorder="1" applyAlignment="1">
      <alignment vertical="center"/>
    </xf>
    <xf numFmtId="0" fontId="5" fillId="0" borderId="3" xfId="1" applyFont="1" applyBorder="1" applyAlignment="1">
      <alignment horizontal="left" vertical="center"/>
    </xf>
    <xf numFmtId="0" fontId="5" fillId="0" borderId="4" xfId="1" applyFont="1" applyBorder="1" applyAlignment="1">
      <alignment horizontal="left" vertical="center"/>
    </xf>
    <xf numFmtId="0" fontId="5" fillId="5" borderId="19" xfId="1" applyFont="1" applyFill="1" applyBorder="1" applyAlignment="1">
      <alignment horizontal="left" vertical="center"/>
    </xf>
    <xf numFmtId="0" fontId="9" fillId="5" borderId="19" xfId="1" applyFont="1" applyFill="1" applyBorder="1" applyAlignment="1">
      <alignment horizontal="left" vertical="center"/>
    </xf>
    <xf numFmtId="0" fontId="5" fillId="0" borderId="19" xfId="1" applyFont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0" fontId="16" fillId="0" borderId="18" xfId="1" applyFont="1" applyFill="1" applyBorder="1" applyAlignment="1">
      <alignment horizontal="left" vertical="center"/>
    </xf>
    <xf numFmtId="0" fontId="5" fillId="5" borderId="0" xfId="1" applyFont="1" applyFill="1" applyBorder="1" applyAlignment="1">
      <alignment horizontal="left" vertical="center"/>
    </xf>
    <xf numFmtId="0" fontId="9" fillId="5" borderId="0" xfId="1" applyFont="1" applyFill="1" applyBorder="1" applyAlignment="1">
      <alignment horizontal="left" vertical="center"/>
    </xf>
    <xf numFmtId="0" fontId="5" fillId="0" borderId="0" xfId="1" applyFont="1" applyBorder="1" applyAlignment="1">
      <alignment horizontal="left" vertical="center"/>
    </xf>
    <xf numFmtId="0" fontId="9" fillId="0" borderId="22" xfId="1" applyFont="1" applyFill="1" applyBorder="1" applyAlignment="1">
      <alignment horizontal="left" vertical="center"/>
    </xf>
    <xf numFmtId="0" fontId="5" fillId="0" borderId="19" xfId="1" applyFont="1" applyFill="1" applyBorder="1" applyAlignment="1">
      <alignment horizontal="left" vertical="center"/>
    </xf>
    <xf numFmtId="0" fontId="9" fillId="0" borderId="29" xfId="1" applyFont="1" applyFill="1" applyBorder="1" applyAlignment="1">
      <alignment vertical="center"/>
    </xf>
    <xf numFmtId="0" fontId="5" fillId="5" borderId="30" xfId="1" applyFont="1" applyFill="1" applyBorder="1" applyAlignment="1">
      <alignment horizontal="center" vertical="center"/>
    </xf>
    <xf numFmtId="0" fontId="9" fillId="5" borderId="30" xfId="1" applyFont="1" applyFill="1" applyBorder="1" applyAlignment="1">
      <alignment horizontal="center" vertical="center"/>
    </xf>
    <xf numFmtId="0" fontId="5" fillId="0" borderId="30" xfId="1" applyFont="1" applyFill="1" applyBorder="1" applyAlignment="1">
      <alignment horizontal="center" vertical="center"/>
    </xf>
    <xf numFmtId="0" fontId="9" fillId="0" borderId="21" xfId="1" applyFont="1" applyFill="1" applyBorder="1" applyAlignment="1">
      <alignment horizontal="center" vertical="center"/>
    </xf>
    <xf numFmtId="0" fontId="3" fillId="8" borderId="33" xfId="1" applyFont="1" applyFill="1" applyBorder="1" applyAlignment="1">
      <alignment horizontal="center" vertical="center" wrapText="1"/>
    </xf>
    <xf numFmtId="0" fontId="6" fillId="10" borderId="35" xfId="1" applyFont="1" applyFill="1" applyBorder="1" applyAlignment="1">
      <alignment horizontal="center" vertical="center" wrapText="1"/>
    </xf>
    <xf numFmtId="0" fontId="5" fillId="0" borderId="12" xfId="1" applyFont="1" applyBorder="1" applyAlignment="1">
      <alignment vertical="center"/>
    </xf>
    <xf numFmtId="0" fontId="18" fillId="0" borderId="5" xfId="1" applyFont="1" applyBorder="1" applyAlignment="1">
      <alignment horizontal="center" vertical="center"/>
    </xf>
    <xf numFmtId="0" fontId="19" fillId="0" borderId="6" xfId="1" applyFont="1" applyBorder="1" applyAlignment="1">
      <alignment vertical="center"/>
    </xf>
    <xf numFmtId="0" fontId="3" fillId="5" borderId="19" xfId="1" applyFont="1" applyFill="1" applyBorder="1" applyAlignment="1">
      <alignment horizontal="center" vertical="center"/>
    </xf>
    <xf numFmtId="0" fontId="13" fillId="5" borderId="28" xfId="1" applyFont="1" applyFill="1" applyBorder="1" applyAlignment="1">
      <alignment horizontal="center" vertical="center"/>
    </xf>
    <xf numFmtId="0" fontId="3" fillId="0" borderId="28" xfId="1" applyFont="1" applyBorder="1" applyAlignment="1">
      <alignment horizontal="center" vertical="center"/>
    </xf>
    <xf numFmtId="0" fontId="14" fillId="0" borderId="27" xfId="1" applyFont="1" applyFill="1" applyBorder="1" applyAlignment="1">
      <alignment horizontal="center" vertical="center"/>
    </xf>
    <xf numFmtId="0" fontId="13" fillId="5" borderId="19" xfId="1" applyFont="1" applyFill="1" applyBorder="1" applyAlignment="1">
      <alignment horizontal="center" vertical="center"/>
    </xf>
    <xf numFmtId="0" fontId="20" fillId="0" borderId="18" xfId="1" applyFont="1" applyFill="1" applyBorder="1" applyAlignment="1">
      <alignment horizontal="center" vertical="center"/>
    </xf>
    <xf numFmtId="0" fontId="3" fillId="0" borderId="19" xfId="1" applyFont="1" applyFill="1" applyBorder="1" applyAlignment="1">
      <alignment horizontal="center" vertical="center"/>
    </xf>
    <xf numFmtId="0" fontId="3" fillId="5" borderId="0" xfId="1" applyFont="1" applyFill="1" applyBorder="1" applyAlignment="1">
      <alignment horizontal="center" vertical="center"/>
    </xf>
    <xf numFmtId="0" fontId="3" fillId="5" borderId="30" xfId="1" applyFont="1" applyFill="1" applyBorder="1" applyAlignment="1">
      <alignment horizontal="center" vertical="center"/>
    </xf>
    <xf numFmtId="0" fontId="13" fillId="5" borderId="30" xfId="1" applyFont="1" applyFill="1" applyBorder="1" applyAlignment="1">
      <alignment horizontal="center" vertical="center"/>
    </xf>
    <xf numFmtId="0" fontId="3" fillId="0" borderId="30" xfId="1" applyFont="1" applyBorder="1" applyAlignment="1">
      <alignment horizontal="center" vertical="center"/>
    </xf>
    <xf numFmtId="0" fontId="14" fillId="0" borderId="21" xfId="1" applyFont="1" applyFill="1" applyBorder="1" applyAlignment="1">
      <alignment horizontal="center" vertical="center"/>
    </xf>
    <xf numFmtId="0" fontId="3" fillId="10" borderId="33" xfId="1" applyFont="1" applyFill="1" applyBorder="1" applyAlignment="1">
      <alignment horizontal="center" vertical="center" wrapText="1"/>
    </xf>
    <xf numFmtId="0" fontId="21" fillId="10" borderId="35" xfId="1" applyFont="1" applyFill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/>
    </xf>
    <xf numFmtId="0" fontId="17" fillId="0" borderId="6" xfId="1" applyFont="1" applyBorder="1" applyAlignment="1">
      <alignment horizontal="center" vertical="center"/>
    </xf>
    <xf numFmtId="0" fontId="23" fillId="0" borderId="19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24" fillId="0" borderId="18" xfId="1" applyFont="1" applyFill="1" applyBorder="1" applyAlignment="1">
      <alignment horizontal="center" vertical="center"/>
    </xf>
    <xf numFmtId="0" fontId="25" fillId="0" borderId="18" xfId="1" applyFont="1" applyFill="1" applyBorder="1" applyAlignment="1">
      <alignment horizontal="center" vertical="center"/>
    </xf>
    <xf numFmtId="0" fontId="13" fillId="0" borderId="0" xfId="1" applyFont="1" applyBorder="1" applyAlignment="1">
      <alignment horizontal="center" vertical="center"/>
    </xf>
    <xf numFmtId="0" fontId="13" fillId="0" borderId="19" xfId="1" applyFont="1" applyBorder="1" applyAlignment="1">
      <alignment horizontal="center" vertical="center"/>
    </xf>
    <xf numFmtId="0" fontId="6" fillId="5" borderId="19" xfId="1" applyFont="1" applyFill="1" applyBorder="1" applyAlignment="1">
      <alignment vertical="center"/>
    </xf>
    <xf numFmtId="0" fontId="6" fillId="0" borderId="19" xfId="1" applyFont="1" applyBorder="1" applyAlignment="1">
      <alignment vertical="center"/>
    </xf>
    <xf numFmtId="0" fontId="6" fillId="0" borderId="18" xfId="1" applyFont="1" applyBorder="1" applyAlignment="1">
      <alignment vertical="center"/>
    </xf>
    <xf numFmtId="0" fontId="9" fillId="0" borderId="20" xfId="1" applyFont="1" applyBorder="1" applyAlignment="1">
      <alignment vertical="center"/>
    </xf>
    <xf numFmtId="14" fontId="5" fillId="0" borderId="29" xfId="1" applyNumberFormat="1" applyFont="1" applyBorder="1" applyAlignment="1">
      <alignment horizontal="center" vertical="center"/>
    </xf>
    <xf numFmtId="0" fontId="1" fillId="0" borderId="21" xfId="1" applyBorder="1" applyAlignment="1">
      <alignment vertical="center"/>
    </xf>
    <xf numFmtId="0" fontId="3" fillId="8" borderId="1" xfId="1" applyFont="1" applyFill="1" applyBorder="1" applyAlignment="1">
      <alignment horizontal="center" vertical="center" wrapText="1"/>
    </xf>
    <xf numFmtId="0" fontId="6" fillId="10" borderId="7" xfId="1" applyFont="1" applyFill="1" applyBorder="1" applyAlignment="1">
      <alignment horizontal="center" vertical="center" wrapText="1"/>
    </xf>
    <xf numFmtId="0" fontId="17" fillId="0" borderId="3" xfId="1" applyFont="1" applyBorder="1" applyAlignment="1">
      <alignment horizontal="center" vertical="center"/>
    </xf>
    <xf numFmtId="0" fontId="17" fillId="0" borderId="4" xfId="1" applyFont="1" applyBorder="1" applyAlignment="1">
      <alignment horizontal="center" vertical="center"/>
    </xf>
    <xf numFmtId="14" fontId="5" fillId="0" borderId="29" xfId="1" applyNumberFormat="1" applyFont="1" applyFill="1" applyBorder="1" applyAlignment="1">
      <alignment horizontal="center" vertical="center" wrapText="1"/>
    </xf>
    <xf numFmtId="0" fontId="3" fillId="5" borderId="9" xfId="1" applyFont="1" applyFill="1" applyBorder="1" applyAlignment="1">
      <alignment horizontal="center" vertical="center"/>
    </xf>
    <xf numFmtId="0" fontId="24" fillId="5" borderId="9" xfId="1" applyFont="1" applyFill="1" applyBorder="1" applyAlignment="1">
      <alignment horizontal="center" vertical="center"/>
    </xf>
    <xf numFmtId="0" fontId="20" fillId="0" borderId="21" xfId="1" applyFont="1" applyFill="1" applyBorder="1" applyAlignment="1">
      <alignment horizontal="center" vertical="center"/>
    </xf>
    <xf numFmtId="0" fontId="3" fillId="5" borderId="20" xfId="1" applyFont="1" applyFill="1" applyBorder="1" applyAlignment="1">
      <alignment horizontal="center" vertical="center"/>
    </xf>
    <xf numFmtId="0" fontId="24" fillId="5" borderId="30" xfId="1" applyFont="1" applyFill="1" applyBorder="1" applyAlignment="1">
      <alignment horizontal="center" vertical="center"/>
    </xf>
    <xf numFmtId="0" fontId="1" fillId="0" borderId="3" xfId="1" applyBorder="1" applyAlignment="1">
      <alignment vertical="center" wrapText="1"/>
    </xf>
    <xf numFmtId="1" fontId="1" fillId="0" borderId="39" xfId="1" applyNumberFormat="1" applyBorder="1" applyAlignment="1">
      <alignment horizontal="center" vertical="center"/>
    </xf>
    <xf numFmtId="1" fontId="1" fillId="0" borderId="40" xfId="1" applyNumberFormat="1" applyBorder="1" applyAlignment="1">
      <alignment horizontal="center" vertical="center"/>
    </xf>
    <xf numFmtId="1" fontId="1" fillId="0" borderId="41" xfId="1" applyNumberFormat="1" applyBorder="1" applyAlignment="1">
      <alignment horizontal="center" vertical="center"/>
    </xf>
    <xf numFmtId="1" fontId="1" fillId="0" borderId="42" xfId="1" applyNumberFormat="1" applyBorder="1" applyAlignment="1">
      <alignment horizontal="center" vertical="center"/>
    </xf>
    <xf numFmtId="1" fontId="1" fillId="0" borderId="43" xfId="1" applyNumberFormat="1" applyBorder="1" applyAlignment="1">
      <alignment horizontal="center" vertical="center"/>
    </xf>
    <xf numFmtId="1" fontId="1" fillId="0" borderId="44" xfId="1" applyNumberFormat="1" applyBorder="1" applyAlignment="1">
      <alignment horizontal="center" vertical="center"/>
    </xf>
    <xf numFmtId="1" fontId="1" fillId="0" borderId="45" xfId="1" applyNumberFormat="1" applyBorder="1" applyAlignment="1">
      <alignment horizontal="center" vertical="center"/>
    </xf>
    <xf numFmtId="0" fontId="11" fillId="0" borderId="0" xfId="1" applyFont="1" applyBorder="1" applyAlignment="1">
      <alignment vertical="center" wrapText="1"/>
    </xf>
    <xf numFmtId="0" fontId="8" fillId="0" borderId="25" xfId="1" applyFont="1" applyBorder="1" applyAlignment="1">
      <alignment vertical="center"/>
    </xf>
    <xf numFmtId="0" fontId="14" fillId="0" borderId="19" xfId="1" applyFont="1" applyFill="1" applyBorder="1" applyAlignment="1">
      <alignment horizontal="center" vertical="center"/>
    </xf>
    <xf numFmtId="0" fontId="8" fillId="0" borderId="30" xfId="1" applyFont="1" applyBorder="1" applyAlignment="1">
      <alignment vertical="center"/>
    </xf>
    <xf numFmtId="1" fontId="19" fillId="0" borderId="40" xfId="1" applyNumberFormat="1" applyFont="1" applyBorder="1" applyAlignment="1">
      <alignment horizontal="center" vertical="center"/>
    </xf>
    <xf numFmtId="1" fontId="26" fillId="0" borderId="37" xfId="1" applyNumberFormat="1" applyFont="1" applyBorder="1" applyAlignment="1">
      <alignment horizontal="center" vertical="center"/>
    </xf>
    <xf numFmtId="1" fontId="26" fillId="0" borderId="38" xfId="1" applyNumberFormat="1" applyFont="1" applyBorder="1" applyAlignment="1">
      <alignment horizontal="center" vertical="center"/>
    </xf>
    <xf numFmtId="0" fontId="19" fillId="0" borderId="0" xfId="1" applyFont="1"/>
    <xf numFmtId="0" fontId="27" fillId="0" borderId="47" xfId="1" applyFont="1" applyBorder="1"/>
    <xf numFmtId="0" fontId="28" fillId="0" borderId="46" xfId="1" applyFont="1" applyBorder="1" applyAlignment="1">
      <alignment horizontal="center" vertical="center"/>
    </xf>
    <xf numFmtId="0" fontId="4" fillId="11" borderId="3" xfId="1" applyFont="1" applyFill="1" applyBorder="1" applyAlignment="1">
      <alignment horizontal="center" vertical="center" wrapText="1"/>
    </xf>
    <xf numFmtId="0" fontId="4" fillId="11" borderId="4" xfId="1" applyFont="1" applyFill="1" applyBorder="1" applyAlignment="1">
      <alignment horizontal="center" vertical="center" wrapText="1"/>
    </xf>
    <xf numFmtId="0" fontId="17" fillId="5" borderId="5" xfId="1" applyFont="1" applyFill="1" applyBorder="1" applyAlignment="1">
      <alignment horizontal="center" vertical="center"/>
    </xf>
    <xf numFmtId="0" fontId="4" fillId="12" borderId="3" xfId="1" applyFont="1" applyFill="1" applyBorder="1" applyAlignment="1">
      <alignment horizontal="center" vertical="center" wrapText="1"/>
    </xf>
    <xf numFmtId="0" fontId="4" fillId="12" borderId="4" xfId="1" applyFont="1" applyFill="1" applyBorder="1" applyAlignment="1">
      <alignment horizontal="center" vertical="center" wrapText="1"/>
    </xf>
    <xf numFmtId="0" fontId="7" fillId="12" borderId="9" xfId="1" applyFont="1" applyFill="1" applyBorder="1" applyAlignment="1">
      <alignment horizontal="center" vertical="center"/>
    </xf>
    <xf numFmtId="0" fontId="7" fillId="12" borderId="10" xfId="1" applyFont="1" applyFill="1" applyBorder="1" applyAlignment="1">
      <alignment horizontal="center" vertical="center"/>
    </xf>
    <xf numFmtId="0" fontId="7" fillId="11" borderId="9" xfId="1" applyFont="1" applyFill="1" applyBorder="1" applyAlignment="1">
      <alignment horizontal="center" vertical="center"/>
    </xf>
    <xf numFmtId="0" fontId="7" fillId="11" borderId="10" xfId="1" applyFont="1" applyFill="1" applyBorder="1" applyAlignment="1">
      <alignment horizontal="center" vertical="center"/>
    </xf>
    <xf numFmtId="0" fontId="7" fillId="3" borderId="36" xfId="1" applyFont="1" applyFill="1" applyBorder="1" applyAlignment="1">
      <alignment horizontal="center" vertical="center"/>
    </xf>
    <xf numFmtId="0" fontId="7" fillId="3" borderId="9" xfId="1" applyFont="1" applyFill="1" applyBorder="1" applyAlignment="1">
      <alignment horizontal="center" vertical="center"/>
    </xf>
    <xf numFmtId="0" fontId="7" fillId="3" borderId="10" xfId="1" applyFont="1" applyFill="1" applyBorder="1" applyAlignment="1">
      <alignment horizontal="center" vertical="center"/>
    </xf>
    <xf numFmtId="49" fontId="19" fillId="0" borderId="1" xfId="1" applyNumberFormat="1" applyFont="1" applyBorder="1" applyAlignment="1">
      <alignment horizontal="center" vertical="center" shrinkToFit="1"/>
    </xf>
    <xf numFmtId="49" fontId="1" fillId="0" borderId="7" xfId="1" applyNumberFormat="1" applyBorder="1" applyAlignment="1">
      <alignment horizontal="center" vertical="center" shrinkToFit="1"/>
    </xf>
    <xf numFmtId="0" fontId="4" fillId="7" borderId="34" xfId="1" applyFont="1" applyFill="1" applyBorder="1" applyAlignment="1">
      <alignment horizontal="center" vertical="center" wrapText="1"/>
    </xf>
    <xf numFmtId="0" fontId="4" fillId="7" borderId="3" xfId="1" applyFont="1" applyFill="1" applyBorder="1" applyAlignment="1">
      <alignment horizontal="center" vertical="center" wrapText="1"/>
    </xf>
    <xf numFmtId="0" fontId="4" fillId="7" borderId="4" xfId="1" applyFont="1" applyFill="1" applyBorder="1" applyAlignment="1">
      <alignment horizontal="center" vertical="center" wrapText="1"/>
    </xf>
    <xf numFmtId="0" fontId="7" fillId="7" borderId="36" xfId="1" applyFont="1" applyFill="1" applyBorder="1" applyAlignment="1">
      <alignment horizontal="center" vertical="center" wrapText="1"/>
    </xf>
    <xf numFmtId="0" fontId="22" fillId="7" borderId="9" xfId="1" applyFont="1" applyFill="1" applyBorder="1" applyAlignment="1">
      <alignment horizontal="center" vertical="center" wrapText="1"/>
    </xf>
    <xf numFmtId="0" fontId="22" fillId="7" borderId="10" xfId="1" applyFont="1" applyFill="1" applyBorder="1" applyAlignment="1">
      <alignment horizontal="center" vertical="center" wrapText="1"/>
    </xf>
    <xf numFmtId="49" fontId="29" fillId="0" borderId="31" xfId="1" applyNumberFormat="1" applyFont="1" applyBorder="1" applyAlignment="1">
      <alignment horizontal="center" vertical="center" shrinkToFit="1"/>
    </xf>
    <xf numFmtId="49" fontId="29" fillId="0" borderId="7" xfId="1" applyNumberFormat="1" applyFont="1" applyBorder="1" applyAlignment="1">
      <alignment horizontal="center" vertical="center" shrinkToFit="1"/>
    </xf>
    <xf numFmtId="0" fontId="2" fillId="0" borderId="0" xfId="1" applyFont="1" applyFill="1" applyBorder="1" applyAlignment="1">
      <alignment horizontal="center"/>
    </xf>
    <xf numFmtId="0" fontId="4" fillId="3" borderId="34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19" fillId="0" borderId="2" xfId="1" applyFont="1" applyBorder="1" applyAlignment="1">
      <alignment horizontal="center" vertical="center" shrinkToFit="1"/>
    </xf>
    <xf numFmtId="0" fontId="1" fillId="0" borderId="4" xfId="1" applyBorder="1" applyAlignment="1">
      <alignment horizontal="center" vertical="center" shrinkToFit="1"/>
    </xf>
    <xf numFmtId="0" fontId="1" fillId="0" borderId="8" xfId="1" applyBorder="1" applyAlignment="1">
      <alignment horizontal="center" vertical="center" shrinkToFit="1"/>
    </xf>
    <xf numFmtId="0" fontId="1" fillId="0" borderId="10" xfId="1" applyBorder="1" applyAlignment="1">
      <alignment horizontal="center" vertical="center" shrinkToFit="1"/>
    </xf>
    <xf numFmtId="49" fontId="19" fillId="0" borderId="1" xfId="1" applyNumberFormat="1" applyFont="1" applyBorder="1" applyAlignment="1">
      <alignment horizontal="center" vertical="center" wrapText="1" shrinkToFit="1"/>
    </xf>
    <xf numFmtId="49" fontId="1" fillId="0" borderId="7" xfId="1" applyNumberFormat="1" applyBorder="1" applyAlignment="1">
      <alignment horizontal="center" vertical="center" wrapText="1" shrinkToFit="1"/>
    </xf>
    <xf numFmtId="0" fontId="7" fillId="6" borderId="8" xfId="1" applyFont="1" applyFill="1" applyBorder="1" applyAlignment="1">
      <alignment horizontal="center" vertical="center" wrapText="1"/>
    </xf>
    <xf numFmtId="0" fontId="7" fillId="6" borderId="9" xfId="1" applyFont="1" applyFill="1" applyBorder="1" applyAlignment="1">
      <alignment horizontal="center" vertical="center" wrapText="1"/>
    </xf>
    <xf numFmtId="0" fontId="7" fillId="6" borderId="10" xfId="1" applyFont="1" applyFill="1" applyBorder="1" applyAlignment="1">
      <alignment horizontal="center" vertical="center" wrapText="1"/>
    </xf>
    <xf numFmtId="0" fontId="7" fillId="7" borderId="8" xfId="1" applyFont="1" applyFill="1" applyBorder="1" applyAlignment="1">
      <alignment horizontal="center" vertical="center" wrapText="1"/>
    </xf>
    <xf numFmtId="0" fontId="7" fillId="7" borderId="9" xfId="1" applyFont="1" applyFill="1" applyBorder="1" applyAlignment="1">
      <alignment horizontal="center" vertical="center" wrapText="1"/>
    </xf>
    <xf numFmtId="0" fontId="7" fillId="7" borderId="10" xfId="1" applyFont="1" applyFill="1" applyBorder="1" applyAlignment="1">
      <alignment horizontal="center" vertical="center" wrapText="1"/>
    </xf>
    <xf numFmtId="0" fontId="4" fillId="6" borderId="2" xfId="1" applyFont="1" applyFill="1" applyBorder="1" applyAlignment="1">
      <alignment horizontal="center" vertical="center" wrapText="1"/>
    </xf>
    <xf numFmtId="0" fontId="4" fillId="6" borderId="3" xfId="1" applyFont="1" applyFill="1" applyBorder="1" applyAlignment="1">
      <alignment horizontal="center" vertical="center" wrapText="1"/>
    </xf>
    <xf numFmtId="0" fontId="4" fillId="6" borderId="4" xfId="1" applyFont="1" applyFill="1" applyBorder="1" applyAlignment="1">
      <alignment horizontal="center" vertical="center" wrapText="1"/>
    </xf>
    <xf numFmtId="0" fontId="4" fillId="3" borderId="2" xfId="1" applyFont="1" applyFill="1" applyBorder="1" applyAlignment="1">
      <alignment horizontal="center" vertical="center" wrapText="1"/>
    </xf>
    <xf numFmtId="0" fontId="7" fillId="3" borderId="8" xfId="1" applyFont="1" applyFill="1" applyBorder="1" applyAlignment="1">
      <alignment horizontal="center" vertical="center" wrapText="1"/>
    </xf>
    <xf numFmtId="0" fontId="7" fillId="3" borderId="9" xfId="1" applyFont="1" applyFill="1" applyBorder="1" applyAlignment="1">
      <alignment horizontal="center" vertical="center" wrapText="1"/>
    </xf>
    <xf numFmtId="0" fontId="7" fillId="3" borderId="10" xfId="1" applyFont="1" applyFill="1" applyBorder="1" applyAlignment="1">
      <alignment horizontal="center" vertical="center" wrapText="1"/>
    </xf>
    <xf numFmtId="0" fontId="4" fillId="7" borderId="2" xfId="1" applyFont="1" applyFill="1" applyBorder="1" applyAlignment="1">
      <alignment horizontal="center" vertical="center" wrapText="1"/>
    </xf>
    <xf numFmtId="0" fontId="4" fillId="9" borderId="3" xfId="1" applyFont="1" applyFill="1" applyBorder="1" applyAlignment="1">
      <alignment horizontal="centerContinuous" vertical="center" wrapText="1"/>
    </xf>
    <xf numFmtId="0" fontId="4" fillId="9" borderId="4" xfId="1" applyFont="1" applyFill="1" applyBorder="1" applyAlignment="1">
      <alignment horizontal="centerContinuous" vertical="center" wrapText="1"/>
    </xf>
    <xf numFmtId="0" fontId="7" fillId="9" borderId="9" xfId="1" applyFont="1" applyFill="1" applyBorder="1" applyAlignment="1">
      <alignment horizontal="centerContinuous" vertical="center" wrapText="1"/>
    </xf>
    <xf numFmtId="0" fontId="7" fillId="9" borderId="10" xfId="1" applyFont="1" applyFill="1" applyBorder="1" applyAlignment="1">
      <alignment horizontal="centerContinuous" vertical="center" wrapText="1"/>
    </xf>
    <xf numFmtId="49" fontId="19" fillId="0" borderId="7" xfId="1" applyNumberFormat="1" applyFont="1" applyBorder="1" applyAlignment="1">
      <alignment horizontal="center" vertical="center" shrinkToFit="1"/>
    </xf>
    <xf numFmtId="49" fontId="19" fillId="0" borderId="7" xfId="1" applyNumberFormat="1" applyFont="1" applyBorder="1" applyAlignment="1">
      <alignment horizontal="center" vertical="center" wrapText="1" shrinkToFi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57"/>
  <sheetViews>
    <sheetView tabSelected="1" zoomScale="80" zoomScaleNormal="80" workbookViewId="0">
      <pane ySplit="6" topLeftCell="A7" activePane="bottomLeft" state="frozen"/>
      <selection pane="bottomLeft" activeCell="S5" sqref="S5:S6"/>
    </sheetView>
  </sheetViews>
  <sheetFormatPr baseColWidth="10" defaultRowHeight="12.75"/>
  <cols>
    <col min="1" max="1" width="23.28515625" style="1" customWidth="1"/>
    <col min="2" max="2" width="20.85546875" style="1" customWidth="1"/>
    <col min="3" max="3" width="22.42578125" style="1" bestFit="1" customWidth="1"/>
    <col min="4" max="4" width="8.28515625" style="1" customWidth="1"/>
    <col min="5" max="5" width="7.5703125" style="1" customWidth="1"/>
    <col min="6" max="6" width="7.42578125" style="1" customWidth="1"/>
    <col min="7" max="7" width="10" style="1" customWidth="1"/>
    <col min="8" max="17" width="11.5703125" style="1"/>
    <col min="18" max="18" width="12.28515625" style="1" customWidth="1"/>
    <col min="19" max="250" width="11.5703125" style="1"/>
    <col min="251" max="251" width="23.28515625" style="1" customWidth="1"/>
    <col min="252" max="252" width="20.85546875" style="1" customWidth="1"/>
    <col min="253" max="253" width="22.42578125" style="1" bestFit="1" customWidth="1"/>
    <col min="254" max="254" width="8.28515625" style="1" customWidth="1"/>
    <col min="255" max="255" width="7.5703125" style="1" customWidth="1"/>
    <col min="256" max="256" width="7.42578125" style="1" customWidth="1"/>
    <col min="257" max="257" width="10" style="1" customWidth="1"/>
    <col min="258" max="506" width="11.5703125" style="1"/>
    <col min="507" max="507" width="23.28515625" style="1" customWidth="1"/>
    <col min="508" max="508" width="20.85546875" style="1" customWidth="1"/>
    <col min="509" max="509" width="22.42578125" style="1" bestFit="1" customWidth="1"/>
    <col min="510" max="510" width="8.28515625" style="1" customWidth="1"/>
    <col min="511" max="511" width="7.5703125" style="1" customWidth="1"/>
    <col min="512" max="512" width="7.42578125" style="1" customWidth="1"/>
    <col min="513" max="513" width="10" style="1" customWidth="1"/>
    <col min="514" max="762" width="11.5703125" style="1"/>
    <col min="763" max="763" width="23.28515625" style="1" customWidth="1"/>
    <col min="764" max="764" width="20.85546875" style="1" customWidth="1"/>
    <col min="765" max="765" width="22.42578125" style="1" bestFit="1" customWidth="1"/>
    <col min="766" max="766" width="8.28515625" style="1" customWidth="1"/>
    <col min="767" max="767" width="7.5703125" style="1" customWidth="1"/>
    <col min="768" max="768" width="7.42578125" style="1" customWidth="1"/>
    <col min="769" max="769" width="10" style="1" customWidth="1"/>
    <col min="770" max="1018" width="11.5703125" style="1"/>
    <col min="1019" max="1019" width="23.28515625" style="1" customWidth="1"/>
    <col min="1020" max="1020" width="20.85546875" style="1" customWidth="1"/>
    <col min="1021" max="1021" width="22.42578125" style="1" bestFit="1" customWidth="1"/>
    <col min="1022" max="1022" width="8.28515625" style="1" customWidth="1"/>
    <col min="1023" max="1023" width="7.5703125" style="1" customWidth="1"/>
    <col min="1024" max="1024" width="7.42578125" style="1" customWidth="1"/>
    <col min="1025" max="1025" width="10" style="1" customWidth="1"/>
    <col min="1026" max="1274" width="11.5703125" style="1"/>
    <col min="1275" max="1275" width="23.28515625" style="1" customWidth="1"/>
    <col min="1276" max="1276" width="20.85546875" style="1" customWidth="1"/>
    <col min="1277" max="1277" width="22.42578125" style="1" bestFit="1" customWidth="1"/>
    <col min="1278" max="1278" width="8.28515625" style="1" customWidth="1"/>
    <col min="1279" max="1279" width="7.5703125" style="1" customWidth="1"/>
    <col min="1280" max="1280" width="7.42578125" style="1" customWidth="1"/>
    <col min="1281" max="1281" width="10" style="1" customWidth="1"/>
    <col min="1282" max="1530" width="11.5703125" style="1"/>
    <col min="1531" max="1531" width="23.28515625" style="1" customWidth="1"/>
    <col min="1532" max="1532" width="20.85546875" style="1" customWidth="1"/>
    <col min="1533" max="1533" width="22.42578125" style="1" bestFit="1" customWidth="1"/>
    <col min="1534" max="1534" width="8.28515625" style="1" customWidth="1"/>
    <col min="1535" max="1535" width="7.5703125" style="1" customWidth="1"/>
    <col min="1536" max="1536" width="7.42578125" style="1" customWidth="1"/>
    <col min="1537" max="1537" width="10" style="1" customWidth="1"/>
    <col min="1538" max="1786" width="11.5703125" style="1"/>
    <col min="1787" max="1787" width="23.28515625" style="1" customWidth="1"/>
    <col min="1788" max="1788" width="20.85546875" style="1" customWidth="1"/>
    <col min="1789" max="1789" width="22.42578125" style="1" bestFit="1" customWidth="1"/>
    <col min="1790" max="1790" width="8.28515625" style="1" customWidth="1"/>
    <col min="1791" max="1791" width="7.5703125" style="1" customWidth="1"/>
    <col min="1792" max="1792" width="7.42578125" style="1" customWidth="1"/>
    <col min="1793" max="1793" width="10" style="1" customWidth="1"/>
    <col min="1794" max="2042" width="11.5703125" style="1"/>
    <col min="2043" max="2043" width="23.28515625" style="1" customWidth="1"/>
    <col min="2044" max="2044" width="20.85546875" style="1" customWidth="1"/>
    <col min="2045" max="2045" width="22.42578125" style="1" bestFit="1" customWidth="1"/>
    <col min="2046" max="2046" width="8.28515625" style="1" customWidth="1"/>
    <col min="2047" max="2047" width="7.5703125" style="1" customWidth="1"/>
    <col min="2048" max="2048" width="7.42578125" style="1" customWidth="1"/>
    <col min="2049" max="2049" width="10" style="1" customWidth="1"/>
    <col min="2050" max="2298" width="11.5703125" style="1"/>
    <col min="2299" max="2299" width="23.28515625" style="1" customWidth="1"/>
    <col min="2300" max="2300" width="20.85546875" style="1" customWidth="1"/>
    <col min="2301" max="2301" width="22.42578125" style="1" bestFit="1" customWidth="1"/>
    <col min="2302" max="2302" width="8.28515625" style="1" customWidth="1"/>
    <col min="2303" max="2303" width="7.5703125" style="1" customWidth="1"/>
    <col min="2304" max="2304" width="7.42578125" style="1" customWidth="1"/>
    <col min="2305" max="2305" width="10" style="1" customWidth="1"/>
    <col min="2306" max="2554" width="11.5703125" style="1"/>
    <col min="2555" max="2555" width="23.28515625" style="1" customWidth="1"/>
    <col min="2556" max="2556" width="20.85546875" style="1" customWidth="1"/>
    <col min="2557" max="2557" width="22.42578125" style="1" bestFit="1" customWidth="1"/>
    <col min="2558" max="2558" width="8.28515625" style="1" customWidth="1"/>
    <col min="2559" max="2559" width="7.5703125" style="1" customWidth="1"/>
    <col min="2560" max="2560" width="7.42578125" style="1" customWidth="1"/>
    <col min="2561" max="2561" width="10" style="1" customWidth="1"/>
    <col min="2562" max="2810" width="11.5703125" style="1"/>
    <col min="2811" max="2811" width="23.28515625" style="1" customWidth="1"/>
    <col min="2812" max="2812" width="20.85546875" style="1" customWidth="1"/>
    <col min="2813" max="2813" width="22.42578125" style="1" bestFit="1" customWidth="1"/>
    <col min="2814" max="2814" width="8.28515625" style="1" customWidth="1"/>
    <col min="2815" max="2815" width="7.5703125" style="1" customWidth="1"/>
    <col min="2816" max="2816" width="7.42578125" style="1" customWidth="1"/>
    <col min="2817" max="2817" width="10" style="1" customWidth="1"/>
    <col min="2818" max="3066" width="11.5703125" style="1"/>
    <col min="3067" max="3067" width="23.28515625" style="1" customWidth="1"/>
    <col min="3068" max="3068" width="20.85546875" style="1" customWidth="1"/>
    <col min="3069" max="3069" width="22.42578125" style="1" bestFit="1" customWidth="1"/>
    <col min="3070" max="3070" width="8.28515625" style="1" customWidth="1"/>
    <col min="3071" max="3071" width="7.5703125" style="1" customWidth="1"/>
    <col min="3072" max="3072" width="7.42578125" style="1" customWidth="1"/>
    <col min="3073" max="3073" width="10" style="1" customWidth="1"/>
    <col min="3074" max="3322" width="11.5703125" style="1"/>
    <col min="3323" max="3323" width="23.28515625" style="1" customWidth="1"/>
    <col min="3324" max="3324" width="20.85546875" style="1" customWidth="1"/>
    <col min="3325" max="3325" width="22.42578125" style="1" bestFit="1" customWidth="1"/>
    <col min="3326" max="3326" width="8.28515625" style="1" customWidth="1"/>
    <col min="3327" max="3327" width="7.5703125" style="1" customWidth="1"/>
    <col min="3328" max="3328" width="7.42578125" style="1" customWidth="1"/>
    <col min="3329" max="3329" width="10" style="1" customWidth="1"/>
    <col min="3330" max="3578" width="11.5703125" style="1"/>
    <col min="3579" max="3579" width="23.28515625" style="1" customWidth="1"/>
    <col min="3580" max="3580" width="20.85546875" style="1" customWidth="1"/>
    <col min="3581" max="3581" width="22.42578125" style="1" bestFit="1" customWidth="1"/>
    <col min="3582" max="3582" width="8.28515625" style="1" customWidth="1"/>
    <col min="3583" max="3583" width="7.5703125" style="1" customWidth="1"/>
    <col min="3584" max="3584" width="7.42578125" style="1" customWidth="1"/>
    <col min="3585" max="3585" width="10" style="1" customWidth="1"/>
    <col min="3586" max="3834" width="11.5703125" style="1"/>
    <col min="3835" max="3835" width="23.28515625" style="1" customWidth="1"/>
    <col min="3836" max="3836" width="20.85546875" style="1" customWidth="1"/>
    <col min="3837" max="3837" width="22.42578125" style="1" bestFit="1" customWidth="1"/>
    <col min="3838" max="3838" width="8.28515625" style="1" customWidth="1"/>
    <col min="3839" max="3839" width="7.5703125" style="1" customWidth="1"/>
    <col min="3840" max="3840" width="7.42578125" style="1" customWidth="1"/>
    <col min="3841" max="3841" width="10" style="1" customWidth="1"/>
    <col min="3842" max="4090" width="11.5703125" style="1"/>
    <col min="4091" max="4091" width="23.28515625" style="1" customWidth="1"/>
    <col min="4092" max="4092" width="20.85546875" style="1" customWidth="1"/>
    <col min="4093" max="4093" width="22.42578125" style="1" bestFit="1" customWidth="1"/>
    <col min="4094" max="4094" width="8.28515625" style="1" customWidth="1"/>
    <col min="4095" max="4095" width="7.5703125" style="1" customWidth="1"/>
    <col min="4096" max="4096" width="7.42578125" style="1" customWidth="1"/>
    <col min="4097" max="4097" width="10" style="1" customWidth="1"/>
    <col min="4098" max="4346" width="11.5703125" style="1"/>
    <col min="4347" max="4347" width="23.28515625" style="1" customWidth="1"/>
    <col min="4348" max="4348" width="20.85546875" style="1" customWidth="1"/>
    <col min="4349" max="4349" width="22.42578125" style="1" bestFit="1" customWidth="1"/>
    <col min="4350" max="4350" width="8.28515625" style="1" customWidth="1"/>
    <col min="4351" max="4351" width="7.5703125" style="1" customWidth="1"/>
    <col min="4352" max="4352" width="7.42578125" style="1" customWidth="1"/>
    <col min="4353" max="4353" width="10" style="1" customWidth="1"/>
    <col min="4354" max="4602" width="11.5703125" style="1"/>
    <col min="4603" max="4603" width="23.28515625" style="1" customWidth="1"/>
    <col min="4604" max="4604" width="20.85546875" style="1" customWidth="1"/>
    <col min="4605" max="4605" width="22.42578125" style="1" bestFit="1" customWidth="1"/>
    <col min="4606" max="4606" width="8.28515625" style="1" customWidth="1"/>
    <col min="4607" max="4607" width="7.5703125" style="1" customWidth="1"/>
    <col min="4608" max="4608" width="7.42578125" style="1" customWidth="1"/>
    <col min="4609" max="4609" width="10" style="1" customWidth="1"/>
    <col min="4610" max="4858" width="11.5703125" style="1"/>
    <col min="4859" max="4859" width="23.28515625" style="1" customWidth="1"/>
    <col min="4860" max="4860" width="20.85546875" style="1" customWidth="1"/>
    <col min="4861" max="4861" width="22.42578125" style="1" bestFit="1" customWidth="1"/>
    <col min="4862" max="4862" width="8.28515625" style="1" customWidth="1"/>
    <col min="4863" max="4863" width="7.5703125" style="1" customWidth="1"/>
    <col min="4864" max="4864" width="7.42578125" style="1" customWidth="1"/>
    <col min="4865" max="4865" width="10" style="1" customWidth="1"/>
    <col min="4866" max="5114" width="11.5703125" style="1"/>
    <col min="5115" max="5115" width="23.28515625" style="1" customWidth="1"/>
    <col min="5116" max="5116" width="20.85546875" style="1" customWidth="1"/>
    <col min="5117" max="5117" width="22.42578125" style="1" bestFit="1" customWidth="1"/>
    <col min="5118" max="5118" width="8.28515625" style="1" customWidth="1"/>
    <col min="5119" max="5119" width="7.5703125" style="1" customWidth="1"/>
    <col min="5120" max="5120" width="7.42578125" style="1" customWidth="1"/>
    <col min="5121" max="5121" width="10" style="1" customWidth="1"/>
    <col min="5122" max="5370" width="11.5703125" style="1"/>
    <col min="5371" max="5371" width="23.28515625" style="1" customWidth="1"/>
    <col min="5372" max="5372" width="20.85546875" style="1" customWidth="1"/>
    <col min="5373" max="5373" width="22.42578125" style="1" bestFit="1" customWidth="1"/>
    <col min="5374" max="5374" width="8.28515625" style="1" customWidth="1"/>
    <col min="5375" max="5375" width="7.5703125" style="1" customWidth="1"/>
    <col min="5376" max="5376" width="7.42578125" style="1" customWidth="1"/>
    <col min="5377" max="5377" width="10" style="1" customWidth="1"/>
    <col min="5378" max="5626" width="11.5703125" style="1"/>
    <col min="5627" max="5627" width="23.28515625" style="1" customWidth="1"/>
    <col min="5628" max="5628" width="20.85546875" style="1" customWidth="1"/>
    <col min="5629" max="5629" width="22.42578125" style="1" bestFit="1" customWidth="1"/>
    <col min="5630" max="5630" width="8.28515625" style="1" customWidth="1"/>
    <col min="5631" max="5631" width="7.5703125" style="1" customWidth="1"/>
    <col min="5632" max="5632" width="7.42578125" style="1" customWidth="1"/>
    <col min="5633" max="5633" width="10" style="1" customWidth="1"/>
    <col min="5634" max="5882" width="11.5703125" style="1"/>
    <col min="5883" max="5883" width="23.28515625" style="1" customWidth="1"/>
    <col min="5884" max="5884" width="20.85546875" style="1" customWidth="1"/>
    <col min="5885" max="5885" width="22.42578125" style="1" bestFit="1" customWidth="1"/>
    <col min="5886" max="5886" width="8.28515625" style="1" customWidth="1"/>
    <col min="5887" max="5887" width="7.5703125" style="1" customWidth="1"/>
    <col min="5888" max="5888" width="7.42578125" style="1" customWidth="1"/>
    <col min="5889" max="5889" width="10" style="1" customWidth="1"/>
    <col min="5890" max="6138" width="11.5703125" style="1"/>
    <col min="6139" max="6139" width="23.28515625" style="1" customWidth="1"/>
    <col min="6140" max="6140" width="20.85546875" style="1" customWidth="1"/>
    <col min="6141" max="6141" width="22.42578125" style="1" bestFit="1" customWidth="1"/>
    <col min="6142" max="6142" width="8.28515625" style="1" customWidth="1"/>
    <col min="6143" max="6143" width="7.5703125" style="1" customWidth="1"/>
    <col min="6144" max="6144" width="7.42578125" style="1" customWidth="1"/>
    <col min="6145" max="6145" width="10" style="1" customWidth="1"/>
    <col min="6146" max="6394" width="11.5703125" style="1"/>
    <col min="6395" max="6395" width="23.28515625" style="1" customWidth="1"/>
    <col min="6396" max="6396" width="20.85546875" style="1" customWidth="1"/>
    <col min="6397" max="6397" width="22.42578125" style="1" bestFit="1" customWidth="1"/>
    <col min="6398" max="6398" width="8.28515625" style="1" customWidth="1"/>
    <col min="6399" max="6399" width="7.5703125" style="1" customWidth="1"/>
    <col min="6400" max="6400" width="7.42578125" style="1" customWidth="1"/>
    <col min="6401" max="6401" width="10" style="1" customWidth="1"/>
    <col min="6402" max="6650" width="11.5703125" style="1"/>
    <col min="6651" max="6651" width="23.28515625" style="1" customWidth="1"/>
    <col min="6652" max="6652" width="20.85546875" style="1" customWidth="1"/>
    <col min="6653" max="6653" width="22.42578125" style="1" bestFit="1" customWidth="1"/>
    <col min="6654" max="6654" width="8.28515625" style="1" customWidth="1"/>
    <col min="6655" max="6655" width="7.5703125" style="1" customWidth="1"/>
    <col min="6656" max="6656" width="7.42578125" style="1" customWidth="1"/>
    <col min="6657" max="6657" width="10" style="1" customWidth="1"/>
    <col min="6658" max="6906" width="11.5703125" style="1"/>
    <col min="6907" max="6907" width="23.28515625" style="1" customWidth="1"/>
    <col min="6908" max="6908" width="20.85546875" style="1" customWidth="1"/>
    <col min="6909" max="6909" width="22.42578125" style="1" bestFit="1" customWidth="1"/>
    <col min="6910" max="6910" width="8.28515625" style="1" customWidth="1"/>
    <col min="6911" max="6911" width="7.5703125" style="1" customWidth="1"/>
    <col min="6912" max="6912" width="7.42578125" style="1" customWidth="1"/>
    <col min="6913" max="6913" width="10" style="1" customWidth="1"/>
    <col min="6914" max="7162" width="11.5703125" style="1"/>
    <col min="7163" max="7163" width="23.28515625" style="1" customWidth="1"/>
    <col min="7164" max="7164" width="20.85546875" style="1" customWidth="1"/>
    <col min="7165" max="7165" width="22.42578125" style="1" bestFit="1" customWidth="1"/>
    <col min="7166" max="7166" width="8.28515625" style="1" customWidth="1"/>
    <col min="7167" max="7167" width="7.5703125" style="1" customWidth="1"/>
    <col min="7168" max="7168" width="7.42578125" style="1" customWidth="1"/>
    <col min="7169" max="7169" width="10" style="1" customWidth="1"/>
    <col min="7170" max="7418" width="11.5703125" style="1"/>
    <col min="7419" max="7419" width="23.28515625" style="1" customWidth="1"/>
    <col min="7420" max="7420" width="20.85546875" style="1" customWidth="1"/>
    <col min="7421" max="7421" width="22.42578125" style="1" bestFit="1" customWidth="1"/>
    <col min="7422" max="7422" width="8.28515625" style="1" customWidth="1"/>
    <col min="7423" max="7423" width="7.5703125" style="1" customWidth="1"/>
    <col min="7424" max="7424" width="7.42578125" style="1" customWidth="1"/>
    <col min="7425" max="7425" width="10" style="1" customWidth="1"/>
    <col min="7426" max="7674" width="11.5703125" style="1"/>
    <col min="7675" max="7675" width="23.28515625" style="1" customWidth="1"/>
    <col min="7676" max="7676" width="20.85546875" style="1" customWidth="1"/>
    <col min="7677" max="7677" width="22.42578125" style="1" bestFit="1" customWidth="1"/>
    <col min="7678" max="7678" width="8.28515625" style="1" customWidth="1"/>
    <col min="7679" max="7679" width="7.5703125" style="1" customWidth="1"/>
    <col min="7680" max="7680" width="7.42578125" style="1" customWidth="1"/>
    <col min="7681" max="7681" width="10" style="1" customWidth="1"/>
    <col min="7682" max="7930" width="11.5703125" style="1"/>
    <col min="7931" max="7931" width="23.28515625" style="1" customWidth="1"/>
    <col min="7932" max="7932" width="20.85546875" style="1" customWidth="1"/>
    <col min="7933" max="7933" width="22.42578125" style="1" bestFit="1" customWidth="1"/>
    <col min="7934" max="7934" width="8.28515625" style="1" customWidth="1"/>
    <col min="7935" max="7935" width="7.5703125" style="1" customWidth="1"/>
    <col min="7936" max="7936" width="7.42578125" style="1" customWidth="1"/>
    <col min="7937" max="7937" width="10" style="1" customWidth="1"/>
    <col min="7938" max="8186" width="11.5703125" style="1"/>
    <col min="8187" max="8187" width="23.28515625" style="1" customWidth="1"/>
    <col min="8188" max="8188" width="20.85546875" style="1" customWidth="1"/>
    <col min="8189" max="8189" width="22.42578125" style="1" bestFit="1" customWidth="1"/>
    <col min="8190" max="8190" width="8.28515625" style="1" customWidth="1"/>
    <col min="8191" max="8191" width="7.5703125" style="1" customWidth="1"/>
    <col min="8192" max="8192" width="7.42578125" style="1" customWidth="1"/>
    <col min="8193" max="8193" width="10" style="1" customWidth="1"/>
    <col min="8194" max="8442" width="11.5703125" style="1"/>
    <col min="8443" max="8443" width="23.28515625" style="1" customWidth="1"/>
    <col min="8444" max="8444" width="20.85546875" style="1" customWidth="1"/>
    <col min="8445" max="8445" width="22.42578125" style="1" bestFit="1" customWidth="1"/>
    <col min="8446" max="8446" width="8.28515625" style="1" customWidth="1"/>
    <col min="8447" max="8447" width="7.5703125" style="1" customWidth="1"/>
    <col min="8448" max="8448" width="7.42578125" style="1" customWidth="1"/>
    <col min="8449" max="8449" width="10" style="1" customWidth="1"/>
    <col min="8450" max="8698" width="11.5703125" style="1"/>
    <col min="8699" max="8699" width="23.28515625" style="1" customWidth="1"/>
    <col min="8700" max="8700" width="20.85546875" style="1" customWidth="1"/>
    <col min="8701" max="8701" width="22.42578125" style="1" bestFit="1" customWidth="1"/>
    <col min="8702" max="8702" width="8.28515625" style="1" customWidth="1"/>
    <col min="8703" max="8703" width="7.5703125" style="1" customWidth="1"/>
    <col min="8704" max="8704" width="7.42578125" style="1" customWidth="1"/>
    <col min="8705" max="8705" width="10" style="1" customWidth="1"/>
    <col min="8706" max="8954" width="11.5703125" style="1"/>
    <col min="8955" max="8955" width="23.28515625" style="1" customWidth="1"/>
    <col min="8956" max="8956" width="20.85546875" style="1" customWidth="1"/>
    <col min="8957" max="8957" width="22.42578125" style="1" bestFit="1" customWidth="1"/>
    <col min="8958" max="8958" width="8.28515625" style="1" customWidth="1"/>
    <col min="8959" max="8959" width="7.5703125" style="1" customWidth="1"/>
    <col min="8960" max="8960" width="7.42578125" style="1" customWidth="1"/>
    <col min="8961" max="8961" width="10" style="1" customWidth="1"/>
    <col min="8962" max="9210" width="11.5703125" style="1"/>
    <col min="9211" max="9211" width="23.28515625" style="1" customWidth="1"/>
    <col min="9212" max="9212" width="20.85546875" style="1" customWidth="1"/>
    <col min="9213" max="9213" width="22.42578125" style="1" bestFit="1" customWidth="1"/>
    <col min="9214" max="9214" width="8.28515625" style="1" customWidth="1"/>
    <col min="9215" max="9215" width="7.5703125" style="1" customWidth="1"/>
    <col min="9216" max="9216" width="7.42578125" style="1" customWidth="1"/>
    <col min="9217" max="9217" width="10" style="1" customWidth="1"/>
    <col min="9218" max="9466" width="11.5703125" style="1"/>
    <col min="9467" max="9467" width="23.28515625" style="1" customWidth="1"/>
    <col min="9468" max="9468" width="20.85546875" style="1" customWidth="1"/>
    <col min="9469" max="9469" width="22.42578125" style="1" bestFit="1" customWidth="1"/>
    <col min="9470" max="9470" width="8.28515625" style="1" customWidth="1"/>
    <col min="9471" max="9471" width="7.5703125" style="1" customWidth="1"/>
    <col min="9472" max="9472" width="7.42578125" style="1" customWidth="1"/>
    <col min="9473" max="9473" width="10" style="1" customWidth="1"/>
    <col min="9474" max="9722" width="11.5703125" style="1"/>
    <col min="9723" max="9723" width="23.28515625" style="1" customWidth="1"/>
    <col min="9724" max="9724" width="20.85546875" style="1" customWidth="1"/>
    <col min="9725" max="9725" width="22.42578125" style="1" bestFit="1" customWidth="1"/>
    <col min="9726" max="9726" width="8.28515625" style="1" customWidth="1"/>
    <col min="9727" max="9727" width="7.5703125" style="1" customWidth="1"/>
    <col min="9728" max="9728" width="7.42578125" style="1" customWidth="1"/>
    <col min="9729" max="9729" width="10" style="1" customWidth="1"/>
    <col min="9730" max="9978" width="11.5703125" style="1"/>
    <col min="9979" max="9979" width="23.28515625" style="1" customWidth="1"/>
    <col min="9980" max="9980" width="20.85546875" style="1" customWidth="1"/>
    <col min="9981" max="9981" width="22.42578125" style="1" bestFit="1" customWidth="1"/>
    <col min="9982" max="9982" width="8.28515625" style="1" customWidth="1"/>
    <col min="9983" max="9983" width="7.5703125" style="1" customWidth="1"/>
    <col min="9984" max="9984" width="7.42578125" style="1" customWidth="1"/>
    <col min="9985" max="9985" width="10" style="1" customWidth="1"/>
    <col min="9986" max="10234" width="11.5703125" style="1"/>
    <col min="10235" max="10235" width="23.28515625" style="1" customWidth="1"/>
    <col min="10236" max="10236" width="20.85546875" style="1" customWidth="1"/>
    <col min="10237" max="10237" width="22.42578125" style="1" bestFit="1" customWidth="1"/>
    <col min="10238" max="10238" width="8.28515625" style="1" customWidth="1"/>
    <col min="10239" max="10239" width="7.5703125" style="1" customWidth="1"/>
    <col min="10240" max="10240" width="7.42578125" style="1" customWidth="1"/>
    <col min="10241" max="10241" width="10" style="1" customWidth="1"/>
    <col min="10242" max="10490" width="11.5703125" style="1"/>
    <col min="10491" max="10491" width="23.28515625" style="1" customWidth="1"/>
    <col min="10492" max="10492" width="20.85546875" style="1" customWidth="1"/>
    <col min="10493" max="10493" width="22.42578125" style="1" bestFit="1" customWidth="1"/>
    <col min="10494" max="10494" width="8.28515625" style="1" customWidth="1"/>
    <col min="10495" max="10495" width="7.5703125" style="1" customWidth="1"/>
    <col min="10496" max="10496" width="7.42578125" style="1" customWidth="1"/>
    <col min="10497" max="10497" width="10" style="1" customWidth="1"/>
    <col min="10498" max="10746" width="11.5703125" style="1"/>
    <col min="10747" max="10747" width="23.28515625" style="1" customWidth="1"/>
    <col min="10748" max="10748" width="20.85546875" style="1" customWidth="1"/>
    <col min="10749" max="10749" width="22.42578125" style="1" bestFit="1" customWidth="1"/>
    <col min="10750" max="10750" width="8.28515625" style="1" customWidth="1"/>
    <col min="10751" max="10751" width="7.5703125" style="1" customWidth="1"/>
    <col min="10752" max="10752" width="7.42578125" style="1" customWidth="1"/>
    <col min="10753" max="10753" width="10" style="1" customWidth="1"/>
    <col min="10754" max="11002" width="11.5703125" style="1"/>
    <col min="11003" max="11003" width="23.28515625" style="1" customWidth="1"/>
    <col min="11004" max="11004" width="20.85546875" style="1" customWidth="1"/>
    <col min="11005" max="11005" width="22.42578125" style="1" bestFit="1" customWidth="1"/>
    <col min="11006" max="11006" width="8.28515625" style="1" customWidth="1"/>
    <col min="11007" max="11007" width="7.5703125" style="1" customWidth="1"/>
    <col min="11008" max="11008" width="7.42578125" style="1" customWidth="1"/>
    <col min="11009" max="11009" width="10" style="1" customWidth="1"/>
    <col min="11010" max="11258" width="11.5703125" style="1"/>
    <col min="11259" max="11259" width="23.28515625" style="1" customWidth="1"/>
    <col min="11260" max="11260" width="20.85546875" style="1" customWidth="1"/>
    <col min="11261" max="11261" width="22.42578125" style="1" bestFit="1" customWidth="1"/>
    <col min="11262" max="11262" width="8.28515625" style="1" customWidth="1"/>
    <col min="11263" max="11263" width="7.5703125" style="1" customWidth="1"/>
    <col min="11264" max="11264" width="7.42578125" style="1" customWidth="1"/>
    <col min="11265" max="11265" width="10" style="1" customWidth="1"/>
    <col min="11266" max="11514" width="11.5703125" style="1"/>
    <col min="11515" max="11515" width="23.28515625" style="1" customWidth="1"/>
    <col min="11516" max="11516" width="20.85546875" style="1" customWidth="1"/>
    <col min="11517" max="11517" width="22.42578125" style="1" bestFit="1" customWidth="1"/>
    <col min="11518" max="11518" width="8.28515625" style="1" customWidth="1"/>
    <col min="11519" max="11519" width="7.5703125" style="1" customWidth="1"/>
    <col min="11520" max="11520" width="7.42578125" style="1" customWidth="1"/>
    <col min="11521" max="11521" width="10" style="1" customWidth="1"/>
    <col min="11522" max="11770" width="11.5703125" style="1"/>
    <col min="11771" max="11771" width="23.28515625" style="1" customWidth="1"/>
    <col min="11772" max="11772" width="20.85546875" style="1" customWidth="1"/>
    <col min="11773" max="11773" width="22.42578125" style="1" bestFit="1" customWidth="1"/>
    <col min="11774" max="11774" width="8.28515625" style="1" customWidth="1"/>
    <col min="11775" max="11775" width="7.5703125" style="1" customWidth="1"/>
    <col min="11776" max="11776" width="7.42578125" style="1" customWidth="1"/>
    <col min="11777" max="11777" width="10" style="1" customWidth="1"/>
    <col min="11778" max="12026" width="11.5703125" style="1"/>
    <col min="12027" max="12027" width="23.28515625" style="1" customWidth="1"/>
    <col min="12028" max="12028" width="20.85546875" style="1" customWidth="1"/>
    <col min="12029" max="12029" width="22.42578125" style="1" bestFit="1" customWidth="1"/>
    <col min="12030" max="12030" width="8.28515625" style="1" customWidth="1"/>
    <col min="12031" max="12031" width="7.5703125" style="1" customWidth="1"/>
    <col min="12032" max="12032" width="7.42578125" style="1" customWidth="1"/>
    <col min="12033" max="12033" width="10" style="1" customWidth="1"/>
    <col min="12034" max="12282" width="11.5703125" style="1"/>
    <col min="12283" max="12283" width="23.28515625" style="1" customWidth="1"/>
    <col min="12284" max="12284" width="20.85546875" style="1" customWidth="1"/>
    <col min="12285" max="12285" width="22.42578125" style="1" bestFit="1" customWidth="1"/>
    <col min="12286" max="12286" width="8.28515625" style="1" customWidth="1"/>
    <col min="12287" max="12287" width="7.5703125" style="1" customWidth="1"/>
    <col min="12288" max="12288" width="7.42578125" style="1" customWidth="1"/>
    <col min="12289" max="12289" width="10" style="1" customWidth="1"/>
    <col min="12290" max="12538" width="11.5703125" style="1"/>
    <col min="12539" max="12539" width="23.28515625" style="1" customWidth="1"/>
    <col min="12540" max="12540" width="20.85546875" style="1" customWidth="1"/>
    <col min="12541" max="12541" width="22.42578125" style="1" bestFit="1" customWidth="1"/>
    <col min="12542" max="12542" width="8.28515625" style="1" customWidth="1"/>
    <col min="12543" max="12543" width="7.5703125" style="1" customWidth="1"/>
    <col min="12544" max="12544" width="7.42578125" style="1" customWidth="1"/>
    <col min="12545" max="12545" width="10" style="1" customWidth="1"/>
    <col min="12546" max="12794" width="11.5703125" style="1"/>
    <col min="12795" max="12795" width="23.28515625" style="1" customWidth="1"/>
    <col min="12796" max="12796" width="20.85546875" style="1" customWidth="1"/>
    <col min="12797" max="12797" width="22.42578125" style="1" bestFit="1" customWidth="1"/>
    <col min="12798" max="12798" width="8.28515625" style="1" customWidth="1"/>
    <col min="12799" max="12799" width="7.5703125" style="1" customWidth="1"/>
    <col min="12800" max="12800" width="7.42578125" style="1" customWidth="1"/>
    <col min="12801" max="12801" width="10" style="1" customWidth="1"/>
    <col min="12802" max="13050" width="11.5703125" style="1"/>
    <col min="13051" max="13051" width="23.28515625" style="1" customWidth="1"/>
    <col min="13052" max="13052" width="20.85546875" style="1" customWidth="1"/>
    <col min="13053" max="13053" width="22.42578125" style="1" bestFit="1" customWidth="1"/>
    <col min="13054" max="13054" width="8.28515625" style="1" customWidth="1"/>
    <col min="13055" max="13055" width="7.5703125" style="1" customWidth="1"/>
    <col min="13056" max="13056" width="7.42578125" style="1" customWidth="1"/>
    <col min="13057" max="13057" width="10" style="1" customWidth="1"/>
    <col min="13058" max="13306" width="11.5703125" style="1"/>
    <col min="13307" max="13307" width="23.28515625" style="1" customWidth="1"/>
    <col min="13308" max="13308" width="20.85546875" style="1" customWidth="1"/>
    <col min="13309" max="13309" width="22.42578125" style="1" bestFit="1" customWidth="1"/>
    <col min="13310" max="13310" width="8.28515625" style="1" customWidth="1"/>
    <col min="13311" max="13311" width="7.5703125" style="1" customWidth="1"/>
    <col min="13312" max="13312" width="7.42578125" style="1" customWidth="1"/>
    <col min="13313" max="13313" width="10" style="1" customWidth="1"/>
    <col min="13314" max="13562" width="11.5703125" style="1"/>
    <col min="13563" max="13563" width="23.28515625" style="1" customWidth="1"/>
    <col min="13564" max="13564" width="20.85546875" style="1" customWidth="1"/>
    <col min="13565" max="13565" width="22.42578125" style="1" bestFit="1" customWidth="1"/>
    <col min="13566" max="13566" width="8.28515625" style="1" customWidth="1"/>
    <col min="13567" max="13567" width="7.5703125" style="1" customWidth="1"/>
    <col min="13568" max="13568" width="7.42578125" style="1" customWidth="1"/>
    <col min="13569" max="13569" width="10" style="1" customWidth="1"/>
    <col min="13570" max="13818" width="11.5703125" style="1"/>
    <col min="13819" max="13819" width="23.28515625" style="1" customWidth="1"/>
    <col min="13820" max="13820" width="20.85546875" style="1" customWidth="1"/>
    <col min="13821" max="13821" width="22.42578125" style="1" bestFit="1" customWidth="1"/>
    <col min="13822" max="13822" width="8.28515625" style="1" customWidth="1"/>
    <col min="13823" max="13823" width="7.5703125" style="1" customWidth="1"/>
    <col min="13824" max="13824" width="7.42578125" style="1" customWidth="1"/>
    <col min="13825" max="13825" width="10" style="1" customWidth="1"/>
    <col min="13826" max="14074" width="11.5703125" style="1"/>
    <col min="14075" max="14075" width="23.28515625" style="1" customWidth="1"/>
    <col min="14076" max="14076" width="20.85546875" style="1" customWidth="1"/>
    <col min="14077" max="14077" width="22.42578125" style="1" bestFit="1" customWidth="1"/>
    <col min="14078" max="14078" width="8.28515625" style="1" customWidth="1"/>
    <col min="14079" max="14079" width="7.5703125" style="1" customWidth="1"/>
    <col min="14080" max="14080" width="7.42578125" style="1" customWidth="1"/>
    <col min="14081" max="14081" width="10" style="1" customWidth="1"/>
    <col min="14082" max="14330" width="11.5703125" style="1"/>
    <col min="14331" max="14331" width="23.28515625" style="1" customWidth="1"/>
    <col min="14332" max="14332" width="20.85546875" style="1" customWidth="1"/>
    <col min="14333" max="14333" width="22.42578125" style="1" bestFit="1" customWidth="1"/>
    <col min="14334" max="14334" width="8.28515625" style="1" customWidth="1"/>
    <col min="14335" max="14335" width="7.5703125" style="1" customWidth="1"/>
    <col min="14336" max="14336" width="7.42578125" style="1" customWidth="1"/>
    <col min="14337" max="14337" width="10" style="1" customWidth="1"/>
    <col min="14338" max="14586" width="11.5703125" style="1"/>
    <col min="14587" max="14587" width="23.28515625" style="1" customWidth="1"/>
    <col min="14588" max="14588" width="20.85546875" style="1" customWidth="1"/>
    <col min="14589" max="14589" width="22.42578125" style="1" bestFit="1" customWidth="1"/>
    <col min="14590" max="14590" width="8.28515625" style="1" customWidth="1"/>
    <col min="14591" max="14591" width="7.5703125" style="1" customWidth="1"/>
    <col min="14592" max="14592" width="7.42578125" style="1" customWidth="1"/>
    <col min="14593" max="14593" width="10" style="1" customWidth="1"/>
    <col min="14594" max="14842" width="11.5703125" style="1"/>
    <col min="14843" max="14843" width="23.28515625" style="1" customWidth="1"/>
    <col min="14844" max="14844" width="20.85546875" style="1" customWidth="1"/>
    <col min="14845" max="14845" width="22.42578125" style="1" bestFit="1" customWidth="1"/>
    <col min="14846" max="14846" width="8.28515625" style="1" customWidth="1"/>
    <col min="14847" max="14847" width="7.5703125" style="1" customWidth="1"/>
    <col min="14848" max="14848" width="7.42578125" style="1" customWidth="1"/>
    <col min="14849" max="14849" width="10" style="1" customWidth="1"/>
    <col min="14850" max="15098" width="11.5703125" style="1"/>
    <col min="15099" max="15099" width="23.28515625" style="1" customWidth="1"/>
    <col min="15100" max="15100" width="20.85546875" style="1" customWidth="1"/>
    <col min="15101" max="15101" width="22.42578125" style="1" bestFit="1" customWidth="1"/>
    <col min="15102" max="15102" width="8.28515625" style="1" customWidth="1"/>
    <col min="15103" max="15103" width="7.5703125" style="1" customWidth="1"/>
    <col min="15104" max="15104" width="7.42578125" style="1" customWidth="1"/>
    <col min="15105" max="15105" width="10" style="1" customWidth="1"/>
    <col min="15106" max="15354" width="11.5703125" style="1"/>
    <col min="15355" max="15355" width="23.28515625" style="1" customWidth="1"/>
    <col min="15356" max="15356" width="20.85546875" style="1" customWidth="1"/>
    <col min="15357" max="15357" width="22.42578125" style="1" bestFit="1" customWidth="1"/>
    <col min="15358" max="15358" width="8.28515625" style="1" customWidth="1"/>
    <col min="15359" max="15359" width="7.5703125" style="1" customWidth="1"/>
    <col min="15360" max="15360" width="7.42578125" style="1" customWidth="1"/>
    <col min="15361" max="15361" width="10" style="1" customWidth="1"/>
    <col min="15362" max="15610" width="11.5703125" style="1"/>
    <col min="15611" max="15611" width="23.28515625" style="1" customWidth="1"/>
    <col min="15612" max="15612" width="20.85546875" style="1" customWidth="1"/>
    <col min="15613" max="15613" width="22.42578125" style="1" bestFit="1" customWidth="1"/>
    <col min="15614" max="15614" width="8.28515625" style="1" customWidth="1"/>
    <col min="15615" max="15615" width="7.5703125" style="1" customWidth="1"/>
    <col min="15616" max="15616" width="7.42578125" style="1" customWidth="1"/>
    <col min="15617" max="15617" width="10" style="1" customWidth="1"/>
    <col min="15618" max="15866" width="11.5703125" style="1"/>
    <col min="15867" max="15867" width="23.28515625" style="1" customWidth="1"/>
    <col min="15868" max="15868" width="20.85546875" style="1" customWidth="1"/>
    <col min="15869" max="15869" width="22.42578125" style="1" bestFit="1" customWidth="1"/>
    <col min="15870" max="15870" width="8.28515625" style="1" customWidth="1"/>
    <col min="15871" max="15871" width="7.5703125" style="1" customWidth="1"/>
    <col min="15872" max="15872" width="7.42578125" style="1" customWidth="1"/>
    <col min="15873" max="15873" width="10" style="1" customWidth="1"/>
    <col min="15874" max="16122" width="11.5703125" style="1"/>
    <col min="16123" max="16123" width="23.28515625" style="1" customWidth="1"/>
    <col min="16124" max="16124" width="20.85546875" style="1" customWidth="1"/>
    <col min="16125" max="16125" width="22.42578125" style="1" bestFit="1" customWidth="1"/>
    <col min="16126" max="16126" width="8.28515625" style="1" customWidth="1"/>
    <col min="16127" max="16127" width="7.5703125" style="1" customWidth="1"/>
    <col min="16128" max="16128" width="7.42578125" style="1" customWidth="1"/>
    <col min="16129" max="16129" width="10" style="1" customWidth="1"/>
    <col min="16130" max="16384" width="11.5703125" style="1"/>
  </cols>
  <sheetData>
    <row r="1" spans="1:23" ht="30.75">
      <c r="F1" s="170" t="s">
        <v>39</v>
      </c>
      <c r="G1" s="170"/>
    </row>
    <row r="2" spans="1:23" ht="13.5" thickBot="1"/>
    <row r="3" spans="1:23" ht="13.5" thickBot="1">
      <c r="H3" s="145"/>
      <c r="N3" s="174" t="s">
        <v>88</v>
      </c>
      <c r="O3" s="175"/>
    </row>
    <row r="4" spans="1:23" ht="18.75" thickBot="1">
      <c r="N4" s="176"/>
      <c r="O4" s="177"/>
      <c r="U4" s="146"/>
      <c r="V4" s="147" t="s">
        <v>3</v>
      </c>
      <c r="W4" s="147" t="s">
        <v>4</v>
      </c>
    </row>
    <row r="5" spans="1:23" ht="25.5" customHeight="1">
      <c r="A5" s="67"/>
      <c r="B5" s="194" t="s">
        <v>40</v>
      </c>
      <c r="C5" s="194"/>
      <c r="D5" s="194"/>
      <c r="E5" s="194"/>
      <c r="F5" s="194"/>
      <c r="G5" s="195"/>
      <c r="H5" s="160" t="s">
        <v>82</v>
      </c>
      <c r="I5" s="160" t="s">
        <v>83</v>
      </c>
      <c r="J5" s="160" t="s">
        <v>84</v>
      </c>
      <c r="K5" s="160" t="s">
        <v>85</v>
      </c>
      <c r="L5" s="160" t="s">
        <v>86</v>
      </c>
      <c r="M5" s="160" t="s">
        <v>87</v>
      </c>
      <c r="N5" s="160" t="s">
        <v>89</v>
      </c>
      <c r="O5" s="160" t="s">
        <v>90</v>
      </c>
      <c r="P5" s="160" t="s">
        <v>91</v>
      </c>
      <c r="Q5" s="160" t="s">
        <v>92</v>
      </c>
      <c r="R5" s="178" t="s">
        <v>93</v>
      </c>
      <c r="S5" s="160" t="s">
        <v>94</v>
      </c>
      <c r="U5" s="168" t="s">
        <v>82</v>
      </c>
    </row>
    <row r="6" spans="1:23" ht="18.75" thickBot="1">
      <c r="A6" s="68"/>
      <c r="B6" s="196" t="s">
        <v>41</v>
      </c>
      <c r="C6" s="196"/>
      <c r="D6" s="196"/>
      <c r="E6" s="196"/>
      <c r="F6" s="196"/>
      <c r="G6" s="197"/>
      <c r="H6" s="198"/>
      <c r="I6" s="198"/>
      <c r="J6" s="198"/>
      <c r="K6" s="198"/>
      <c r="L6" s="198"/>
      <c r="M6" s="198"/>
      <c r="N6" s="198"/>
      <c r="O6" s="198"/>
      <c r="P6" s="198"/>
      <c r="Q6" s="198"/>
      <c r="R6" s="199"/>
      <c r="S6" s="198"/>
      <c r="U6" s="169"/>
    </row>
    <row r="7" spans="1:23" ht="18">
      <c r="A7" s="59" t="s">
        <v>3</v>
      </c>
      <c r="B7" s="9" t="s">
        <v>4</v>
      </c>
      <c r="C7" s="10" t="s">
        <v>5</v>
      </c>
      <c r="D7" s="69"/>
      <c r="E7" s="69"/>
      <c r="F7" s="70"/>
      <c r="G7" s="71"/>
      <c r="H7" s="131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</row>
    <row r="8" spans="1:23" ht="18">
      <c r="A8" s="14" t="s">
        <v>104</v>
      </c>
      <c r="B8" s="20" t="s">
        <v>42</v>
      </c>
      <c r="C8" s="21">
        <v>36588</v>
      </c>
      <c r="D8" s="72"/>
      <c r="E8" s="73"/>
      <c r="F8" s="74"/>
      <c r="G8" s="75"/>
      <c r="H8" s="133">
        <v>1</v>
      </c>
      <c r="I8" s="134"/>
      <c r="J8" s="134">
        <v>1</v>
      </c>
      <c r="K8" s="134"/>
      <c r="L8" s="134"/>
      <c r="M8" s="134"/>
      <c r="N8" s="134"/>
      <c r="O8" s="134"/>
      <c r="P8" s="134">
        <v>1</v>
      </c>
      <c r="Q8" s="134"/>
      <c r="R8" s="134"/>
      <c r="S8" s="134"/>
    </row>
    <row r="9" spans="1:23" ht="18">
      <c r="A9" s="14" t="s">
        <v>118</v>
      </c>
      <c r="B9" s="14" t="s">
        <v>43</v>
      </c>
      <c r="C9" s="15">
        <v>36623</v>
      </c>
      <c r="D9" s="72"/>
      <c r="E9" s="73"/>
      <c r="F9" s="74"/>
      <c r="G9" s="76"/>
      <c r="H9" s="133">
        <v>1</v>
      </c>
      <c r="I9" s="134"/>
      <c r="J9" s="134">
        <v>1</v>
      </c>
      <c r="K9" s="134"/>
      <c r="L9" s="134"/>
      <c r="M9" s="134"/>
      <c r="N9" s="134">
        <v>1</v>
      </c>
      <c r="O9" s="134"/>
      <c r="P9" s="134">
        <v>1</v>
      </c>
      <c r="Q9" s="134"/>
      <c r="R9" s="134"/>
      <c r="S9" s="134"/>
    </row>
    <row r="10" spans="1:23" ht="18">
      <c r="A10" s="14" t="s">
        <v>119</v>
      </c>
      <c r="B10" s="14" t="s">
        <v>44</v>
      </c>
      <c r="C10" s="15">
        <v>37583</v>
      </c>
      <c r="D10" s="77"/>
      <c r="E10" s="73"/>
      <c r="F10" s="74"/>
      <c r="G10" s="75"/>
      <c r="H10" s="133">
        <v>1</v>
      </c>
      <c r="I10" s="134"/>
      <c r="J10" s="134">
        <v>1</v>
      </c>
      <c r="K10" s="134"/>
      <c r="L10" s="134"/>
      <c r="M10" s="134">
        <v>1</v>
      </c>
      <c r="N10" s="134">
        <v>1</v>
      </c>
      <c r="O10" s="134"/>
      <c r="P10" s="134"/>
      <c r="Q10" s="134"/>
      <c r="R10" s="134"/>
      <c r="S10" s="134"/>
    </row>
    <row r="11" spans="1:23" ht="18">
      <c r="A11" s="14" t="s">
        <v>105</v>
      </c>
      <c r="B11" s="20" t="s">
        <v>45</v>
      </c>
      <c r="C11" s="21">
        <v>36468</v>
      </c>
      <c r="D11" s="72"/>
      <c r="E11" s="78"/>
      <c r="F11" s="79"/>
      <c r="G11" s="80"/>
      <c r="H11" s="133">
        <v>1</v>
      </c>
      <c r="I11" s="134"/>
      <c r="J11" s="134"/>
      <c r="K11" s="134"/>
      <c r="L11" s="134"/>
      <c r="M11" s="134">
        <v>1</v>
      </c>
      <c r="N11" s="134"/>
      <c r="O11" s="134"/>
      <c r="P11" s="134">
        <v>1</v>
      </c>
      <c r="Q11" s="134">
        <v>1</v>
      </c>
      <c r="R11" s="134"/>
      <c r="S11" s="134"/>
    </row>
    <row r="12" spans="1:23" ht="18">
      <c r="A12" s="19" t="s">
        <v>120</v>
      </c>
      <c r="B12" s="14" t="s">
        <v>46</v>
      </c>
      <c r="C12" s="15">
        <v>36619</v>
      </c>
      <c r="D12" s="72"/>
      <c r="E12" s="73"/>
      <c r="F12" s="81"/>
      <c r="G12" s="75"/>
      <c r="H12" s="133">
        <v>1</v>
      </c>
      <c r="I12" s="134"/>
      <c r="J12" s="134">
        <v>1</v>
      </c>
      <c r="K12" s="134"/>
      <c r="L12" s="134"/>
      <c r="M12" s="134">
        <v>1</v>
      </c>
      <c r="N12" s="134">
        <v>1</v>
      </c>
      <c r="O12" s="134"/>
      <c r="P12" s="134"/>
      <c r="Q12" s="134"/>
      <c r="R12" s="134"/>
      <c r="S12" s="134"/>
    </row>
    <row r="13" spans="1:23" ht="18.75" thickBot="1">
      <c r="A13" s="82" t="s">
        <v>121</v>
      </c>
      <c r="B13" s="82" t="s">
        <v>47</v>
      </c>
      <c r="C13" s="64">
        <v>35185</v>
      </c>
      <c r="D13" s="83"/>
      <c r="E13" s="84"/>
      <c r="F13" s="85"/>
      <c r="G13" s="86"/>
      <c r="H13" s="135">
        <v>1</v>
      </c>
      <c r="I13" s="136"/>
      <c r="J13" s="136"/>
      <c r="K13" s="136"/>
      <c r="L13" s="136"/>
      <c r="M13" s="136"/>
      <c r="N13" s="136"/>
      <c r="O13" s="136">
        <v>1</v>
      </c>
      <c r="P13" s="136">
        <v>1</v>
      </c>
      <c r="Q13" s="136"/>
      <c r="R13" s="136"/>
      <c r="S13" s="136"/>
    </row>
    <row r="14" spans="1:23" ht="13.5" thickBot="1">
      <c r="H14" s="143">
        <f>SUM(H8:H13)</f>
        <v>6</v>
      </c>
      <c r="I14" s="143">
        <f t="shared" ref="I14:S14" si="0">SUM(I8:I13)</f>
        <v>0</v>
      </c>
      <c r="J14" s="143">
        <f t="shared" si="0"/>
        <v>4</v>
      </c>
      <c r="K14" s="143">
        <f t="shared" si="0"/>
        <v>0</v>
      </c>
      <c r="L14" s="143">
        <f t="shared" si="0"/>
        <v>0</v>
      </c>
      <c r="M14" s="143">
        <f t="shared" si="0"/>
        <v>3</v>
      </c>
      <c r="N14" s="143">
        <f t="shared" si="0"/>
        <v>3</v>
      </c>
      <c r="O14" s="143">
        <f t="shared" si="0"/>
        <v>1</v>
      </c>
      <c r="P14" s="143">
        <f t="shared" si="0"/>
        <v>4</v>
      </c>
      <c r="Q14" s="143">
        <f t="shared" si="0"/>
        <v>1</v>
      </c>
      <c r="R14" s="143">
        <f t="shared" si="0"/>
        <v>0</v>
      </c>
      <c r="S14" s="143">
        <f t="shared" si="0"/>
        <v>0</v>
      </c>
    </row>
    <row r="15" spans="1:23" ht="22.5">
      <c r="A15" s="87"/>
      <c r="B15" s="171" t="s">
        <v>48</v>
      </c>
      <c r="C15" s="172"/>
      <c r="D15" s="172"/>
      <c r="E15" s="172"/>
      <c r="F15" s="172"/>
      <c r="G15" s="173"/>
      <c r="H15" s="137"/>
      <c r="I15" s="134"/>
      <c r="J15" s="134"/>
      <c r="K15" s="134"/>
      <c r="L15" s="134"/>
      <c r="M15" s="134"/>
      <c r="N15" s="134"/>
      <c r="O15" s="134"/>
      <c r="P15" s="134"/>
      <c r="Q15" s="134"/>
      <c r="R15" s="134"/>
      <c r="S15" s="134"/>
    </row>
    <row r="16" spans="1:23" ht="15.75" thickBot="1">
      <c r="A16" s="88"/>
      <c r="B16" s="157" t="s">
        <v>49</v>
      </c>
      <c r="C16" s="158"/>
      <c r="D16" s="158"/>
      <c r="E16" s="158"/>
      <c r="F16" s="158"/>
      <c r="G16" s="159"/>
      <c r="H16" s="137"/>
      <c r="I16" s="134"/>
      <c r="J16" s="134"/>
      <c r="K16" s="134"/>
      <c r="L16" s="134"/>
      <c r="M16" s="134"/>
      <c r="N16" s="134"/>
      <c r="O16" s="134"/>
      <c r="P16" s="134"/>
      <c r="Q16" s="134"/>
      <c r="R16" s="134"/>
      <c r="S16" s="134"/>
    </row>
    <row r="17" spans="1:19" ht="18">
      <c r="A17" s="8" t="s">
        <v>3</v>
      </c>
      <c r="B17" s="89" t="s">
        <v>4</v>
      </c>
      <c r="C17" s="89" t="s">
        <v>5</v>
      </c>
      <c r="D17" s="150"/>
      <c r="E17" s="150"/>
      <c r="F17" s="90"/>
      <c r="G17" s="91"/>
      <c r="H17" s="137"/>
      <c r="I17" s="134"/>
      <c r="J17" s="134"/>
      <c r="K17" s="134"/>
      <c r="L17" s="134"/>
      <c r="M17" s="134"/>
      <c r="N17" s="134"/>
      <c r="O17" s="134"/>
      <c r="P17" s="134"/>
      <c r="Q17" s="134"/>
      <c r="R17" s="134"/>
      <c r="S17" s="134"/>
    </row>
    <row r="18" spans="1:19" ht="18">
      <c r="A18" s="19" t="s">
        <v>114</v>
      </c>
      <c r="B18" s="14" t="s">
        <v>51</v>
      </c>
      <c r="C18" s="15">
        <v>36229</v>
      </c>
      <c r="D18" s="92"/>
      <c r="E18" s="93"/>
      <c r="F18" s="94"/>
      <c r="G18" s="95"/>
      <c r="H18" s="137">
        <v>1</v>
      </c>
      <c r="I18" s="134">
        <v>1</v>
      </c>
      <c r="J18" s="134"/>
      <c r="K18" s="134"/>
      <c r="L18" s="134"/>
      <c r="M18" s="134"/>
      <c r="N18" s="134">
        <v>1</v>
      </c>
      <c r="O18" s="134"/>
      <c r="P18" s="134">
        <v>1</v>
      </c>
      <c r="Q18" s="134"/>
      <c r="R18" s="134"/>
      <c r="S18" s="134"/>
    </row>
    <row r="19" spans="1:19" ht="18">
      <c r="A19" s="19" t="s">
        <v>122</v>
      </c>
      <c r="B19" s="14" t="s">
        <v>52</v>
      </c>
      <c r="C19" s="24">
        <v>35149</v>
      </c>
      <c r="D19" s="92"/>
      <c r="E19" s="96"/>
      <c r="F19" s="47"/>
      <c r="G19" s="97"/>
      <c r="H19" s="137">
        <v>1</v>
      </c>
      <c r="I19" s="134"/>
      <c r="J19" s="134"/>
      <c r="K19" s="134"/>
      <c r="L19" s="134"/>
      <c r="M19" s="134">
        <v>1</v>
      </c>
      <c r="N19" s="134">
        <v>1</v>
      </c>
      <c r="O19" s="134"/>
      <c r="P19" s="134"/>
      <c r="Q19" s="134"/>
      <c r="R19" s="134"/>
      <c r="S19" s="134"/>
    </row>
    <row r="20" spans="1:19" ht="18">
      <c r="A20" s="14" t="s">
        <v>104</v>
      </c>
      <c r="B20" s="14" t="s">
        <v>53</v>
      </c>
      <c r="C20" s="15">
        <v>35857</v>
      </c>
      <c r="D20" s="92"/>
      <c r="E20" s="96"/>
      <c r="F20" s="98"/>
      <c r="G20" s="48"/>
      <c r="H20" s="137">
        <v>1</v>
      </c>
      <c r="I20" s="134"/>
      <c r="J20" s="134">
        <v>1</v>
      </c>
      <c r="K20" s="134"/>
      <c r="L20" s="134"/>
      <c r="M20" s="134"/>
      <c r="N20" s="134">
        <v>1</v>
      </c>
      <c r="O20" s="134">
        <v>1</v>
      </c>
      <c r="P20" s="134">
        <v>1</v>
      </c>
      <c r="Q20" s="134"/>
      <c r="R20" s="134"/>
      <c r="S20" s="134"/>
    </row>
    <row r="21" spans="1:19" ht="18">
      <c r="A21" s="19" t="s">
        <v>118</v>
      </c>
      <c r="B21" s="14" t="s">
        <v>54</v>
      </c>
      <c r="C21" s="15">
        <v>35010</v>
      </c>
      <c r="D21" s="92"/>
      <c r="E21" s="96"/>
      <c r="F21" s="47"/>
      <c r="G21" s="48"/>
      <c r="H21" s="137">
        <v>1</v>
      </c>
      <c r="I21" s="134"/>
      <c r="J21" s="134"/>
      <c r="K21" s="134"/>
      <c r="L21" s="134"/>
      <c r="M21" s="134">
        <v>1</v>
      </c>
      <c r="N21" s="134">
        <v>1</v>
      </c>
      <c r="O21" s="134">
        <v>1</v>
      </c>
      <c r="P21" s="134"/>
      <c r="Q21" s="134"/>
      <c r="R21" s="134"/>
      <c r="S21" s="134"/>
    </row>
    <row r="22" spans="1:19" ht="18">
      <c r="A22" s="20" t="s">
        <v>123</v>
      </c>
      <c r="B22" s="23" t="s">
        <v>55</v>
      </c>
      <c r="C22" s="24">
        <v>36082</v>
      </c>
      <c r="D22" s="45"/>
      <c r="E22" s="96"/>
      <c r="F22" s="47"/>
      <c r="G22" s="48"/>
      <c r="H22" s="137"/>
      <c r="I22" s="134"/>
      <c r="J22" s="134"/>
      <c r="K22" s="134"/>
      <c r="L22" s="134">
        <v>1</v>
      </c>
      <c r="M22" s="134"/>
      <c r="N22" s="134">
        <v>1</v>
      </c>
      <c r="O22" s="134">
        <v>1</v>
      </c>
      <c r="P22" s="134">
        <v>1</v>
      </c>
      <c r="Q22" s="134"/>
      <c r="R22" s="134"/>
      <c r="S22" s="134"/>
    </row>
    <row r="23" spans="1:19" ht="18">
      <c r="A23" s="19" t="s">
        <v>120</v>
      </c>
      <c r="B23" s="14" t="s">
        <v>56</v>
      </c>
      <c r="C23" s="15">
        <v>35576</v>
      </c>
      <c r="D23" s="99"/>
      <c r="E23" s="96"/>
      <c r="F23" s="47"/>
      <c r="G23" s="97"/>
      <c r="H23" s="137">
        <v>1</v>
      </c>
      <c r="I23" s="134"/>
      <c r="J23" s="134"/>
      <c r="K23" s="134"/>
      <c r="L23" s="134"/>
      <c r="M23" s="134">
        <v>1</v>
      </c>
      <c r="N23" s="134">
        <v>1</v>
      </c>
      <c r="O23" s="134">
        <v>1</v>
      </c>
      <c r="P23" s="134"/>
      <c r="Q23" s="134"/>
      <c r="R23" s="134"/>
      <c r="S23" s="134"/>
    </row>
    <row r="24" spans="1:19" ht="18.75" thickBot="1">
      <c r="A24" s="14" t="s">
        <v>107</v>
      </c>
      <c r="B24" s="14" t="s">
        <v>57</v>
      </c>
      <c r="C24" s="15">
        <v>35909</v>
      </c>
      <c r="D24" s="100"/>
      <c r="E24" s="101"/>
      <c r="F24" s="102"/>
      <c r="G24" s="103"/>
      <c r="H24" s="137">
        <v>1</v>
      </c>
      <c r="I24" s="134">
        <v>1</v>
      </c>
      <c r="J24" s="134"/>
      <c r="K24" s="134"/>
      <c r="L24" s="134">
        <v>1</v>
      </c>
      <c r="M24" s="134"/>
      <c r="N24" s="134">
        <v>1</v>
      </c>
      <c r="O24" s="134">
        <v>1</v>
      </c>
      <c r="P24" s="134">
        <v>1</v>
      </c>
      <c r="Q24" s="134"/>
      <c r="R24" s="134"/>
      <c r="S24" s="134"/>
    </row>
    <row r="25" spans="1:19" ht="13.5" thickBot="1">
      <c r="H25" s="143">
        <f>SUM(H17:H24)</f>
        <v>6</v>
      </c>
      <c r="I25" s="143">
        <f t="shared" ref="I25:S25" si="1">SUM(I17:I24)</f>
        <v>2</v>
      </c>
      <c r="J25" s="143">
        <f t="shared" si="1"/>
        <v>1</v>
      </c>
      <c r="K25" s="143">
        <f t="shared" si="1"/>
        <v>0</v>
      </c>
      <c r="L25" s="143">
        <f t="shared" si="1"/>
        <v>2</v>
      </c>
      <c r="M25" s="143">
        <f t="shared" si="1"/>
        <v>3</v>
      </c>
      <c r="N25" s="143">
        <f t="shared" si="1"/>
        <v>7</v>
      </c>
      <c r="O25" s="143">
        <f t="shared" si="1"/>
        <v>5</v>
      </c>
      <c r="P25" s="143">
        <f t="shared" si="1"/>
        <v>4</v>
      </c>
      <c r="Q25" s="143">
        <f t="shared" si="1"/>
        <v>0</v>
      </c>
      <c r="R25" s="143">
        <f t="shared" si="1"/>
        <v>0</v>
      </c>
      <c r="S25" s="143">
        <f t="shared" si="1"/>
        <v>0</v>
      </c>
    </row>
    <row r="26" spans="1:19" ht="22.5">
      <c r="A26" s="104"/>
      <c r="B26" s="162" t="s">
        <v>58</v>
      </c>
      <c r="C26" s="163"/>
      <c r="D26" s="163"/>
      <c r="E26" s="163"/>
      <c r="F26" s="163"/>
      <c r="G26" s="164"/>
      <c r="H26" s="137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</row>
    <row r="27" spans="1:19" ht="15.75" thickBot="1">
      <c r="A27" s="105"/>
      <c r="B27" s="165" t="s">
        <v>59</v>
      </c>
      <c r="C27" s="166"/>
      <c r="D27" s="166"/>
      <c r="E27" s="166"/>
      <c r="F27" s="166"/>
      <c r="G27" s="167"/>
      <c r="H27" s="137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</row>
    <row r="28" spans="1:19" ht="18">
      <c r="A28" s="106" t="s">
        <v>3</v>
      </c>
      <c r="B28" s="9" t="s">
        <v>4</v>
      </c>
      <c r="C28" s="10" t="s">
        <v>5</v>
      </c>
      <c r="D28" s="150"/>
      <c r="E28" s="150"/>
      <c r="F28" s="90"/>
      <c r="G28" s="107"/>
      <c r="H28" s="137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</row>
    <row r="29" spans="1:19" ht="18">
      <c r="A29" s="19" t="s">
        <v>113</v>
      </c>
      <c r="B29" s="14" t="s">
        <v>60</v>
      </c>
      <c r="C29" s="21">
        <v>36870</v>
      </c>
      <c r="D29" s="92"/>
      <c r="E29" s="108"/>
      <c r="F29" s="109"/>
      <c r="G29" s="110"/>
      <c r="H29" s="137">
        <v>1</v>
      </c>
      <c r="I29" s="134">
        <v>1</v>
      </c>
      <c r="J29" s="134">
        <v>1</v>
      </c>
      <c r="K29" s="134"/>
      <c r="L29" s="134">
        <v>1</v>
      </c>
      <c r="M29" s="134"/>
      <c r="N29" s="134">
        <v>1</v>
      </c>
      <c r="O29" s="134"/>
      <c r="P29" s="134">
        <v>1</v>
      </c>
      <c r="Q29" s="134"/>
      <c r="R29" s="134"/>
      <c r="S29" s="134"/>
    </row>
    <row r="30" spans="1:19" ht="18">
      <c r="A30" s="22" t="s">
        <v>96</v>
      </c>
      <c r="B30" s="23" t="s">
        <v>61</v>
      </c>
      <c r="C30" s="24">
        <v>35872</v>
      </c>
      <c r="D30" s="92"/>
      <c r="E30" s="108"/>
      <c r="F30" s="47"/>
      <c r="G30" s="111"/>
      <c r="H30" s="137">
        <v>1</v>
      </c>
      <c r="I30" s="134"/>
      <c r="J30" s="134"/>
      <c r="K30" s="134"/>
      <c r="L30" s="134">
        <v>1</v>
      </c>
      <c r="M30" s="134"/>
      <c r="N30" s="134"/>
      <c r="O30" s="134">
        <v>1</v>
      </c>
      <c r="P30" s="134">
        <v>1</v>
      </c>
      <c r="Q30" s="134"/>
      <c r="R30" s="134"/>
      <c r="S30" s="134"/>
    </row>
    <row r="31" spans="1:19" ht="18">
      <c r="A31" s="62" t="s">
        <v>114</v>
      </c>
      <c r="B31" s="20" t="s">
        <v>62</v>
      </c>
      <c r="C31" s="15">
        <v>35766</v>
      </c>
      <c r="D31" s="99"/>
      <c r="E31" s="112"/>
      <c r="F31" s="109"/>
      <c r="G31" s="48"/>
      <c r="H31" s="137">
        <v>1</v>
      </c>
      <c r="I31" s="134"/>
      <c r="J31" s="134">
        <v>1</v>
      </c>
      <c r="K31" s="134"/>
      <c r="L31" s="134"/>
      <c r="M31" s="134">
        <v>1</v>
      </c>
      <c r="N31" s="134"/>
      <c r="O31" s="134">
        <v>1</v>
      </c>
      <c r="P31" s="134">
        <v>1</v>
      </c>
      <c r="Q31" s="134"/>
      <c r="R31" s="134"/>
      <c r="S31" s="134"/>
    </row>
    <row r="32" spans="1:19" ht="18">
      <c r="A32" s="62" t="s">
        <v>119</v>
      </c>
      <c r="B32" s="23" t="s">
        <v>53</v>
      </c>
      <c r="C32" s="24">
        <v>36806</v>
      </c>
      <c r="D32" s="92"/>
      <c r="E32" s="113"/>
      <c r="F32" s="47"/>
      <c r="G32" s="48"/>
      <c r="H32" s="137">
        <v>1</v>
      </c>
      <c r="I32" s="134"/>
      <c r="J32" s="134"/>
      <c r="K32" s="134"/>
      <c r="L32" s="134">
        <v>1</v>
      </c>
      <c r="M32" s="134"/>
      <c r="N32" s="134"/>
      <c r="O32" s="134">
        <v>1</v>
      </c>
      <c r="P32" s="134">
        <v>1</v>
      </c>
      <c r="Q32" s="134"/>
      <c r="R32" s="134"/>
      <c r="S32" s="134"/>
    </row>
    <row r="33" spans="1:19" ht="18">
      <c r="A33" s="19" t="s">
        <v>107</v>
      </c>
      <c r="B33" s="14" t="s">
        <v>63</v>
      </c>
      <c r="C33" s="15">
        <v>36119</v>
      </c>
      <c r="D33" s="114"/>
      <c r="E33" s="114"/>
      <c r="F33" s="115"/>
      <c r="G33" s="116"/>
      <c r="H33" s="137">
        <v>1</v>
      </c>
      <c r="I33" s="134"/>
      <c r="J33" s="134"/>
      <c r="K33" s="134"/>
      <c r="L33" s="134"/>
      <c r="M33" s="134"/>
      <c r="N33" s="134"/>
      <c r="O33" s="134">
        <v>1</v>
      </c>
      <c r="P33" s="134">
        <v>1</v>
      </c>
      <c r="Q33" s="134"/>
      <c r="R33" s="134"/>
      <c r="S33" s="134"/>
    </row>
    <row r="34" spans="1:19" ht="18.75" thickBot="1">
      <c r="A34" s="117" t="s">
        <v>108</v>
      </c>
      <c r="B34" s="52" t="s">
        <v>64</v>
      </c>
      <c r="C34" s="118">
        <v>36478</v>
      </c>
      <c r="D34" s="100"/>
      <c r="E34" s="100"/>
      <c r="F34" s="102"/>
      <c r="G34" s="119"/>
      <c r="H34" s="137"/>
      <c r="I34" s="134"/>
      <c r="J34" s="134"/>
      <c r="K34" s="134"/>
      <c r="L34" s="134">
        <v>1</v>
      </c>
      <c r="M34" s="134">
        <v>1</v>
      </c>
      <c r="N34" s="134"/>
      <c r="O34" s="134">
        <v>1</v>
      </c>
      <c r="P34" s="134">
        <v>1</v>
      </c>
      <c r="Q34" s="134"/>
      <c r="R34" s="134"/>
      <c r="S34" s="134"/>
    </row>
    <row r="35" spans="1:19" ht="13.5" thickBot="1">
      <c r="H35" s="143">
        <f>SUM(H28:H34)</f>
        <v>5</v>
      </c>
      <c r="I35" s="143">
        <f t="shared" ref="I35:S35" si="2">SUM(I28:I34)</f>
        <v>1</v>
      </c>
      <c r="J35" s="143">
        <f t="shared" si="2"/>
        <v>2</v>
      </c>
      <c r="K35" s="143">
        <f t="shared" si="2"/>
        <v>0</v>
      </c>
      <c r="L35" s="143">
        <f t="shared" si="2"/>
        <v>4</v>
      </c>
      <c r="M35" s="143">
        <f t="shared" si="2"/>
        <v>2</v>
      </c>
      <c r="N35" s="143">
        <f t="shared" si="2"/>
        <v>1</v>
      </c>
      <c r="O35" s="143">
        <f t="shared" si="2"/>
        <v>5</v>
      </c>
      <c r="P35" s="143">
        <f t="shared" si="2"/>
        <v>6</v>
      </c>
      <c r="Q35" s="143">
        <f t="shared" si="2"/>
        <v>0</v>
      </c>
      <c r="R35" s="143">
        <f t="shared" si="2"/>
        <v>0</v>
      </c>
      <c r="S35" s="143">
        <f t="shared" si="2"/>
        <v>0</v>
      </c>
    </row>
    <row r="36" spans="1:19" ht="22.5">
      <c r="A36" s="120"/>
      <c r="B36" s="148" t="s">
        <v>65</v>
      </c>
      <c r="C36" s="148"/>
      <c r="D36" s="148"/>
      <c r="E36" s="148"/>
      <c r="F36" s="148"/>
      <c r="G36" s="149"/>
      <c r="H36" s="137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</row>
    <row r="37" spans="1:19" ht="15.75" thickBot="1">
      <c r="A37" s="121"/>
      <c r="B37" s="155" t="s">
        <v>81</v>
      </c>
      <c r="C37" s="155"/>
      <c r="D37" s="155"/>
      <c r="E37" s="155"/>
      <c r="F37" s="155"/>
      <c r="G37" s="156"/>
      <c r="H37" s="137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</row>
    <row r="38" spans="1:19" ht="18">
      <c r="A38" s="59" t="s">
        <v>3</v>
      </c>
      <c r="B38" s="9" t="s">
        <v>4</v>
      </c>
      <c r="C38" s="10" t="s">
        <v>5</v>
      </c>
      <c r="D38" s="150"/>
      <c r="E38" s="150"/>
      <c r="F38" s="122"/>
      <c r="G38" s="123"/>
      <c r="H38" s="137"/>
      <c r="I38" s="134"/>
      <c r="J38" s="134"/>
      <c r="K38" s="134"/>
      <c r="L38" s="134"/>
      <c r="M38" s="134"/>
      <c r="N38" s="134"/>
      <c r="O38" s="134"/>
      <c r="P38" s="134"/>
      <c r="Q38" s="134"/>
      <c r="R38" s="134"/>
      <c r="S38" s="134"/>
    </row>
    <row r="39" spans="1:19" ht="18">
      <c r="A39" s="14" t="s">
        <v>104</v>
      </c>
      <c r="B39" s="14" t="s">
        <v>66</v>
      </c>
      <c r="C39" s="15">
        <v>37299</v>
      </c>
      <c r="D39" s="92"/>
      <c r="E39" s="96"/>
      <c r="F39" s="94"/>
      <c r="G39" s="95"/>
      <c r="H39" s="137">
        <v>1</v>
      </c>
      <c r="I39" s="134"/>
      <c r="J39" s="134">
        <v>1</v>
      </c>
      <c r="K39" s="134"/>
      <c r="L39" s="134"/>
      <c r="M39" s="134"/>
      <c r="N39" s="134"/>
      <c r="O39" s="134"/>
      <c r="P39" s="134">
        <v>1</v>
      </c>
      <c r="Q39" s="134"/>
      <c r="R39" s="134"/>
      <c r="S39" s="134"/>
    </row>
    <row r="40" spans="1:19" ht="18">
      <c r="A40" s="14" t="s">
        <v>118</v>
      </c>
      <c r="B40" s="14" t="s">
        <v>22</v>
      </c>
      <c r="C40" s="15">
        <v>38747</v>
      </c>
      <c r="D40" s="92"/>
      <c r="E40" s="96"/>
      <c r="F40" s="47"/>
      <c r="G40" s="48"/>
      <c r="H40" s="137">
        <v>1</v>
      </c>
      <c r="I40" s="134"/>
      <c r="J40" s="134">
        <v>1</v>
      </c>
      <c r="K40" s="134"/>
      <c r="L40" s="134"/>
      <c r="M40" s="134"/>
      <c r="N40" s="134"/>
      <c r="O40" s="134"/>
      <c r="P40" s="134">
        <v>1</v>
      </c>
      <c r="Q40" s="134"/>
      <c r="R40" s="134"/>
      <c r="S40" s="134"/>
    </row>
    <row r="41" spans="1:19" ht="18">
      <c r="A41" s="23" t="s">
        <v>124</v>
      </c>
      <c r="B41" s="23" t="s">
        <v>67</v>
      </c>
      <c r="C41" s="24">
        <v>37923</v>
      </c>
      <c r="D41" s="92"/>
      <c r="E41" s="96"/>
      <c r="F41" s="47"/>
      <c r="G41" s="48"/>
      <c r="H41" s="137">
        <v>1</v>
      </c>
      <c r="I41" s="134">
        <v>1</v>
      </c>
      <c r="J41" s="134">
        <v>1</v>
      </c>
      <c r="K41" s="134"/>
      <c r="L41" s="134"/>
      <c r="M41" s="134"/>
      <c r="N41" s="134"/>
      <c r="O41" s="134"/>
      <c r="P41" s="134">
        <v>1</v>
      </c>
      <c r="Q41" s="134"/>
      <c r="R41" s="134"/>
      <c r="S41" s="134"/>
    </row>
    <row r="42" spans="1:19" ht="18">
      <c r="A42" s="14" t="s">
        <v>107</v>
      </c>
      <c r="B42" s="14" t="s">
        <v>68</v>
      </c>
      <c r="C42" s="15">
        <v>37254</v>
      </c>
      <c r="D42" s="92"/>
      <c r="E42" s="96"/>
      <c r="F42" s="98"/>
      <c r="G42" s="48"/>
      <c r="H42" s="137">
        <v>1</v>
      </c>
      <c r="I42" s="134"/>
      <c r="J42" s="134">
        <v>1</v>
      </c>
      <c r="K42" s="134"/>
      <c r="L42" s="134">
        <v>1</v>
      </c>
      <c r="M42" s="134"/>
      <c r="N42" s="134">
        <v>1</v>
      </c>
      <c r="O42" s="134">
        <v>1</v>
      </c>
      <c r="P42" s="134">
        <v>1</v>
      </c>
      <c r="Q42" s="134"/>
      <c r="R42" s="134"/>
      <c r="S42" s="134"/>
    </row>
    <row r="43" spans="1:19" ht="18.75" thickBot="1">
      <c r="A43" s="63" t="s">
        <v>112</v>
      </c>
      <c r="B43" s="82" t="s">
        <v>69</v>
      </c>
      <c r="C43" s="124">
        <v>37436</v>
      </c>
      <c r="D43" s="125"/>
      <c r="E43" s="126"/>
      <c r="F43" s="102"/>
      <c r="G43" s="127"/>
      <c r="H43" s="137">
        <v>1</v>
      </c>
      <c r="I43" s="134">
        <v>1</v>
      </c>
      <c r="J43" s="134">
        <v>1</v>
      </c>
      <c r="K43" s="134"/>
      <c r="L43" s="134"/>
      <c r="M43" s="134"/>
      <c r="N43" s="134"/>
      <c r="O43" s="134"/>
      <c r="P43" s="134">
        <v>1</v>
      </c>
      <c r="Q43" s="134"/>
      <c r="R43" s="134"/>
      <c r="S43" s="134"/>
    </row>
    <row r="44" spans="1:19" ht="13.5" thickBot="1">
      <c r="H44" s="143">
        <f>SUM(H38:H43)</f>
        <v>5</v>
      </c>
      <c r="I44" s="143">
        <f t="shared" ref="I44:S44" si="3">SUM(I38:I43)</f>
        <v>2</v>
      </c>
      <c r="J44" s="143">
        <f t="shared" si="3"/>
        <v>5</v>
      </c>
      <c r="K44" s="143">
        <f t="shared" si="3"/>
        <v>0</v>
      </c>
      <c r="L44" s="143">
        <f t="shared" si="3"/>
        <v>1</v>
      </c>
      <c r="M44" s="143">
        <f t="shared" si="3"/>
        <v>0</v>
      </c>
      <c r="N44" s="143">
        <f t="shared" si="3"/>
        <v>1</v>
      </c>
      <c r="O44" s="143">
        <f t="shared" si="3"/>
        <v>1</v>
      </c>
      <c r="P44" s="143">
        <f t="shared" si="3"/>
        <v>5</v>
      </c>
      <c r="Q44" s="143">
        <f t="shared" si="3"/>
        <v>0</v>
      </c>
      <c r="R44" s="143">
        <f t="shared" si="3"/>
        <v>0</v>
      </c>
      <c r="S44" s="143">
        <f t="shared" si="3"/>
        <v>0</v>
      </c>
    </row>
    <row r="45" spans="1:19" ht="22.5">
      <c r="A45" s="120"/>
      <c r="B45" s="151" t="s">
        <v>70</v>
      </c>
      <c r="C45" s="151"/>
      <c r="D45" s="151"/>
      <c r="E45" s="151"/>
      <c r="F45" s="151"/>
      <c r="G45" s="152"/>
      <c r="H45" s="137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</row>
    <row r="46" spans="1:19" ht="15.75" thickBot="1">
      <c r="A46" s="121"/>
      <c r="B46" s="153" t="s">
        <v>71</v>
      </c>
      <c r="C46" s="153"/>
      <c r="D46" s="153"/>
      <c r="E46" s="153"/>
      <c r="F46" s="153"/>
      <c r="G46" s="154"/>
      <c r="H46" s="137"/>
      <c r="I46" s="134"/>
      <c r="J46" s="134"/>
      <c r="K46" s="134"/>
      <c r="L46" s="134"/>
      <c r="M46" s="134"/>
      <c r="N46" s="134"/>
      <c r="O46" s="134"/>
      <c r="P46" s="134"/>
      <c r="Q46" s="134"/>
      <c r="R46" s="134"/>
      <c r="S46" s="134"/>
    </row>
    <row r="47" spans="1:19" ht="18">
      <c r="A47" s="59" t="s">
        <v>3</v>
      </c>
      <c r="B47" s="9" t="s">
        <v>4</v>
      </c>
      <c r="C47" s="10" t="s">
        <v>5</v>
      </c>
      <c r="D47" s="150"/>
      <c r="E47" s="150"/>
      <c r="F47" s="122"/>
      <c r="G47" s="123"/>
      <c r="H47" s="137"/>
      <c r="I47" s="134"/>
      <c r="J47" s="134"/>
      <c r="K47" s="134"/>
      <c r="L47" s="134"/>
      <c r="M47" s="134"/>
      <c r="N47" s="134"/>
      <c r="O47" s="134"/>
      <c r="P47" s="134"/>
      <c r="Q47" s="134"/>
      <c r="R47" s="134"/>
      <c r="S47" s="134"/>
    </row>
    <row r="48" spans="1:19" ht="18">
      <c r="A48" s="20" t="s">
        <v>50</v>
      </c>
      <c r="B48" s="20" t="s">
        <v>72</v>
      </c>
      <c r="C48" s="21">
        <v>36229</v>
      </c>
      <c r="D48" s="92"/>
      <c r="E48" s="96"/>
      <c r="F48" s="47"/>
      <c r="G48" s="48"/>
      <c r="H48" s="137">
        <v>1</v>
      </c>
      <c r="I48" s="134">
        <v>1</v>
      </c>
      <c r="J48" s="134">
        <v>1</v>
      </c>
      <c r="K48" s="134"/>
      <c r="L48" s="134"/>
      <c r="M48" s="134"/>
      <c r="N48" s="134">
        <v>1</v>
      </c>
      <c r="O48" s="134"/>
      <c r="P48" s="134"/>
      <c r="Q48" s="134"/>
      <c r="R48" s="134"/>
      <c r="S48" s="134"/>
    </row>
    <row r="49" spans="1:19" ht="18">
      <c r="A49" s="14" t="s">
        <v>73</v>
      </c>
      <c r="B49" s="14" t="s">
        <v>74</v>
      </c>
      <c r="C49" s="15">
        <v>37918</v>
      </c>
      <c r="D49" s="92"/>
      <c r="E49" s="96"/>
      <c r="F49" s="94"/>
      <c r="G49" s="95"/>
      <c r="H49" s="137"/>
      <c r="I49" s="134"/>
      <c r="J49" s="134">
        <v>1</v>
      </c>
      <c r="K49" s="134"/>
      <c r="L49" s="134"/>
      <c r="M49" s="134">
        <v>1</v>
      </c>
      <c r="N49" s="134">
        <v>1</v>
      </c>
      <c r="O49" s="134"/>
      <c r="P49" s="134"/>
      <c r="Q49" s="134"/>
      <c r="R49" s="134"/>
      <c r="S49" s="134"/>
    </row>
    <row r="50" spans="1:19" ht="18">
      <c r="A50" s="14" t="s">
        <v>75</v>
      </c>
      <c r="B50" s="14" t="s">
        <v>76</v>
      </c>
      <c r="C50" s="15">
        <v>37723</v>
      </c>
      <c r="D50" s="92"/>
      <c r="E50" s="96"/>
      <c r="F50" s="47"/>
      <c r="G50" s="48"/>
      <c r="H50" s="137"/>
      <c r="I50" s="134"/>
      <c r="J50" s="134">
        <v>1</v>
      </c>
      <c r="K50" s="134"/>
      <c r="L50" s="134"/>
      <c r="M50" s="134">
        <v>1</v>
      </c>
      <c r="N50" s="134">
        <v>1</v>
      </c>
      <c r="O50" s="134"/>
      <c r="P50" s="134"/>
      <c r="Q50" s="134"/>
      <c r="R50" s="134"/>
      <c r="S50" s="134"/>
    </row>
    <row r="51" spans="1:19" ht="18">
      <c r="A51" s="62" t="s">
        <v>77</v>
      </c>
      <c r="B51" s="20" t="s">
        <v>78</v>
      </c>
      <c r="C51" s="15">
        <v>35517</v>
      </c>
      <c r="D51" s="45"/>
      <c r="E51" s="96"/>
      <c r="F51" s="94"/>
      <c r="G51" s="95"/>
      <c r="H51" s="137"/>
      <c r="I51" s="134"/>
      <c r="J51" s="134">
        <v>1</v>
      </c>
      <c r="K51" s="134"/>
      <c r="L51" s="134"/>
      <c r="M51" s="134">
        <v>1</v>
      </c>
      <c r="N51" s="134">
        <v>1</v>
      </c>
      <c r="O51" s="134"/>
      <c r="P51" s="134"/>
      <c r="Q51" s="134"/>
      <c r="R51" s="134"/>
      <c r="S51" s="134"/>
    </row>
    <row r="52" spans="1:19" ht="18.75" thickBot="1">
      <c r="A52" s="117" t="s">
        <v>79</v>
      </c>
      <c r="B52" s="52" t="s">
        <v>80</v>
      </c>
      <c r="C52" s="118">
        <v>36717</v>
      </c>
      <c r="D52" s="128"/>
      <c r="E52" s="129"/>
      <c r="F52" s="102"/>
      <c r="G52" s="127"/>
      <c r="H52" s="137"/>
      <c r="I52" s="134"/>
      <c r="J52" s="134"/>
      <c r="K52" s="134"/>
      <c r="L52" s="134">
        <v>1</v>
      </c>
      <c r="M52" s="134">
        <v>1</v>
      </c>
      <c r="N52" s="134">
        <v>1</v>
      </c>
      <c r="O52" s="134"/>
      <c r="P52" s="134"/>
      <c r="Q52" s="134"/>
      <c r="R52" s="134"/>
      <c r="S52" s="134"/>
    </row>
    <row r="53" spans="1:19" ht="13.5" thickBot="1">
      <c r="H53" s="143">
        <f>SUM(H47:H52)</f>
        <v>1</v>
      </c>
      <c r="I53" s="143">
        <f t="shared" ref="I53:S53" si="4">SUM(I47:I52)</f>
        <v>1</v>
      </c>
      <c r="J53" s="143">
        <f t="shared" si="4"/>
        <v>4</v>
      </c>
      <c r="K53" s="143">
        <f t="shared" si="4"/>
        <v>0</v>
      </c>
      <c r="L53" s="143">
        <f t="shared" si="4"/>
        <v>1</v>
      </c>
      <c r="M53" s="143">
        <f t="shared" si="4"/>
        <v>4</v>
      </c>
      <c r="N53" s="143">
        <f t="shared" si="4"/>
        <v>5</v>
      </c>
      <c r="O53" s="143">
        <f t="shared" si="4"/>
        <v>0</v>
      </c>
      <c r="P53" s="143">
        <f t="shared" si="4"/>
        <v>0</v>
      </c>
      <c r="Q53" s="143">
        <f t="shared" si="4"/>
        <v>0</v>
      </c>
      <c r="R53" s="143">
        <f t="shared" si="4"/>
        <v>0</v>
      </c>
      <c r="S53" s="143">
        <f t="shared" si="4"/>
        <v>0</v>
      </c>
    </row>
    <row r="55" spans="1:19" ht="13.5" thickBot="1"/>
    <row r="56" spans="1:19" ht="14.25" thickTop="1" thickBot="1">
      <c r="H56" s="144">
        <f>SUM(H14+H25+H35+H44+H53)</f>
        <v>23</v>
      </c>
      <c r="I56" s="144">
        <f>SUM(I14+I25+I35+I44+I53)</f>
        <v>6</v>
      </c>
      <c r="J56" s="144">
        <f>SUM(J14+J25+J35+J44+J53)</f>
        <v>16</v>
      </c>
      <c r="K56" s="144">
        <f>SUM(K14+K25+K35+K44+K53)</f>
        <v>0</v>
      </c>
      <c r="L56" s="144">
        <f>SUM(L14+L25+L35+L44+L53)</f>
        <v>8</v>
      </c>
      <c r="M56" s="144">
        <f>SUM(M14+M25+M35+M44+M53)</f>
        <v>12</v>
      </c>
      <c r="N56" s="144">
        <f>SUM(N14+N25+N35+N44+N53)</f>
        <v>17</v>
      </c>
      <c r="O56" s="144">
        <f>SUM(O14+O25+O35+O44+O53)</f>
        <v>12</v>
      </c>
      <c r="P56" s="144">
        <f>SUM(P14+P25+P35+P44+P53)</f>
        <v>19</v>
      </c>
      <c r="Q56" s="144">
        <f>SUM(Q14+Q25+Q35+Q44+Q53)</f>
        <v>1</v>
      </c>
      <c r="R56" s="144">
        <f>SUM(R14+R25+R35+R44+R53)</f>
        <v>0</v>
      </c>
      <c r="S56" s="144">
        <f>SUM(S14+S25+S35+S44+S53)</f>
        <v>0</v>
      </c>
    </row>
    <row r="57" spans="1:19" ht="13.5" thickTop="1"/>
  </sheetData>
  <autoFilter ref="A6:S15"/>
  <mergeCells count="27">
    <mergeCell ref="U5:U6"/>
    <mergeCell ref="F1:G1"/>
    <mergeCell ref="B15:G15"/>
    <mergeCell ref="N3:O4"/>
    <mergeCell ref="Q5:Q6"/>
    <mergeCell ref="R5:R6"/>
    <mergeCell ref="S5:S6"/>
    <mergeCell ref="K5:K6"/>
    <mergeCell ref="L5:L6"/>
    <mergeCell ref="M5:M6"/>
    <mergeCell ref="N5:N6"/>
    <mergeCell ref="O5:O6"/>
    <mergeCell ref="P5:P6"/>
    <mergeCell ref="B16:G16"/>
    <mergeCell ref="J5:J6"/>
    <mergeCell ref="B26:G26"/>
    <mergeCell ref="B27:G27"/>
    <mergeCell ref="D28:E28"/>
    <mergeCell ref="H5:H6"/>
    <mergeCell ref="I5:I6"/>
    <mergeCell ref="B36:G36"/>
    <mergeCell ref="D17:E17"/>
    <mergeCell ref="B45:G45"/>
    <mergeCell ref="B46:G46"/>
    <mergeCell ref="D47:E47"/>
    <mergeCell ref="B37:G37"/>
    <mergeCell ref="D38:E38"/>
  </mergeCells>
  <conditionalFormatting sqref="H8">
    <cfRule type="cellIs" priority="2" operator="between">
      <formula>1</formula>
      <formula>1</formula>
    </cfRule>
  </conditionalFormatting>
  <conditionalFormatting sqref="H3">
    <cfRule type="duplicateValues" priority="1"/>
  </conditionalFormatting>
  <pageMargins left="0.19685039370078741" right="0.15748031496062992" top="0.19685039370078741" bottom="0.51181102362204722" header="0.19685039370078741" footer="0.51181102362204722"/>
  <pageSetup paperSize="9" scale="5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47"/>
  <sheetViews>
    <sheetView topLeftCell="A3" zoomScale="90" zoomScaleNormal="90" workbookViewId="0">
      <pane ySplit="1455" topLeftCell="A24" activePane="bottomLeft"/>
      <selection activeCell="D2" sqref="D2"/>
      <selection pane="bottomLeft" activeCell="A50" sqref="A50"/>
    </sheetView>
  </sheetViews>
  <sheetFormatPr baseColWidth="10" defaultRowHeight="12.75"/>
  <cols>
    <col min="1" max="1" width="33.7109375" style="1" customWidth="1"/>
    <col min="2" max="2" width="16.7109375" style="1" bestFit="1" customWidth="1"/>
    <col min="3" max="3" width="21.85546875" style="1" customWidth="1"/>
    <col min="4" max="4" width="14.7109375" style="1" customWidth="1"/>
    <col min="5" max="5" width="15.140625" style="1" customWidth="1"/>
    <col min="6" max="6" width="0.85546875" style="1" hidden="1" customWidth="1"/>
    <col min="7" max="7" width="1.28515625" style="1" hidden="1" customWidth="1"/>
    <col min="8" max="250" width="11.5703125" style="1"/>
    <col min="251" max="251" width="33.7109375" style="1" customWidth="1"/>
    <col min="252" max="252" width="16.7109375" style="1" bestFit="1" customWidth="1"/>
    <col min="253" max="253" width="21.85546875" style="1" customWidth="1"/>
    <col min="254" max="254" width="14.7109375" style="1" customWidth="1"/>
    <col min="255" max="255" width="15.140625" style="1" customWidth="1"/>
    <col min="256" max="257" width="0" style="1" hidden="1" customWidth="1"/>
    <col min="258" max="506" width="11.5703125" style="1"/>
    <col min="507" max="507" width="33.7109375" style="1" customWidth="1"/>
    <col min="508" max="508" width="16.7109375" style="1" bestFit="1" customWidth="1"/>
    <col min="509" max="509" width="21.85546875" style="1" customWidth="1"/>
    <col min="510" max="510" width="14.7109375" style="1" customWidth="1"/>
    <col min="511" max="511" width="15.140625" style="1" customWidth="1"/>
    <col min="512" max="513" width="0" style="1" hidden="1" customWidth="1"/>
    <col min="514" max="762" width="11.5703125" style="1"/>
    <col min="763" max="763" width="33.7109375" style="1" customWidth="1"/>
    <col min="764" max="764" width="16.7109375" style="1" bestFit="1" customWidth="1"/>
    <col min="765" max="765" width="21.85546875" style="1" customWidth="1"/>
    <col min="766" max="766" width="14.7109375" style="1" customWidth="1"/>
    <col min="767" max="767" width="15.140625" style="1" customWidth="1"/>
    <col min="768" max="769" width="0" style="1" hidden="1" customWidth="1"/>
    <col min="770" max="1018" width="11.5703125" style="1"/>
    <col min="1019" max="1019" width="33.7109375" style="1" customWidth="1"/>
    <col min="1020" max="1020" width="16.7109375" style="1" bestFit="1" customWidth="1"/>
    <col min="1021" max="1021" width="21.85546875" style="1" customWidth="1"/>
    <col min="1022" max="1022" width="14.7109375" style="1" customWidth="1"/>
    <col min="1023" max="1023" width="15.140625" style="1" customWidth="1"/>
    <col min="1024" max="1025" width="0" style="1" hidden="1" customWidth="1"/>
    <col min="1026" max="1274" width="11.5703125" style="1"/>
    <col min="1275" max="1275" width="33.7109375" style="1" customWidth="1"/>
    <col min="1276" max="1276" width="16.7109375" style="1" bestFit="1" customWidth="1"/>
    <col min="1277" max="1277" width="21.85546875" style="1" customWidth="1"/>
    <col min="1278" max="1278" width="14.7109375" style="1" customWidth="1"/>
    <col min="1279" max="1279" width="15.140625" style="1" customWidth="1"/>
    <col min="1280" max="1281" width="0" style="1" hidden="1" customWidth="1"/>
    <col min="1282" max="1530" width="11.5703125" style="1"/>
    <col min="1531" max="1531" width="33.7109375" style="1" customWidth="1"/>
    <col min="1532" max="1532" width="16.7109375" style="1" bestFit="1" customWidth="1"/>
    <col min="1533" max="1533" width="21.85546875" style="1" customWidth="1"/>
    <col min="1534" max="1534" width="14.7109375" style="1" customWidth="1"/>
    <col min="1535" max="1535" width="15.140625" style="1" customWidth="1"/>
    <col min="1536" max="1537" width="0" style="1" hidden="1" customWidth="1"/>
    <col min="1538" max="1786" width="11.5703125" style="1"/>
    <col min="1787" max="1787" width="33.7109375" style="1" customWidth="1"/>
    <col min="1788" max="1788" width="16.7109375" style="1" bestFit="1" customWidth="1"/>
    <col min="1789" max="1789" width="21.85546875" style="1" customWidth="1"/>
    <col min="1790" max="1790" width="14.7109375" style="1" customWidth="1"/>
    <col min="1791" max="1791" width="15.140625" style="1" customWidth="1"/>
    <col min="1792" max="1793" width="0" style="1" hidden="1" customWidth="1"/>
    <col min="1794" max="2042" width="11.5703125" style="1"/>
    <col min="2043" max="2043" width="33.7109375" style="1" customWidth="1"/>
    <col min="2044" max="2044" width="16.7109375" style="1" bestFit="1" customWidth="1"/>
    <col min="2045" max="2045" width="21.85546875" style="1" customWidth="1"/>
    <col min="2046" max="2046" width="14.7109375" style="1" customWidth="1"/>
    <col min="2047" max="2047" width="15.140625" style="1" customWidth="1"/>
    <col min="2048" max="2049" width="0" style="1" hidden="1" customWidth="1"/>
    <col min="2050" max="2298" width="11.5703125" style="1"/>
    <col min="2299" max="2299" width="33.7109375" style="1" customWidth="1"/>
    <col min="2300" max="2300" width="16.7109375" style="1" bestFit="1" customWidth="1"/>
    <col min="2301" max="2301" width="21.85546875" style="1" customWidth="1"/>
    <col min="2302" max="2302" width="14.7109375" style="1" customWidth="1"/>
    <col min="2303" max="2303" width="15.140625" style="1" customWidth="1"/>
    <col min="2304" max="2305" width="0" style="1" hidden="1" customWidth="1"/>
    <col min="2306" max="2554" width="11.5703125" style="1"/>
    <col min="2555" max="2555" width="33.7109375" style="1" customWidth="1"/>
    <col min="2556" max="2556" width="16.7109375" style="1" bestFit="1" customWidth="1"/>
    <col min="2557" max="2557" width="21.85546875" style="1" customWidth="1"/>
    <col min="2558" max="2558" width="14.7109375" style="1" customWidth="1"/>
    <col min="2559" max="2559" width="15.140625" style="1" customWidth="1"/>
    <col min="2560" max="2561" width="0" style="1" hidden="1" customWidth="1"/>
    <col min="2562" max="2810" width="11.5703125" style="1"/>
    <col min="2811" max="2811" width="33.7109375" style="1" customWidth="1"/>
    <col min="2812" max="2812" width="16.7109375" style="1" bestFit="1" customWidth="1"/>
    <col min="2813" max="2813" width="21.85546875" style="1" customWidth="1"/>
    <col min="2814" max="2814" width="14.7109375" style="1" customWidth="1"/>
    <col min="2815" max="2815" width="15.140625" style="1" customWidth="1"/>
    <col min="2816" max="2817" width="0" style="1" hidden="1" customWidth="1"/>
    <col min="2818" max="3066" width="11.5703125" style="1"/>
    <col min="3067" max="3067" width="33.7109375" style="1" customWidth="1"/>
    <col min="3068" max="3068" width="16.7109375" style="1" bestFit="1" customWidth="1"/>
    <col min="3069" max="3069" width="21.85546875" style="1" customWidth="1"/>
    <col min="3070" max="3070" width="14.7109375" style="1" customWidth="1"/>
    <col min="3071" max="3071" width="15.140625" style="1" customWidth="1"/>
    <col min="3072" max="3073" width="0" style="1" hidden="1" customWidth="1"/>
    <col min="3074" max="3322" width="11.5703125" style="1"/>
    <col min="3323" max="3323" width="33.7109375" style="1" customWidth="1"/>
    <col min="3324" max="3324" width="16.7109375" style="1" bestFit="1" customWidth="1"/>
    <col min="3325" max="3325" width="21.85546875" style="1" customWidth="1"/>
    <col min="3326" max="3326" width="14.7109375" style="1" customWidth="1"/>
    <col min="3327" max="3327" width="15.140625" style="1" customWidth="1"/>
    <col min="3328" max="3329" width="0" style="1" hidden="1" customWidth="1"/>
    <col min="3330" max="3578" width="11.5703125" style="1"/>
    <col min="3579" max="3579" width="33.7109375" style="1" customWidth="1"/>
    <col min="3580" max="3580" width="16.7109375" style="1" bestFit="1" customWidth="1"/>
    <col min="3581" max="3581" width="21.85546875" style="1" customWidth="1"/>
    <col min="3582" max="3582" width="14.7109375" style="1" customWidth="1"/>
    <col min="3583" max="3583" width="15.140625" style="1" customWidth="1"/>
    <col min="3584" max="3585" width="0" style="1" hidden="1" customWidth="1"/>
    <col min="3586" max="3834" width="11.5703125" style="1"/>
    <col min="3835" max="3835" width="33.7109375" style="1" customWidth="1"/>
    <col min="3836" max="3836" width="16.7109375" style="1" bestFit="1" customWidth="1"/>
    <col min="3837" max="3837" width="21.85546875" style="1" customWidth="1"/>
    <col min="3838" max="3838" width="14.7109375" style="1" customWidth="1"/>
    <col min="3839" max="3839" width="15.140625" style="1" customWidth="1"/>
    <col min="3840" max="3841" width="0" style="1" hidden="1" customWidth="1"/>
    <col min="3842" max="4090" width="11.5703125" style="1"/>
    <col min="4091" max="4091" width="33.7109375" style="1" customWidth="1"/>
    <col min="4092" max="4092" width="16.7109375" style="1" bestFit="1" customWidth="1"/>
    <col min="4093" max="4093" width="21.85546875" style="1" customWidth="1"/>
    <col min="4094" max="4094" width="14.7109375" style="1" customWidth="1"/>
    <col min="4095" max="4095" width="15.140625" style="1" customWidth="1"/>
    <col min="4096" max="4097" width="0" style="1" hidden="1" customWidth="1"/>
    <col min="4098" max="4346" width="11.5703125" style="1"/>
    <col min="4347" max="4347" width="33.7109375" style="1" customWidth="1"/>
    <col min="4348" max="4348" width="16.7109375" style="1" bestFit="1" customWidth="1"/>
    <col min="4349" max="4349" width="21.85546875" style="1" customWidth="1"/>
    <col min="4350" max="4350" width="14.7109375" style="1" customWidth="1"/>
    <col min="4351" max="4351" width="15.140625" style="1" customWidth="1"/>
    <col min="4352" max="4353" width="0" style="1" hidden="1" customWidth="1"/>
    <col min="4354" max="4602" width="11.5703125" style="1"/>
    <col min="4603" max="4603" width="33.7109375" style="1" customWidth="1"/>
    <col min="4604" max="4604" width="16.7109375" style="1" bestFit="1" customWidth="1"/>
    <col min="4605" max="4605" width="21.85546875" style="1" customWidth="1"/>
    <col min="4606" max="4606" width="14.7109375" style="1" customWidth="1"/>
    <col min="4607" max="4607" width="15.140625" style="1" customWidth="1"/>
    <col min="4608" max="4609" width="0" style="1" hidden="1" customWidth="1"/>
    <col min="4610" max="4858" width="11.5703125" style="1"/>
    <col min="4859" max="4859" width="33.7109375" style="1" customWidth="1"/>
    <col min="4860" max="4860" width="16.7109375" style="1" bestFit="1" customWidth="1"/>
    <col min="4861" max="4861" width="21.85546875" style="1" customWidth="1"/>
    <col min="4862" max="4862" width="14.7109375" style="1" customWidth="1"/>
    <col min="4863" max="4863" width="15.140625" style="1" customWidth="1"/>
    <col min="4864" max="4865" width="0" style="1" hidden="1" customWidth="1"/>
    <col min="4866" max="5114" width="11.5703125" style="1"/>
    <col min="5115" max="5115" width="33.7109375" style="1" customWidth="1"/>
    <col min="5116" max="5116" width="16.7109375" style="1" bestFit="1" customWidth="1"/>
    <col min="5117" max="5117" width="21.85546875" style="1" customWidth="1"/>
    <col min="5118" max="5118" width="14.7109375" style="1" customWidth="1"/>
    <col min="5119" max="5119" width="15.140625" style="1" customWidth="1"/>
    <col min="5120" max="5121" width="0" style="1" hidden="1" customWidth="1"/>
    <col min="5122" max="5370" width="11.5703125" style="1"/>
    <col min="5371" max="5371" width="33.7109375" style="1" customWidth="1"/>
    <col min="5372" max="5372" width="16.7109375" style="1" bestFit="1" customWidth="1"/>
    <col min="5373" max="5373" width="21.85546875" style="1" customWidth="1"/>
    <col min="5374" max="5374" width="14.7109375" style="1" customWidth="1"/>
    <col min="5375" max="5375" width="15.140625" style="1" customWidth="1"/>
    <col min="5376" max="5377" width="0" style="1" hidden="1" customWidth="1"/>
    <col min="5378" max="5626" width="11.5703125" style="1"/>
    <col min="5627" max="5627" width="33.7109375" style="1" customWidth="1"/>
    <col min="5628" max="5628" width="16.7109375" style="1" bestFit="1" customWidth="1"/>
    <col min="5629" max="5629" width="21.85546875" style="1" customWidth="1"/>
    <col min="5630" max="5630" width="14.7109375" style="1" customWidth="1"/>
    <col min="5631" max="5631" width="15.140625" style="1" customWidth="1"/>
    <col min="5632" max="5633" width="0" style="1" hidden="1" customWidth="1"/>
    <col min="5634" max="5882" width="11.5703125" style="1"/>
    <col min="5883" max="5883" width="33.7109375" style="1" customWidth="1"/>
    <col min="5884" max="5884" width="16.7109375" style="1" bestFit="1" customWidth="1"/>
    <col min="5885" max="5885" width="21.85546875" style="1" customWidth="1"/>
    <col min="5886" max="5886" width="14.7109375" style="1" customWidth="1"/>
    <col min="5887" max="5887" width="15.140625" style="1" customWidth="1"/>
    <col min="5888" max="5889" width="0" style="1" hidden="1" customWidth="1"/>
    <col min="5890" max="6138" width="11.5703125" style="1"/>
    <col min="6139" max="6139" width="33.7109375" style="1" customWidth="1"/>
    <col min="6140" max="6140" width="16.7109375" style="1" bestFit="1" customWidth="1"/>
    <col min="6141" max="6141" width="21.85546875" style="1" customWidth="1"/>
    <col min="6142" max="6142" width="14.7109375" style="1" customWidth="1"/>
    <col min="6143" max="6143" width="15.140625" style="1" customWidth="1"/>
    <col min="6144" max="6145" width="0" style="1" hidden="1" customWidth="1"/>
    <col min="6146" max="6394" width="11.5703125" style="1"/>
    <col min="6395" max="6395" width="33.7109375" style="1" customWidth="1"/>
    <col min="6396" max="6396" width="16.7109375" style="1" bestFit="1" customWidth="1"/>
    <col min="6397" max="6397" width="21.85546875" style="1" customWidth="1"/>
    <col min="6398" max="6398" width="14.7109375" style="1" customWidth="1"/>
    <col min="6399" max="6399" width="15.140625" style="1" customWidth="1"/>
    <col min="6400" max="6401" width="0" style="1" hidden="1" customWidth="1"/>
    <col min="6402" max="6650" width="11.5703125" style="1"/>
    <col min="6651" max="6651" width="33.7109375" style="1" customWidth="1"/>
    <col min="6652" max="6652" width="16.7109375" style="1" bestFit="1" customWidth="1"/>
    <col min="6653" max="6653" width="21.85546875" style="1" customWidth="1"/>
    <col min="6654" max="6654" width="14.7109375" style="1" customWidth="1"/>
    <col min="6655" max="6655" width="15.140625" style="1" customWidth="1"/>
    <col min="6656" max="6657" width="0" style="1" hidden="1" customWidth="1"/>
    <col min="6658" max="6906" width="11.5703125" style="1"/>
    <col min="6907" max="6907" width="33.7109375" style="1" customWidth="1"/>
    <col min="6908" max="6908" width="16.7109375" style="1" bestFit="1" customWidth="1"/>
    <col min="6909" max="6909" width="21.85546875" style="1" customWidth="1"/>
    <col min="6910" max="6910" width="14.7109375" style="1" customWidth="1"/>
    <col min="6911" max="6911" width="15.140625" style="1" customWidth="1"/>
    <col min="6912" max="6913" width="0" style="1" hidden="1" customWidth="1"/>
    <col min="6914" max="7162" width="11.5703125" style="1"/>
    <col min="7163" max="7163" width="33.7109375" style="1" customWidth="1"/>
    <col min="7164" max="7164" width="16.7109375" style="1" bestFit="1" customWidth="1"/>
    <col min="7165" max="7165" width="21.85546875" style="1" customWidth="1"/>
    <col min="7166" max="7166" width="14.7109375" style="1" customWidth="1"/>
    <col min="7167" max="7167" width="15.140625" style="1" customWidth="1"/>
    <col min="7168" max="7169" width="0" style="1" hidden="1" customWidth="1"/>
    <col min="7170" max="7418" width="11.5703125" style="1"/>
    <col min="7419" max="7419" width="33.7109375" style="1" customWidth="1"/>
    <col min="7420" max="7420" width="16.7109375" style="1" bestFit="1" customWidth="1"/>
    <col min="7421" max="7421" width="21.85546875" style="1" customWidth="1"/>
    <col min="7422" max="7422" width="14.7109375" style="1" customWidth="1"/>
    <col min="7423" max="7423" width="15.140625" style="1" customWidth="1"/>
    <col min="7424" max="7425" width="0" style="1" hidden="1" customWidth="1"/>
    <col min="7426" max="7674" width="11.5703125" style="1"/>
    <col min="7675" max="7675" width="33.7109375" style="1" customWidth="1"/>
    <col min="7676" max="7676" width="16.7109375" style="1" bestFit="1" customWidth="1"/>
    <col min="7677" max="7677" width="21.85546875" style="1" customWidth="1"/>
    <col min="7678" max="7678" width="14.7109375" style="1" customWidth="1"/>
    <col min="7679" max="7679" width="15.140625" style="1" customWidth="1"/>
    <col min="7680" max="7681" width="0" style="1" hidden="1" customWidth="1"/>
    <col min="7682" max="7930" width="11.5703125" style="1"/>
    <col min="7931" max="7931" width="33.7109375" style="1" customWidth="1"/>
    <col min="7932" max="7932" width="16.7109375" style="1" bestFit="1" customWidth="1"/>
    <col min="7933" max="7933" width="21.85546875" style="1" customWidth="1"/>
    <col min="7934" max="7934" width="14.7109375" style="1" customWidth="1"/>
    <col min="7935" max="7935" width="15.140625" style="1" customWidth="1"/>
    <col min="7936" max="7937" width="0" style="1" hidden="1" customWidth="1"/>
    <col min="7938" max="8186" width="11.5703125" style="1"/>
    <col min="8187" max="8187" width="33.7109375" style="1" customWidth="1"/>
    <col min="8188" max="8188" width="16.7109375" style="1" bestFit="1" customWidth="1"/>
    <col min="8189" max="8189" width="21.85546875" style="1" customWidth="1"/>
    <col min="8190" max="8190" width="14.7109375" style="1" customWidth="1"/>
    <col min="8191" max="8191" width="15.140625" style="1" customWidth="1"/>
    <col min="8192" max="8193" width="0" style="1" hidden="1" customWidth="1"/>
    <col min="8194" max="8442" width="11.5703125" style="1"/>
    <col min="8443" max="8443" width="33.7109375" style="1" customWidth="1"/>
    <col min="8444" max="8444" width="16.7109375" style="1" bestFit="1" customWidth="1"/>
    <col min="8445" max="8445" width="21.85546875" style="1" customWidth="1"/>
    <col min="8446" max="8446" width="14.7109375" style="1" customWidth="1"/>
    <col min="8447" max="8447" width="15.140625" style="1" customWidth="1"/>
    <col min="8448" max="8449" width="0" style="1" hidden="1" customWidth="1"/>
    <col min="8450" max="8698" width="11.5703125" style="1"/>
    <col min="8699" max="8699" width="33.7109375" style="1" customWidth="1"/>
    <col min="8700" max="8700" width="16.7109375" style="1" bestFit="1" customWidth="1"/>
    <col min="8701" max="8701" width="21.85546875" style="1" customWidth="1"/>
    <col min="8702" max="8702" width="14.7109375" style="1" customWidth="1"/>
    <col min="8703" max="8703" width="15.140625" style="1" customWidth="1"/>
    <col min="8704" max="8705" width="0" style="1" hidden="1" customWidth="1"/>
    <col min="8706" max="8954" width="11.5703125" style="1"/>
    <col min="8955" max="8955" width="33.7109375" style="1" customWidth="1"/>
    <col min="8956" max="8956" width="16.7109375" style="1" bestFit="1" customWidth="1"/>
    <col min="8957" max="8957" width="21.85546875" style="1" customWidth="1"/>
    <col min="8958" max="8958" width="14.7109375" style="1" customWidth="1"/>
    <col min="8959" max="8959" width="15.140625" style="1" customWidth="1"/>
    <col min="8960" max="8961" width="0" style="1" hidden="1" customWidth="1"/>
    <col min="8962" max="9210" width="11.5703125" style="1"/>
    <col min="9211" max="9211" width="33.7109375" style="1" customWidth="1"/>
    <col min="9212" max="9212" width="16.7109375" style="1" bestFit="1" customWidth="1"/>
    <col min="9213" max="9213" width="21.85546875" style="1" customWidth="1"/>
    <col min="9214" max="9214" width="14.7109375" style="1" customWidth="1"/>
    <col min="9215" max="9215" width="15.140625" style="1" customWidth="1"/>
    <col min="9216" max="9217" width="0" style="1" hidden="1" customWidth="1"/>
    <col min="9218" max="9466" width="11.5703125" style="1"/>
    <col min="9467" max="9467" width="33.7109375" style="1" customWidth="1"/>
    <col min="9468" max="9468" width="16.7109375" style="1" bestFit="1" customWidth="1"/>
    <col min="9469" max="9469" width="21.85546875" style="1" customWidth="1"/>
    <col min="9470" max="9470" width="14.7109375" style="1" customWidth="1"/>
    <col min="9471" max="9471" width="15.140625" style="1" customWidth="1"/>
    <col min="9472" max="9473" width="0" style="1" hidden="1" customWidth="1"/>
    <col min="9474" max="9722" width="11.5703125" style="1"/>
    <col min="9723" max="9723" width="33.7109375" style="1" customWidth="1"/>
    <col min="9724" max="9724" width="16.7109375" style="1" bestFit="1" customWidth="1"/>
    <col min="9725" max="9725" width="21.85546875" style="1" customWidth="1"/>
    <col min="9726" max="9726" width="14.7109375" style="1" customWidth="1"/>
    <col min="9727" max="9727" width="15.140625" style="1" customWidth="1"/>
    <col min="9728" max="9729" width="0" style="1" hidden="1" customWidth="1"/>
    <col min="9730" max="9978" width="11.5703125" style="1"/>
    <col min="9979" max="9979" width="33.7109375" style="1" customWidth="1"/>
    <col min="9980" max="9980" width="16.7109375" style="1" bestFit="1" customWidth="1"/>
    <col min="9981" max="9981" width="21.85546875" style="1" customWidth="1"/>
    <col min="9982" max="9982" width="14.7109375" style="1" customWidth="1"/>
    <col min="9983" max="9983" width="15.140625" style="1" customWidth="1"/>
    <col min="9984" max="9985" width="0" style="1" hidden="1" customWidth="1"/>
    <col min="9986" max="10234" width="11.5703125" style="1"/>
    <col min="10235" max="10235" width="33.7109375" style="1" customWidth="1"/>
    <col min="10236" max="10236" width="16.7109375" style="1" bestFit="1" customWidth="1"/>
    <col min="10237" max="10237" width="21.85546875" style="1" customWidth="1"/>
    <col min="10238" max="10238" width="14.7109375" style="1" customWidth="1"/>
    <col min="10239" max="10239" width="15.140625" style="1" customWidth="1"/>
    <col min="10240" max="10241" width="0" style="1" hidden="1" customWidth="1"/>
    <col min="10242" max="10490" width="11.5703125" style="1"/>
    <col min="10491" max="10491" width="33.7109375" style="1" customWidth="1"/>
    <col min="10492" max="10492" width="16.7109375" style="1" bestFit="1" customWidth="1"/>
    <col min="10493" max="10493" width="21.85546875" style="1" customWidth="1"/>
    <col min="10494" max="10494" width="14.7109375" style="1" customWidth="1"/>
    <col min="10495" max="10495" width="15.140625" style="1" customWidth="1"/>
    <col min="10496" max="10497" width="0" style="1" hidden="1" customWidth="1"/>
    <col min="10498" max="10746" width="11.5703125" style="1"/>
    <col min="10747" max="10747" width="33.7109375" style="1" customWidth="1"/>
    <col min="10748" max="10748" width="16.7109375" style="1" bestFit="1" customWidth="1"/>
    <col min="10749" max="10749" width="21.85546875" style="1" customWidth="1"/>
    <col min="10750" max="10750" width="14.7109375" style="1" customWidth="1"/>
    <col min="10751" max="10751" width="15.140625" style="1" customWidth="1"/>
    <col min="10752" max="10753" width="0" style="1" hidden="1" customWidth="1"/>
    <col min="10754" max="11002" width="11.5703125" style="1"/>
    <col min="11003" max="11003" width="33.7109375" style="1" customWidth="1"/>
    <col min="11004" max="11004" width="16.7109375" style="1" bestFit="1" customWidth="1"/>
    <col min="11005" max="11005" width="21.85546875" style="1" customWidth="1"/>
    <col min="11006" max="11006" width="14.7109375" style="1" customWidth="1"/>
    <col min="11007" max="11007" width="15.140625" style="1" customWidth="1"/>
    <col min="11008" max="11009" width="0" style="1" hidden="1" customWidth="1"/>
    <col min="11010" max="11258" width="11.5703125" style="1"/>
    <col min="11259" max="11259" width="33.7109375" style="1" customWidth="1"/>
    <col min="11260" max="11260" width="16.7109375" style="1" bestFit="1" customWidth="1"/>
    <col min="11261" max="11261" width="21.85546875" style="1" customWidth="1"/>
    <col min="11262" max="11262" width="14.7109375" style="1" customWidth="1"/>
    <col min="11263" max="11263" width="15.140625" style="1" customWidth="1"/>
    <col min="11264" max="11265" width="0" style="1" hidden="1" customWidth="1"/>
    <col min="11266" max="11514" width="11.5703125" style="1"/>
    <col min="11515" max="11515" width="33.7109375" style="1" customWidth="1"/>
    <col min="11516" max="11516" width="16.7109375" style="1" bestFit="1" customWidth="1"/>
    <col min="11517" max="11517" width="21.85546875" style="1" customWidth="1"/>
    <col min="11518" max="11518" width="14.7109375" style="1" customWidth="1"/>
    <col min="11519" max="11519" width="15.140625" style="1" customWidth="1"/>
    <col min="11520" max="11521" width="0" style="1" hidden="1" customWidth="1"/>
    <col min="11522" max="11770" width="11.5703125" style="1"/>
    <col min="11771" max="11771" width="33.7109375" style="1" customWidth="1"/>
    <col min="11772" max="11772" width="16.7109375" style="1" bestFit="1" customWidth="1"/>
    <col min="11773" max="11773" width="21.85546875" style="1" customWidth="1"/>
    <col min="11774" max="11774" width="14.7109375" style="1" customWidth="1"/>
    <col min="11775" max="11775" width="15.140625" style="1" customWidth="1"/>
    <col min="11776" max="11777" width="0" style="1" hidden="1" customWidth="1"/>
    <col min="11778" max="12026" width="11.5703125" style="1"/>
    <col min="12027" max="12027" width="33.7109375" style="1" customWidth="1"/>
    <col min="12028" max="12028" width="16.7109375" style="1" bestFit="1" customWidth="1"/>
    <col min="12029" max="12029" width="21.85546875" style="1" customWidth="1"/>
    <col min="12030" max="12030" width="14.7109375" style="1" customWidth="1"/>
    <col min="12031" max="12031" width="15.140625" style="1" customWidth="1"/>
    <col min="12032" max="12033" width="0" style="1" hidden="1" customWidth="1"/>
    <col min="12034" max="12282" width="11.5703125" style="1"/>
    <col min="12283" max="12283" width="33.7109375" style="1" customWidth="1"/>
    <col min="12284" max="12284" width="16.7109375" style="1" bestFit="1" customWidth="1"/>
    <col min="12285" max="12285" width="21.85546875" style="1" customWidth="1"/>
    <col min="12286" max="12286" width="14.7109375" style="1" customWidth="1"/>
    <col min="12287" max="12287" width="15.140625" style="1" customWidth="1"/>
    <col min="12288" max="12289" width="0" style="1" hidden="1" customWidth="1"/>
    <col min="12290" max="12538" width="11.5703125" style="1"/>
    <col min="12539" max="12539" width="33.7109375" style="1" customWidth="1"/>
    <col min="12540" max="12540" width="16.7109375" style="1" bestFit="1" customWidth="1"/>
    <col min="12541" max="12541" width="21.85546875" style="1" customWidth="1"/>
    <col min="12542" max="12542" width="14.7109375" style="1" customWidth="1"/>
    <col min="12543" max="12543" width="15.140625" style="1" customWidth="1"/>
    <col min="12544" max="12545" width="0" style="1" hidden="1" customWidth="1"/>
    <col min="12546" max="12794" width="11.5703125" style="1"/>
    <col min="12795" max="12795" width="33.7109375" style="1" customWidth="1"/>
    <col min="12796" max="12796" width="16.7109375" style="1" bestFit="1" customWidth="1"/>
    <col min="12797" max="12797" width="21.85546875" style="1" customWidth="1"/>
    <col min="12798" max="12798" width="14.7109375" style="1" customWidth="1"/>
    <col min="12799" max="12799" width="15.140625" style="1" customWidth="1"/>
    <col min="12800" max="12801" width="0" style="1" hidden="1" customWidth="1"/>
    <col min="12802" max="13050" width="11.5703125" style="1"/>
    <col min="13051" max="13051" width="33.7109375" style="1" customWidth="1"/>
    <col min="13052" max="13052" width="16.7109375" style="1" bestFit="1" customWidth="1"/>
    <col min="13053" max="13053" width="21.85546875" style="1" customWidth="1"/>
    <col min="13054" max="13054" width="14.7109375" style="1" customWidth="1"/>
    <col min="13055" max="13055" width="15.140625" style="1" customWidth="1"/>
    <col min="13056" max="13057" width="0" style="1" hidden="1" customWidth="1"/>
    <col min="13058" max="13306" width="11.5703125" style="1"/>
    <col min="13307" max="13307" width="33.7109375" style="1" customWidth="1"/>
    <col min="13308" max="13308" width="16.7109375" style="1" bestFit="1" customWidth="1"/>
    <col min="13309" max="13309" width="21.85546875" style="1" customWidth="1"/>
    <col min="13310" max="13310" width="14.7109375" style="1" customWidth="1"/>
    <col min="13311" max="13311" width="15.140625" style="1" customWidth="1"/>
    <col min="13312" max="13313" width="0" style="1" hidden="1" customWidth="1"/>
    <col min="13314" max="13562" width="11.5703125" style="1"/>
    <col min="13563" max="13563" width="33.7109375" style="1" customWidth="1"/>
    <col min="13564" max="13564" width="16.7109375" style="1" bestFit="1" customWidth="1"/>
    <col min="13565" max="13565" width="21.85546875" style="1" customWidth="1"/>
    <col min="13566" max="13566" width="14.7109375" style="1" customWidth="1"/>
    <col min="13567" max="13567" width="15.140625" style="1" customWidth="1"/>
    <col min="13568" max="13569" width="0" style="1" hidden="1" customWidth="1"/>
    <col min="13570" max="13818" width="11.5703125" style="1"/>
    <col min="13819" max="13819" width="33.7109375" style="1" customWidth="1"/>
    <col min="13820" max="13820" width="16.7109375" style="1" bestFit="1" customWidth="1"/>
    <col min="13821" max="13821" width="21.85546875" style="1" customWidth="1"/>
    <col min="13822" max="13822" width="14.7109375" style="1" customWidth="1"/>
    <col min="13823" max="13823" width="15.140625" style="1" customWidth="1"/>
    <col min="13824" max="13825" width="0" style="1" hidden="1" customWidth="1"/>
    <col min="13826" max="14074" width="11.5703125" style="1"/>
    <col min="14075" max="14075" width="33.7109375" style="1" customWidth="1"/>
    <col min="14076" max="14076" width="16.7109375" style="1" bestFit="1" customWidth="1"/>
    <col min="14077" max="14077" width="21.85546875" style="1" customWidth="1"/>
    <col min="14078" max="14078" width="14.7109375" style="1" customWidth="1"/>
    <col min="14079" max="14079" width="15.140625" style="1" customWidth="1"/>
    <col min="14080" max="14081" width="0" style="1" hidden="1" customWidth="1"/>
    <col min="14082" max="14330" width="11.5703125" style="1"/>
    <col min="14331" max="14331" width="33.7109375" style="1" customWidth="1"/>
    <col min="14332" max="14332" width="16.7109375" style="1" bestFit="1" customWidth="1"/>
    <col min="14333" max="14333" width="21.85546875" style="1" customWidth="1"/>
    <col min="14334" max="14334" width="14.7109375" style="1" customWidth="1"/>
    <col min="14335" max="14335" width="15.140625" style="1" customWidth="1"/>
    <col min="14336" max="14337" width="0" style="1" hidden="1" customWidth="1"/>
    <col min="14338" max="14586" width="11.5703125" style="1"/>
    <col min="14587" max="14587" width="33.7109375" style="1" customWidth="1"/>
    <col min="14588" max="14588" width="16.7109375" style="1" bestFit="1" customWidth="1"/>
    <col min="14589" max="14589" width="21.85546875" style="1" customWidth="1"/>
    <col min="14590" max="14590" width="14.7109375" style="1" customWidth="1"/>
    <col min="14591" max="14591" width="15.140625" style="1" customWidth="1"/>
    <col min="14592" max="14593" width="0" style="1" hidden="1" customWidth="1"/>
    <col min="14594" max="14842" width="11.5703125" style="1"/>
    <col min="14843" max="14843" width="33.7109375" style="1" customWidth="1"/>
    <col min="14844" max="14844" width="16.7109375" style="1" bestFit="1" customWidth="1"/>
    <col min="14845" max="14845" width="21.85546875" style="1" customWidth="1"/>
    <col min="14846" max="14846" width="14.7109375" style="1" customWidth="1"/>
    <col min="14847" max="14847" width="15.140625" style="1" customWidth="1"/>
    <col min="14848" max="14849" width="0" style="1" hidden="1" customWidth="1"/>
    <col min="14850" max="15098" width="11.5703125" style="1"/>
    <col min="15099" max="15099" width="33.7109375" style="1" customWidth="1"/>
    <col min="15100" max="15100" width="16.7109375" style="1" bestFit="1" customWidth="1"/>
    <col min="15101" max="15101" width="21.85546875" style="1" customWidth="1"/>
    <col min="15102" max="15102" width="14.7109375" style="1" customWidth="1"/>
    <col min="15103" max="15103" width="15.140625" style="1" customWidth="1"/>
    <col min="15104" max="15105" width="0" style="1" hidden="1" customWidth="1"/>
    <col min="15106" max="15354" width="11.5703125" style="1"/>
    <col min="15355" max="15355" width="33.7109375" style="1" customWidth="1"/>
    <col min="15356" max="15356" width="16.7109375" style="1" bestFit="1" customWidth="1"/>
    <col min="15357" max="15357" width="21.85546875" style="1" customWidth="1"/>
    <col min="15358" max="15358" width="14.7109375" style="1" customWidth="1"/>
    <col min="15359" max="15359" width="15.140625" style="1" customWidth="1"/>
    <col min="15360" max="15361" width="0" style="1" hidden="1" customWidth="1"/>
    <col min="15362" max="15610" width="11.5703125" style="1"/>
    <col min="15611" max="15611" width="33.7109375" style="1" customWidth="1"/>
    <col min="15612" max="15612" width="16.7109375" style="1" bestFit="1" customWidth="1"/>
    <col min="15613" max="15613" width="21.85546875" style="1" customWidth="1"/>
    <col min="15614" max="15614" width="14.7109375" style="1" customWidth="1"/>
    <col min="15615" max="15615" width="15.140625" style="1" customWidth="1"/>
    <col min="15616" max="15617" width="0" style="1" hidden="1" customWidth="1"/>
    <col min="15618" max="15866" width="11.5703125" style="1"/>
    <col min="15867" max="15867" width="33.7109375" style="1" customWidth="1"/>
    <col min="15868" max="15868" width="16.7109375" style="1" bestFit="1" customWidth="1"/>
    <col min="15869" max="15869" width="21.85546875" style="1" customWidth="1"/>
    <col min="15870" max="15870" width="14.7109375" style="1" customWidth="1"/>
    <col min="15871" max="15871" width="15.140625" style="1" customWidth="1"/>
    <col min="15872" max="15873" width="0" style="1" hidden="1" customWidth="1"/>
    <col min="15874" max="16122" width="11.5703125" style="1"/>
    <col min="16123" max="16123" width="33.7109375" style="1" customWidth="1"/>
    <col min="16124" max="16124" width="16.7109375" style="1" bestFit="1" customWidth="1"/>
    <col min="16125" max="16125" width="21.85546875" style="1" customWidth="1"/>
    <col min="16126" max="16126" width="14.7109375" style="1" customWidth="1"/>
    <col min="16127" max="16127" width="15.140625" style="1" customWidth="1"/>
    <col min="16128" max="16129" width="0" style="1" hidden="1" customWidth="1"/>
    <col min="16130" max="16384" width="11.5703125" style="1"/>
  </cols>
  <sheetData>
    <row r="1" spans="1:19" ht="30.75">
      <c r="E1" s="170" t="s">
        <v>0</v>
      </c>
      <c r="F1" s="170"/>
    </row>
    <row r="2" spans="1:19" ht="13.5" thickBot="1"/>
    <row r="3" spans="1:19" ht="23.25" thickBot="1">
      <c r="A3" s="2"/>
      <c r="B3" s="189" t="s">
        <v>1</v>
      </c>
      <c r="C3" s="172"/>
      <c r="D3" s="172"/>
      <c r="E3" s="173"/>
      <c r="F3" s="3"/>
      <c r="G3" s="4"/>
      <c r="H3" s="160" t="s">
        <v>82</v>
      </c>
      <c r="I3" s="160" t="s">
        <v>83</v>
      </c>
      <c r="J3" s="160" t="s">
        <v>84</v>
      </c>
      <c r="K3" s="160" t="s">
        <v>85</v>
      </c>
      <c r="L3" s="160" t="s">
        <v>86</v>
      </c>
      <c r="M3" s="160" t="s">
        <v>87</v>
      </c>
      <c r="N3" s="160" t="s">
        <v>89</v>
      </c>
      <c r="O3" s="160" t="s">
        <v>90</v>
      </c>
      <c r="P3" s="160" t="s">
        <v>91</v>
      </c>
      <c r="Q3" s="160" t="s">
        <v>92</v>
      </c>
      <c r="R3" s="178" t="s">
        <v>93</v>
      </c>
      <c r="S3" s="160" t="s">
        <v>94</v>
      </c>
    </row>
    <row r="4" spans="1:19" ht="18.75" thickBot="1">
      <c r="A4" s="5"/>
      <c r="B4" s="190" t="s">
        <v>2</v>
      </c>
      <c r="C4" s="191"/>
      <c r="D4" s="191"/>
      <c r="E4" s="192"/>
      <c r="F4" s="6"/>
      <c r="G4" s="7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79"/>
      <c r="S4" s="161"/>
    </row>
    <row r="5" spans="1:19" ht="18">
      <c r="A5" s="8" t="s">
        <v>3</v>
      </c>
      <c r="B5" s="9" t="s">
        <v>4</v>
      </c>
      <c r="C5" s="10" t="s">
        <v>5</v>
      </c>
      <c r="D5" s="11"/>
      <c r="E5" s="12"/>
      <c r="F5" s="13"/>
      <c r="G5" s="13"/>
      <c r="H5" s="14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</row>
    <row r="6" spans="1:19" ht="18">
      <c r="A6" s="14" t="s">
        <v>95</v>
      </c>
      <c r="B6" s="14" t="s">
        <v>6</v>
      </c>
      <c r="C6" s="15">
        <v>34107</v>
      </c>
      <c r="D6" s="16"/>
      <c r="E6" s="17"/>
      <c r="F6" s="18"/>
      <c r="G6" s="18"/>
      <c r="H6" s="134">
        <v>1</v>
      </c>
      <c r="I6" s="134"/>
      <c r="J6" s="134">
        <v>1</v>
      </c>
      <c r="K6" s="134"/>
      <c r="L6" s="134"/>
      <c r="M6" s="134"/>
      <c r="N6" s="134">
        <v>1</v>
      </c>
      <c r="O6" s="134"/>
      <c r="P6" s="134"/>
      <c r="Q6" s="134"/>
      <c r="R6" s="134"/>
      <c r="S6" s="134"/>
    </row>
    <row r="7" spans="1:19" ht="18">
      <c r="A7" s="19" t="s">
        <v>96</v>
      </c>
      <c r="B7" s="14" t="s">
        <v>7</v>
      </c>
      <c r="C7" s="15">
        <v>34107</v>
      </c>
      <c r="D7" s="16"/>
      <c r="E7" s="17"/>
      <c r="F7" s="18"/>
      <c r="G7" s="18"/>
      <c r="H7" s="134">
        <v>1</v>
      </c>
      <c r="I7" s="134"/>
      <c r="J7" s="134">
        <v>1</v>
      </c>
      <c r="K7" s="134"/>
      <c r="L7" s="134"/>
      <c r="M7" s="134"/>
      <c r="N7" s="134">
        <v>1</v>
      </c>
      <c r="O7" s="134"/>
      <c r="P7" s="134"/>
      <c r="Q7" s="134"/>
      <c r="R7" s="134"/>
      <c r="S7" s="134"/>
    </row>
    <row r="8" spans="1:19" ht="18">
      <c r="A8" s="19" t="s">
        <v>97</v>
      </c>
      <c r="B8" s="14" t="s">
        <v>8</v>
      </c>
      <c r="C8" s="15">
        <v>34717</v>
      </c>
      <c r="D8" s="16"/>
      <c r="E8" s="17"/>
      <c r="F8" s="18"/>
      <c r="G8" s="18"/>
      <c r="H8" s="134">
        <v>1</v>
      </c>
      <c r="I8" s="134"/>
      <c r="J8" s="134">
        <v>1</v>
      </c>
      <c r="K8" s="134"/>
      <c r="L8" s="134">
        <v>1</v>
      </c>
      <c r="M8" s="134"/>
      <c r="N8" s="134"/>
      <c r="O8" s="134"/>
      <c r="P8" s="134">
        <v>1</v>
      </c>
      <c r="Q8" s="134"/>
      <c r="R8" s="134"/>
      <c r="S8" s="134"/>
    </row>
    <row r="9" spans="1:19" ht="18">
      <c r="A9" s="19" t="s">
        <v>98</v>
      </c>
      <c r="B9" s="20" t="s">
        <v>9</v>
      </c>
      <c r="C9" s="21">
        <v>34537</v>
      </c>
      <c r="D9" s="16"/>
      <c r="E9" s="17"/>
      <c r="F9" s="18"/>
      <c r="G9" s="18"/>
      <c r="H9" s="134"/>
      <c r="I9" s="134"/>
      <c r="J9" s="134">
        <v>1</v>
      </c>
      <c r="K9" s="134"/>
      <c r="L9" s="134">
        <v>1</v>
      </c>
      <c r="M9" s="134"/>
      <c r="N9" s="134">
        <v>1</v>
      </c>
      <c r="O9" s="134">
        <v>1</v>
      </c>
      <c r="P9" s="134"/>
      <c r="Q9" s="134"/>
      <c r="R9" s="134"/>
      <c r="S9" s="134"/>
    </row>
    <row r="10" spans="1:19" ht="18">
      <c r="A10" s="19" t="s">
        <v>99</v>
      </c>
      <c r="B10" s="14" t="s">
        <v>10</v>
      </c>
      <c r="C10" s="15">
        <v>34046</v>
      </c>
      <c r="D10" s="16"/>
      <c r="E10" s="17"/>
      <c r="F10" s="18"/>
      <c r="G10" s="18"/>
      <c r="H10" s="134">
        <v>1</v>
      </c>
      <c r="I10" s="134"/>
      <c r="J10" s="134"/>
      <c r="K10" s="134"/>
      <c r="L10" s="134"/>
      <c r="M10" s="134"/>
      <c r="N10" s="134">
        <v>1</v>
      </c>
      <c r="O10" s="134">
        <v>1</v>
      </c>
      <c r="P10" s="134"/>
      <c r="Q10" s="134"/>
      <c r="R10" s="134"/>
      <c r="S10" s="134"/>
    </row>
    <row r="11" spans="1:19" ht="18">
      <c r="A11" s="22" t="s">
        <v>100</v>
      </c>
      <c r="B11" s="23" t="s">
        <v>11</v>
      </c>
      <c r="C11" s="24">
        <v>33871</v>
      </c>
      <c r="D11" s="16"/>
      <c r="E11" s="17"/>
      <c r="F11" s="18"/>
      <c r="G11" s="18"/>
      <c r="H11" s="134"/>
      <c r="I11" s="134"/>
      <c r="J11" s="134"/>
      <c r="K11" s="134"/>
      <c r="L11" s="134">
        <v>1</v>
      </c>
      <c r="M11" s="134">
        <v>1</v>
      </c>
      <c r="N11" s="134"/>
      <c r="O11" s="134">
        <v>1</v>
      </c>
      <c r="P11" s="134">
        <v>1</v>
      </c>
      <c r="Q11" s="134"/>
      <c r="R11" s="134"/>
      <c r="S11" s="134"/>
    </row>
    <row r="12" spans="1:19" ht="18">
      <c r="A12" s="19" t="s">
        <v>101</v>
      </c>
      <c r="B12" s="14" t="s">
        <v>12</v>
      </c>
      <c r="C12" s="15">
        <v>33574</v>
      </c>
      <c r="D12" s="16"/>
      <c r="E12" s="17"/>
      <c r="F12" s="18"/>
      <c r="G12" s="18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</row>
    <row r="13" spans="1:19" ht="18">
      <c r="A13" s="19" t="s">
        <v>102</v>
      </c>
      <c r="B13" s="14" t="s">
        <v>13</v>
      </c>
      <c r="C13" s="15">
        <v>33863</v>
      </c>
      <c r="D13" s="25"/>
      <c r="E13" s="17"/>
      <c r="F13" s="18"/>
      <c r="G13" s="18"/>
      <c r="H13" s="134">
        <v>1</v>
      </c>
      <c r="I13" s="134"/>
      <c r="J13" s="134"/>
      <c r="K13" s="134"/>
      <c r="L13" s="134"/>
      <c r="M13" s="134"/>
      <c r="N13" s="134"/>
      <c r="O13" s="134">
        <v>1</v>
      </c>
      <c r="P13" s="134">
        <v>1</v>
      </c>
      <c r="Q13" s="134"/>
      <c r="R13" s="134"/>
      <c r="S13" s="134"/>
    </row>
    <row r="14" spans="1:19" ht="19.5" customHeight="1" thickBot="1">
      <c r="A14" s="26" t="s">
        <v>103</v>
      </c>
      <c r="B14" s="27" t="s">
        <v>14</v>
      </c>
      <c r="C14" s="28">
        <v>34290</v>
      </c>
      <c r="D14" s="29"/>
      <c r="E14" s="30"/>
      <c r="F14" s="31"/>
      <c r="G14" s="32"/>
      <c r="H14" s="134"/>
      <c r="I14" s="134"/>
      <c r="J14" s="134">
        <v>1</v>
      </c>
      <c r="K14" s="134"/>
      <c r="L14" s="134"/>
      <c r="M14" s="134">
        <v>1</v>
      </c>
      <c r="N14" s="134"/>
      <c r="O14" s="134">
        <v>1</v>
      </c>
      <c r="P14" s="134"/>
      <c r="Q14" s="134">
        <v>1</v>
      </c>
      <c r="R14" s="134"/>
      <c r="S14" s="134"/>
    </row>
    <row r="15" spans="1:19" ht="18" customHeight="1" thickBot="1">
      <c r="F15" s="33"/>
      <c r="G15" s="130"/>
      <c r="H15" s="143">
        <f>SUM(H5:H14)</f>
        <v>5</v>
      </c>
      <c r="I15" s="143">
        <f t="shared" ref="I15:S15" si="0">SUM(I5:I14)</f>
        <v>0</v>
      </c>
      <c r="J15" s="143">
        <f t="shared" si="0"/>
        <v>5</v>
      </c>
      <c r="K15" s="143">
        <f t="shared" si="0"/>
        <v>0</v>
      </c>
      <c r="L15" s="143">
        <f t="shared" si="0"/>
        <v>3</v>
      </c>
      <c r="M15" s="143">
        <f t="shared" si="0"/>
        <v>2</v>
      </c>
      <c r="N15" s="143">
        <f t="shared" si="0"/>
        <v>4</v>
      </c>
      <c r="O15" s="143">
        <f t="shared" si="0"/>
        <v>5</v>
      </c>
      <c r="P15" s="143">
        <f t="shared" si="0"/>
        <v>3</v>
      </c>
      <c r="Q15" s="143">
        <f t="shared" si="0"/>
        <v>1</v>
      </c>
      <c r="R15" s="143">
        <f t="shared" si="0"/>
        <v>0</v>
      </c>
      <c r="S15" s="143">
        <f t="shared" si="0"/>
        <v>0</v>
      </c>
    </row>
    <row r="16" spans="1:19" ht="22.5" customHeight="1">
      <c r="A16" s="34"/>
      <c r="B16" s="193" t="s">
        <v>15</v>
      </c>
      <c r="C16" s="163"/>
      <c r="D16" s="163"/>
      <c r="E16" s="164"/>
      <c r="F16" s="33"/>
      <c r="G16" s="130"/>
      <c r="H16" s="134"/>
      <c r="I16" s="134"/>
      <c r="J16" s="134"/>
      <c r="K16" s="134"/>
      <c r="L16" s="134"/>
      <c r="M16" s="134"/>
      <c r="N16" s="134"/>
      <c r="O16" s="134"/>
      <c r="P16" s="134"/>
      <c r="Q16" s="134"/>
      <c r="R16" s="134"/>
      <c r="S16" s="134"/>
    </row>
    <row r="17" spans="1:19" ht="15.75" customHeight="1" thickBot="1">
      <c r="A17" s="35"/>
      <c r="B17" s="183" t="s">
        <v>16</v>
      </c>
      <c r="C17" s="184"/>
      <c r="D17" s="184"/>
      <c r="E17" s="185"/>
      <c r="F17" s="36"/>
      <c r="G17" s="138"/>
      <c r="H17" s="134"/>
      <c r="I17" s="134"/>
      <c r="J17" s="134"/>
      <c r="K17" s="134"/>
      <c r="L17" s="134"/>
      <c r="M17" s="134"/>
      <c r="N17" s="134"/>
      <c r="O17" s="134"/>
      <c r="P17" s="134"/>
      <c r="Q17" s="134"/>
      <c r="R17" s="134"/>
      <c r="S17" s="134"/>
    </row>
    <row r="18" spans="1:19" ht="18.75" thickTop="1">
      <c r="A18" s="37" t="s">
        <v>3</v>
      </c>
      <c r="B18" s="9" t="s">
        <v>4</v>
      </c>
      <c r="C18" s="38" t="s">
        <v>5</v>
      </c>
      <c r="D18" s="39"/>
      <c r="E18" s="40"/>
      <c r="F18" s="41"/>
      <c r="G18" s="139"/>
      <c r="H18" s="134"/>
      <c r="I18" s="134"/>
      <c r="J18" s="134"/>
      <c r="K18" s="134"/>
      <c r="L18" s="134"/>
      <c r="M18" s="134"/>
      <c r="N18" s="134"/>
      <c r="O18" s="134"/>
      <c r="P18" s="134"/>
      <c r="Q18" s="134"/>
      <c r="R18" s="134"/>
      <c r="S18" s="134"/>
    </row>
    <row r="19" spans="1:19" ht="18">
      <c r="A19" s="20" t="s">
        <v>104</v>
      </c>
      <c r="B19" s="20" t="s">
        <v>17</v>
      </c>
      <c r="C19" s="42">
        <v>33918</v>
      </c>
      <c r="D19" s="16"/>
      <c r="E19" s="17"/>
      <c r="F19" s="18"/>
      <c r="G19" s="18"/>
      <c r="H19" s="134">
        <v>1</v>
      </c>
      <c r="I19" s="134"/>
      <c r="J19" s="134">
        <v>1</v>
      </c>
      <c r="K19" s="134"/>
      <c r="L19" s="134"/>
      <c r="M19" s="134"/>
      <c r="N19" s="134">
        <v>1</v>
      </c>
      <c r="O19" s="134">
        <v>1</v>
      </c>
      <c r="P19" s="134"/>
      <c r="Q19" s="134"/>
      <c r="R19" s="134"/>
      <c r="S19" s="134"/>
    </row>
    <row r="20" spans="1:19" ht="18">
      <c r="A20" s="23"/>
      <c r="B20" s="23"/>
      <c r="C20" s="15"/>
      <c r="D20" s="16"/>
      <c r="E20" s="17"/>
      <c r="F20" s="18"/>
      <c r="G20" s="18"/>
      <c r="H20" s="134"/>
      <c r="I20" s="134"/>
      <c r="J20" s="134"/>
      <c r="K20" s="134"/>
      <c r="L20" s="134"/>
      <c r="M20" s="134"/>
      <c r="N20" s="134"/>
      <c r="O20" s="134"/>
      <c r="P20" s="134"/>
      <c r="Q20" s="134"/>
      <c r="R20" s="134"/>
      <c r="S20" s="134"/>
    </row>
    <row r="21" spans="1:19" ht="18">
      <c r="A21" s="14" t="s">
        <v>100</v>
      </c>
      <c r="B21" s="20" t="s">
        <v>18</v>
      </c>
      <c r="C21" s="43">
        <v>34480</v>
      </c>
      <c r="D21" s="16"/>
      <c r="E21" s="17"/>
      <c r="F21" s="18"/>
      <c r="G21" s="18"/>
      <c r="H21" s="134"/>
      <c r="I21" s="134"/>
      <c r="J21" s="134">
        <v>1</v>
      </c>
      <c r="K21" s="134"/>
      <c r="L21" s="134"/>
      <c r="M21" s="134">
        <v>1</v>
      </c>
      <c r="N21" s="134">
        <v>1</v>
      </c>
      <c r="O21" s="134"/>
      <c r="P21" s="134"/>
      <c r="Q21" s="134">
        <v>1</v>
      </c>
      <c r="R21" s="134"/>
      <c r="S21" s="134"/>
    </row>
    <row r="22" spans="1:19" ht="18">
      <c r="A22" s="23" t="s">
        <v>105</v>
      </c>
      <c r="B22" s="23" t="s">
        <v>19</v>
      </c>
      <c r="C22" s="44">
        <v>34232</v>
      </c>
      <c r="D22" s="16"/>
      <c r="E22" s="17"/>
      <c r="F22" s="18"/>
      <c r="G22" s="18"/>
      <c r="H22" s="134"/>
      <c r="I22" s="134"/>
      <c r="J22" s="134">
        <v>1</v>
      </c>
      <c r="K22" s="134"/>
      <c r="L22" s="134"/>
      <c r="M22" s="134"/>
      <c r="N22" s="134">
        <v>1</v>
      </c>
      <c r="O22" s="134">
        <v>1</v>
      </c>
      <c r="P22" s="134"/>
      <c r="Q22" s="134"/>
      <c r="R22" s="134"/>
      <c r="S22" s="134"/>
    </row>
    <row r="23" spans="1:19" ht="18">
      <c r="A23" s="23" t="s">
        <v>106</v>
      </c>
      <c r="B23" s="23" t="s">
        <v>20</v>
      </c>
      <c r="C23" s="44">
        <v>34117</v>
      </c>
      <c r="D23" s="16"/>
      <c r="E23" s="17"/>
      <c r="F23" s="18"/>
      <c r="G23" s="18"/>
      <c r="H23" s="134"/>
      <c r="I23" s="134"/>
      <c r="J23" s="134">
        <v>1</v>
      </c>
      <c r="K23" s="134"/>
      <c r="L23" s="134"/>
      <c r="M23" s="134">
        <v>1</v>
      </c>
      <c r="N23" s="134">
        <v>1</v>
      </c>
      <c r="O23" s="134"/>
      <c r="P23" s="134"/>
      <c r="Q23" s="134"/>
      <c r="R23" s="134"/>
      <c r="S23" s="134"/>
    </row>
    <row r="24" spans="1:19" ht="18">
      <c r="A24" s="14" t="s">
        <v>107</v>
      </c>
      <c r="B24" s="14" t="s">
        <v>21</v>
      </c>
      <c r="C24" s="15">
        <v>34557</v>
      </c>
      <c r="D24" s="16"/>
      <c r="E24" s="17"/>
      <c r="H24" s="134"/>
      <c r="I24" s="134"/>
      <c r="J24" s="134">
        <v>1</v>
      </c>
      <c r="K24" s="134"/>
      <c r="L24" s="134"/>
      <c r="M24" s="134"/>
      <c r="N24" s="134">
        <v>1</v>
      </c>
      <c r="O24" s="134">
        <v>1</v>
      </c>
      <c r="P24" s="134"/>
      <c r="Q24" s="134"/>
      <c r="R24" s="134"/>
      <c r="S24" s="134"/>
    </row>
    <row r="25" spans="1:19" ht="18">
      <c r="A25" s="14" t="s">
        <v>108</v>
      </c>
      <c r="B25" s="14" t="s">
        <v>22</v>
      </c>
      <c r="C25" s="15">
        <v>34559</v>
      </c>
      <c r="D25" s="16"/>
      <c r="E25" s="17"/>
      <c r="H25" s="134"/>
      <c r="I25" s="134"/>
      <c r="J25" s="134">
        <v>1</v>
      </c>
      <c r="K25" s="134"/>
      <c r="L25" s="134"/>
      <c r="M25" s="134"/>
      <c r="N25" s="134">
        <v>1</v>
      </c>
      <c r="O25" s="134"/>
      <c r="P25" s="134"/>
      <c r="Q25" s="134"/>
      <c r="R25" s="134"/>
      <c r="S25" s="134">
        <v>1</v>
      </c>
    </row>
    <row r="26" spans="1:19" ht="18">
      <c r="A26" s="14" t="s">
        <v>109</v>
      </c>
      <c r="B26" s="14" t="s">
        <v>23</v>
      </c>
      <c r="C26" s="15">
        <v>34576</v>
      </c>
      <c r="D26" s="16"/>
      <c r="E26" s="17"/>
      <c r="F26" s="18"/>
      <c r="G26" s="18"/>
      <c r="H26" s="134">
        <v>1</v>
      </c>
      <c r="I26" s="134"/>
      <c r="J26" s="134">
        <v>1</v>
      </c>
      <c r="K26" s="134"/>
      <c r="L26" s="134"/>
      <c r="M26" s="134"/>
      <c r="N26" s="134"/>
      <c r="O26" s="134">
        <v>1</v>
      </c>
      <c r="P26" s="134"/>
      <c r="Q26" s="134"/>
      <c r="R26" s="134"/>
      <c r="S26" s="134"/>
    </row>
    <row r="27" spans="1:19" ht="18">
      <c r="A27" s="22" t="s">
        <v>110</v>
      </c>
      <c r="B27" s="23" t="s">
        <v>24</v>
      </c>
      <c r="C27" s="15">
        <v>35240</v>
      </c>
      <c r="D27" s="45"/>
      <c r="E27" s="46"/>
      <c r="F27" s="47"/>
      <c r="G27" s="140"/>
      <c r="H27" s="134"/>
      <c r="I27" s="134"/>
      <c r="J27" s="134">
        <v>1</v>
      </c>
      <c r="K27" s="134"/>
      <c r="L27" s="134"/>
      <c r="M27" s="134">
        <v>1</v>
      </c>
      <c r="N27" s="134"/>
      <c r="O27" s="134">
        <v>1</v>
      </c>
      <c r="P27" s="134"/>
      <c r="Q27" s="134">
        <v>1</v>
      </c>
      <c r="R27" s="134"/>
      <c r="S27" s="134"/>
    </row>
    <row r="28" spans="1:19" ht="18">
      <c r="A28" s="14" t="s">
        <v>111</v>
      </c>
      <c r="B28" s="14" t="s">
        <v>25</v>
      </c>
      <c r="C28" s="15">
        <v>35052</v>
      </c>
      <c r="D28" s="49"/>
      <c r="E28" s="50"/>
      <c r="F28" s="51"/>
      <c r="G28" s="51"/>
      <c r="H28" s="134"/>
      <c r="I28" s="134"/>
      <c r="J28" s="134">
        <v>1</v>
      </c>
      <c r="K28" s="134"/>
      <c r="L28" s="134"/>
      <c r="M28" s="134"/>
      <c r="N28" s="134">
        <v>1</v>
      </c>
      <c r="O28" s="134">
        <v>1</v>
      </c>
      <c r="P28" s="134"/>
      <c r="Q28" s="134"/>
      <c r="R28" s="134"/>
      <c r="S28" s="134"/>
    </row>
    <row r="29" spans="1:19" ht="18.75" thickBot="1">
      <c r="A29" s="52" t="s">
        <v>112</v>
      </c>
      <c r="B29" s="52" t="s">
        <v>26</v>
      </c>
      <c r="C29" s="53">
        <v>33778</v>
      </c>
      <c r="D29" s="54"/>
      <c r="E29" s="55"/>
      <c r="F29" s="56"/>
      <c r="G29" s="141"/>
      <c r="H29" s="134">
        <v>1</v>
      </c>
      <c r="I29" s="134"/>
      <c r="J29" s="134">
        <v>1</v>
      </c>
      <c r="K29" s="134"/>
      <c r="L29" s="134"/>
      <c r="M29" s="134">
        <v>1</v>
      </c>
      <c r="N29" s="134">
        <v>1</v>
      </c>
      <c r="O29" s="134"/>
      <c r="P29" s="134"/>
      <c r="Q29" s="134"/>
      <c r="R29" s="134"/>
      <c r="S29" s="134"/>
    </row>
    <row r="30" spans="1:19" ht="18" customHeight="1" thickBot="1">
      <c r="H30" s="143">
        <f>SUM(H18:H29)</f>
        <v>3</v>
      </c>
      <c r="I30" s="143">
        <f t="shared" ref="I30:S30" si="1">SUM(I18:I29)</f>
        <v>0</v>
      </c>
      <c r="J30" s="143">
        <f t="shared" si="1"/>
        <v>10</v>
      </c>
      <c r="K30" s="143">
        <f t="shared" si="1"/>
        <v>0</v>
      </c>
      <c r="L30" s="143">
        <f t="shared" si="1"/>
        <v>0</v>
      </c>
      <c r="M30" s="143">
        <f t="shared" si="1"/>
        <v>4</v>
      </c>
      <c r="N30" s="143">
        <f t="shared" si="1"/>
        <v>8</v>
      </c>
      <c r="O30" s="143">
        <f t="shared" si="1"/>
        <v>6</v>
      </c>
      <c r="P30" s="143">
        <f t="shared" si="1"/>
        <v>0</v>
      </c>
      <c r="Q30" s="143">
        <f t="shared" si="1"/>
        <v>2</v>
      </c>
      <c r="R30" s="143">
        <f t="shared" si="1"/>
        <v>0</v>
      </c>
      <c r="S30" s="143">
        <f t="shared" si="1"/>
        <v>1</v>
      </c>
    </row>
    <row r="31" spans="1:19" ht="22.5">
      <c r="A31" s="57"/>
      <c r="B31" s="186" t="s">
        <v>27</v>
      </c>
      <c r="C31" s="187"/>
      <c r="D31" s="187"/>
      <c r="E31" s="188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</row>
    <row r="32" spans="1:19" ht="18.75" thickBot="1">
      <c r="A32" s="58"/>
      <c r="B32" s="180" t="s">
        <v>28</v>
      </c>
      <c r="C32" s="181"/>
      <c r="D32" s="181"/>
      <c r="E32" s="182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</row>
    <row r="33" spans="1:19" ht="18">
      <c r="A33" s="59" t="s">
        <v>3</v>
      </c>
      <c r="B33" s="9" t="s">
        <v>4</v>
      </c>
      <c r="C33" s="10" t="s">
        <v>5</v>
      </c>
      <c r="D33" s="60"/>
      <c r="E33" s="61"/>
      <c r="H33" s="134"/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</row>
    <row r="34" spans="1:19" ht="18">
      <c r="A34" s="23" t="s">
        <v>113</v>
      </c>
      <c r="B34" s="23" t="s">
        <v>29</v>
      </c>
      <c r="C34" s="24">
        <v>34785</v>
      </c>
      <c r="D34" s="11"/>
      <c r="E34" s="12"/>
      <c r="H34" s="134">
        <v>1</v>
      </c>
      <c r="I34" s="134"/>
      <c r="J34" s="134">
        <v>1</v>
      </c>
      <c r="K34" s="134"/>
      <c r="L34" s="134"/>
      <c r="M34" s="134">
        <v>1</v>
      </c>
      <c r="N34" s="134">
        <v>1</v>
      </c>
      <c r="O34" s="134"/>
      <c r="P34" s="134"/>
      <c r="Q34" s="134"/>
      <c r="R34" s="134"/>
      <c r="S34" s="134"/>
    </row>
    <row r="35" spans="1:19" ht="18">
      <c r="A35" s="62" t="s">
        <v>96</v>
      </c>
      <c r="B35" s="20" t="s">
        <v>30</v>
      </c>
      <c r="C35" s="15">
        <v>33371</v>
      </c>
      <c r="D35" s="11"/>
      <c r="E35" s="12"/>
      <c r="H35" s="134"/>
      <c r="I35" s="134"/>
      <c r="J35" s="134"/>
      <c r="K35" s="134"/>
      <c r="L35" s="134">
        <v>1</v>
      </c>
      <c r="M35" s="134">
        <v>1</v>
      </c>
      <c r="N35" s="134">
        <v>1</v>
      </c>
      <c r="O35" s="134">
        <v>1</v>
      </c>
      <c r="P35" s="134"/>
      <c r="Q35" s="134"/>
      <c r="R35" s="134"/>
      <c r="S35" s="134"/>
    </row>
    <row r="36" spans="1:19" ht="18">
      <c r="A36" s="14" t="s">
        <v>114</v>
      </c>
      <c r="B36" s="14" t="s">
        <v>31</v>
      </c>
      <c r="C36" s="42">
        <v>34749</v>
      </c>
      <c r="D36" s="11"/>
      <c r="E36" s="12"/>
      <c r="H36" s="134">
        <v>1</v>
      </c>
      <c r="I36" s="134"/>
      <c r="J36" s="134">
        <v>1</v>
      </c>
      <c r="K36" s="134"/>
      <c r="L36" s="134"/>
      <c r="M36" s="134"/>
      <c r="N36" s="134">
        <v>1</v>
      </c>
      <c r="O36" s="134"/>
      <c r="P36" s="134"/>
      <c r="Q36" s="134"/>
      <c r="R36" s="134"/>
      <c r="S36" s="134"/>
    </row>
    <row r="37" spans="1:19" ht="18.75" thickBot="1">
      <c r="A37" s="26" t="s">
        <v>115</v>
      </c>
      <c r="B37" s="63" t="s">
        <v>32</v>
      </c>
      <c r="C37" s="64">
        <v>35161</v>
      </c>
      <c r="D37" s="16"/>
      <c r="E37" s="17"/>
      <c r="H37" s="134">
        <v>1</v>
      </c>
      <c r="I37" s="134"/>
      <c r="J37" s="134"/>
      <c r="K37" s="134"/>
      <c r="L37" s="134"/>
      <c r="M37" s="134">
        <v>1</v>
      </c>
      <c r="N37" s="134"/>
      <c r="O37" s="134">
        <v>1</v>
      </c>
      <c r="P37" s="134"/>
      <c r="Q37" s="134"/>
      <c r="R37" s="134"/>
      <c r="S37" s="134"/>
    </row>
    <row r="38" spans="1:19" ht="18">
      <c r="A38" s="20" t="s">
        <v>105</v>
      </c>
      <c r="B38" s="20" t="s">
        <v>33</v>
      </c>
      <c r="C38" s="15">
        <v>34852</v>
      </c>
      <c r="D38" s="16"/>
      <c r="E38" s="17"/>
      <c r="H38" s="134"/>
      <c r="I38" s="134"/>
      <c r="J38" s="134">
        <v>1</v>
      </c>
      <c r="K38" s="134"/>
      <c r="L38" s="134"/>
      <c r="M38" s="134">
        <v>1</v>
      </c>
      <c r="N38" s="134"/>
      <c r="O38" s="134">
        <v>1</v>
      </c>
      <c r="P38" s="134"/>
      <c r="Q38" s="134"/>
      <c r="R38" s="134"/>
      <c r="S38" s="134"/>
    </row>
    <row r="39" spans="1:19" ht="18">
      <c r="A39" s="20" t="s">
        <v>116</v>
      </c>
      <c r="B39" s="20" t="s">
        <v>34</v>
      </c>
      <c r="C39" s="15">
        <v>34378</v>
      </c>
      <c r="D39" s="16"/>
      <c r="E39" s="17"/>
      <c r="H39" s="134"/>
      <c r="I39" s="134"/>
      <c r="J39" s="134">
        <v>1</v>
      </c>
      <c r="K39" s="134"/>
      <c r="L39" s="134"/>
      <c r="M39" s="134">
        <v>1</v>
      </c>
      <c r="N39" s="134"/>
      <c r="O39" s="134"/>
      <c r="P39" s="134"/>
      <c r="Q39" s="134"/>
      <c r="R39" s="134"/>
      <c r="S39" s="134"/>
    </row>
    <row r="40" spans="1:19" ht="18">
      <c r="A40" s="65" t="s">
        <v>117</v>
      </c>
      <c r="B40" s="65" t="s">
        <v>35</v>
      </c>
      <c r="C40" s="66">
        <v>33601</v>
      </c>
      <c r="D40" s="16"/>
      <c r="E40" s="17"/>
      <c r="H40" s="134"/>
      <c r="I40" s="134"/>
      <c r="J40" s="134"/>
      <c r="K40" s="134"/>
      <c r="L40" s="134"/>
      <c r="M40" s="134">
        <v>1</v>
      </c>
      <c r="N40" s="134">
        <v>1</v>
      </c>
      <c r="O40" s="134"/>
      <c r="P40" s="134"/>
      <c r="Q40" s="134"/>
      <c r="R40" s="134"/>
      <c r="S40" s="134"/>
    </row>
    <row r="41" spans="1:19" ht="18">
      <c r="A41" s="62" t="s">
        <v>108</v>
      </c>
      <c r="B41" s="20" t="s">
        <v>36</v>
      </c>
      <c r="C41" s="15">
        <v>34155</v>
      </c>
      <c r="D41" s="16"/>
      <c r="E41" s="17"/>
      <c r="H41" s="134">
        <v>1</v>
      </c>
      <c r="I41" s="134"/>
      <c r="J41" s="134">
        <v>1</v>
      </c>
      <c r="K41" s="134"/>
      <c r="L41" s="134">
        <v>1</v>
      </c>
      <c r="M41" s="134"/>
      <c r="N41" s="134"/>
      <c r="O41" s="134">
        <v>1</v>
      </c>
      <c r="P41" s="134"/>
      <c r="Q41" s="134"/>
      <c r="R41" s="134"/>
      <c r="S41" s="134"/>
    </row>
    <row r="42" spans="1:19" ht="18">
      <c r="A42" s="19" t="s">
        <v>103</v>
      </c>
      <c r="B42" s="14" t="s">
        <v>37</v>
      </c>
      <c r="C42" s="15">
        <v>33451</v>
      </c>
      <c r="D42" s="16"/>
      <c r="E42" s="17"/>
      <c r="H42" s="134"/>
      <c r="I42" s="134"/>
      <c r="J42" s="134">
        <v>1</v>
      </c>
      <c r="K42" s="134"/>
      <c r="L42" s="134">
        <v>1</v>
      </c>
      <c r="M42" s="134">
        <v>1</v>
      </c>
      <c r="N42" s="134">
        <v>1</v>
      </c>
      <c r="O42" s="134">
        <v>1</v>
      </c>
      <c r="P42" s="134"/>
      <c r="Q42" s="134"/>
      <c r="R42" s="134"/>
      <c r="S42" s="134"/>
    </row>
    <row r="43" spans="1:19" ht="18.75" thickBot="1">
      <c r="A43" s="14" t="s">
        <v>111</v>
      </c>
      <c r="B43" s="20" t="s">
        <v>38</v>
      </c>
      <c r="C43" s="43">
        <v>35138</v>
      </c>
      <c r="D43" s="29"/>
      <c r="E43" s="30"/>
      <c r="H43" s="134">
        <v>1</v>
      </c>
      <c r="I43" s="134"/>
      <c r="J43" s="134">
        <v>1</v>
      </c>
      <c r="K43" s="134"/>
      <c r="L43" s="134"/>
      <c r="M43" s="134"/>
      <c r="N43" s="134"/>
      <c r="O43" s="134">
        <v>1</v>
      </c>
      <c r="P43" s="134"/>
      <c r="Q43" s="134"/>
      <c r="R43" s="134"/>
      <c r="S43" s="134"/>
    </row>
    <row r="44" spans="1:19" ht="13.5" thickBot="1">
      <c r="H44" s="143">
        <f>SUM(H33:H43)</f>
        <v>5</v>
      </c>
      <c r="I44" s="143">
        <f t="shared" ref="I44:S44" si="2">SUM(I33:I43)</f>
        <v>0</v>
      </c>
      <c r="J44" s="143">
        <f t="shared" si="2"/>
        <v>7</v>
      </c>
      <c r="K44" s="143">
        <f t="shared" si="2"/>
        <v>0</v>
      </c>
      <c r="L44" s="143">
        <f t="shared" si="2"/>
        <v>3</v>
      </c>
      <c r="M44" s="143">
        <f t="shared" si="2"/>
        <v>7</v>
      </c>
      <c r="N44" s="143">
        <f t="shared" si="2"/>
        <v>5</v>
      </c>
      <c r="O44" s="143">
        <f t="shared" si="2"/>
        <v>6</v>
      </c>
      <c r="P44" s="143">
        <f t="shared" si="2"/>
        <v>0</v>
      </c>
      <c r="Q44" s="143">
        <f t="shared" si="2"/>
        <v>0</v>
      </c>
      <c r="R44" s="143">
        <f t="shared" si="2"/>
        <v>0</v>
      </c>
      <c r="S44" s="143">
        <f t="shared" si="2"/>
        <v>0</v>
      </c>
    </row>
    <row r="45" spans="1:19" ht="13.5" thickBot="1"/>
    <row r="46" spans="1:19" ht="14.25" thickTop="1" thickBot="1">
      <c r="H46" s="144">
        <f>SUM(H15+H30+H44)</f>
        <v>13</v>
      </c>
      <c r="I46" s="144">
        <f t="shared" ref="I46:S46" si="3">SUM(I15+I30+I44)</f>
        <v>0</v>
      </c>
      <c r="J46" s="144">
        <f t="shared" si="3"/>
        <v>22</v>
      </c>
      <c r="K46" s="144">
        <f t="shared" si="3"/>
        <v>0</v>
      </c>
      <c r="L46" s="144">
        <f t="shared" si="3"/>
        <v>6</v>
      </c>
      <c r="M46" s="144">
        <f t="shared" si="3"/>
        <v>13</v>
      </c>
      <c r="N46" s="144">
        <f t="shared" si="3"/>
        <v>17</v>
      </c>
      <c r="O46" s="144">
        <f t="shared" si="3"/>
        <v>17</v>
      </c>
      <c r="P46" s="144">
        <f t="shared" si="3"/>
        <v>3</v>
      </c>
      <c r="Q46" s="144">
        <f t="shared" si="3"/>
        <v>3</v>
      </c>
      <c r="R46" s="144">
        <f t="shared" si="3"/>
        <v>0</v>
      </c>
      <c r="S46" s="144">
        <f t="shared" si="3"/>
        <v>1</v>
      </c>
    </row>
    <row r="47" spans="1:19" ht="13.5" thickTop="1"/>
  </sheetData>
  <mergeCells count="19">
    <mergeCell ref="L3:L4"/>
    <mergeCell ref="E1:F1"/>
    <mergeCell ref="B3:E3"/>
    <mergeCell ref="B4:E4"/>
    <mergeCell ref="B16:E16"/>
    <mergeCell ref="B32:E32"/>
    <mergeCell ref="H3:H4"/>
    <mergeCell ref="I3:I4"/>
    <mergeCell ref="J3:J4"/>
    <mergeCell ref="K3:K4"/>
    <mergeCell ref="B17:E17"/>
    <mergeCell ref="B31:E31"/>
    <mergeCell ref="S3:S4"/>
    <mergeCell ref="M3:M4"/>
    <mergeCell ref="N3:N4"/>
    <mergeCell ref="O3:O4"/>
    <mergeCell ref="P3:P4"/>
    <mergeCell ref="Q3:Q4"/>
    <mergeCell ref="R3:R4"/>
  </mergeCells>
  <pageMargins left="0.19685039370078741" right="0.11811023622047245" top="0.19685039370078741" bottom="0.59055118110236227" header="0.19685039370078741" footer="0.59055118110236227"/>
  <pageSetup paperSize="9" scale="6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IMP</vt:lpstr>
      <vt:lpstr>IMPro</vt:lpstr>
      <vt:lpstr>Feuil2</vt:lpstr>
      <vt:lpstr>Feuil3</vt:lpstr>
      <vt:lpstr>IMP!Zone_d_impression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ocolleoni</dc:creator>
  <cp:lastModifiedBy>Utilisateur</cp:lastModifiedBy>
  <cp:lastPrinted>2011-07-08T14:09:41Z</cp:lastPrinted>
  <dcterms:created xsi:type="dcterms:W3CDTF">2011-07-08T12:36:15Z</dcterms:created>
  <dcterms:modified xsi:type="dcterms:W3CDTF">2011-07-10T15:52:03Z</dcterms:modified>
</cp:coreProperties>
</file>