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6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7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8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michelm\Downloads\"/>
    </mc:Choice>
  </mc:AlternateContent>
  <bookViews>
    <workbookView xWindow="0" yWindow="0" windowWidth="6750" windowHeight="4470"/>
  </bookViews>
  <sheets>
    <sheet name="Feuil1 (2)" sheetId="2" r:id="rId1"/>
  </sheets>
  <calcPr calcId="152511"/>
</workbook>
</file>

<file path=xl/calcChain.xml><?xml version="1.0" encoding="utf-8"?>
<calcChain xmlns="http://schemas.openxmlformats.org/spreadsheetml/2006/main">
  <c r="F2" i="2" l="1"/>
  <c r="C3" i="2" s="1"/>
  <c r="D3" i="2"/>
  <c r="F4" i="2"/>
  <c r="C5" i="2" s="1"/>
  <c r="D5" i="2"/>
  <c r="F6" i="2"/>
  <c r="C7" i="2" s="1"/>
  <c r="D7" i="2"/>
  <c r="F8" i="2"/>
  <c r="C9" i="2" s="1"/>
  <c r="D9" i="2"/>
  <c r="F10" i="2"/>
  <c r="C11" i="2"/>
  <c r="D11" i="2"/>
  <c r="E11" i="2"/>
  <c r="F12" i="2"/>
  <c r="C13" i="2"/>
  <c r="D13" i="2"/>
  <c r="E13" i="2"/>
  <c r="F14" i="2"/>
  <c r="C15" i="2"/>
  <c r="D15" i="2"/>
  <c r="E15" i="2"/>
  <c r="F16" i="2"/>
  <c r="C17" i="2"/>
  <c r="D17" i="2"/>
  <c r="E17" i="2"/>
  <c r="F18" i="2"/>
  <c r="C19" i="2"/>
  <c r="D19" i="2"/>
  <c r="E19" i="2"/>
  <c r="I3" i="2"/>
  <c r="J4" i="2"/>
  <c r="K5" i="2"/>
  <c r="I7" i="2"/>
  <c r="J8" i="2"/>
  <c r="K9" i="2"/>
  <c r="K2" i="2"/>
  <c r="G2" i="2"/>
  <c r="G4" i="2"/>
  <c r="G6" i="2"/>
  <c r="G8" i="2"/>
  <c r="G11" i="2"/>
  <c r="G13" i="2"/>
  <c r="G15" i="2"/>
  <c r="G17" i="2"/>
  <c r="G19" i="2"/>
  <c r="J3" i="2"/>
  <c r="K4" i="2"/>
  <c r="I6" i="2"/>
  <c r="J7" i="2"/>
  <c r="K8" i="2"/>
  <c r="I10" i="2"/>
  <c r="J2" i="2"/>
  <c r="G3" i="2"/>
  <c r="G5" i="2"/>
  <c r="G7" i="2"/>
  <c r="H9" i="2"/>
  <c r="H11" i="2"/>
  <c r="H13" i="2"/>
  <c r="H15" i="2"/>
  <c r="H17" i="2"/>
  <c r="H19" i="2"/>
  <c r="K3" i="2"/>
  <c r="I5" i="2"/>
  <c r="J6" i="2"/>
  <c r="K7" i="2"/>
  <c r="I9" i="2"/>
  <c r="J10" i="2"/>
  <c r="I2" i="2"/>
  <c r="H3" i="2"/>
  <c r="H5" i="2"/>
  <c r="H7" i="2"/>
  <c r="H10" i="2"/>
  <c r="H12" i="2"/>
  <c r="H14" i="2"/>
  <c r="H16" i="2"/>
  <c r="H18" i="2"/>
  <c r="G9" i="2"/>
  <c r="I4" i="2"/>
  <c r="J5" i="2"/>
  <c r="K6" i="2"/>
  <c r="I8" i="2"/>
  <c r="J9" i="2"/>
  <c r="K10" i="2"/>
  <c r="H2" i="2"/>
  <c r="H4" i="2"/>
  <c r="H6" i="2"/>
  <c r="H8" i="2"/>
  <c r="G10" i="2"/>
  <c r="G12" i="2"/>
  <c r="G14" i="2"/>
  <c r="G16" i="2"/>
  <c r="G18" i="2"/>
  <c r="E9" i="2" l="1"/>
  <c r="E7" i="2"/>
  <c r="E5" i="2"/>
  <c r="E3" i="2"/>
</calcChain>
</file>

<file path=xl/sharedStrings.xml><?xml version="1.0" encoding="utf-8"?>
<sst xmlns="http://schemas.openxmlformats.org/spreadsheetml/2006/main" count="122" uniqueCount="68">
  <si>
    <t>N2</t>
  </si>
  <si>
    <t>N1</t>
  </si>
  <si>
    <t>Vides</t>
  </si>
  <si>
    <t>∑</t>
  </si>
  <si>
    <t>Sem1</t>
  </si>
  <si>
    <t>Non</t>
  </si>
  <si>
    <t>Sem2</t>
  </si>
  <si>
    <t>Sem3</t>
  </si>
  <si>
    <t>Oui</t>
  </si>
  <si>
    <t>Sem4</t>
  </si>
  <si>
    <t>Sem5A</t>
  </si>
  <si>
    <t>O : Lu,Ma</t>
  </si>
  <si>
    <t>Sem5B</t>
  </si>
  <si>
    <t>N : Me,Je,Ve</t>
  </si>
  <si>
    <t>Sem6</t>
  </si>
  <si>
    <t>O : Lu,Ma,Je</t>
  </si>
  <si>
    <t>N : Me</t>
  </si>
  <si>
    <t>Libre ?</t>
  </si>
  <si>
    <t>Sem7A</t>
  </si>
  <si>
    <t>Sem7B</t>
  </si>
  <si>
    <t xml:space="preserve"> </t>
  </si>
  <si>
    <t>Pour commencer la formule Colonne G et H pour différencier les semaines du tableau</t>
  </si>
  <si>
    <t>ensuite indirect sur les colonnes IJK pour recuperer les données</t>
  </si>
  <si>
    <t>en colonne L je met 1 ( je les remplace par espace apres avoir réalisé le graphique)</t>
  </si>
  <si>
    <t>ça donne l'image si dessous</t>
  </si>
  <si>
    <t>Je selectionne la série 4</t>
  </si>
  <si>
    <t>click droit, type de graphique, je choisi nuage de point</t>
  </si>
  <si>
    <t>click droit sur la série nuage de point</t>
  </si>
  <si>
    <t>click droit sur le graph je selectionne données source</t>
  </si>
  <si>
    <t>sur la qutrieme serie je remplace les données en  X par les données de la colonne G</t>
  </si>
  <si>
    <t>click droit sur la série nuage de point je selectionne format de la série de données et j'affiche les X en étiquette</t>
  </si>
  <si>
    <t>click droit sur la série nuage de point motif je choisi aucun, marque je choisi aucun</t>
  </si>
  <si>
    <t>click droit sur les étiquette de la série nuage de point</t>
  </si>
  <si>
    <t>je selectionne le positionnement en bas et l'orientation à 90°</t>
  </si>
  <si>
    <t>je selectionne l'axe et je met l'orientation à 90° aussi</t>
  </si>
  <si>
    <t>il ne reste que les couleurs à mettre</t>
  </si>
  <si>
    <t>J'arrive bien à faire le 1er graphique - Ce qui donne</t>
  </si>
  <si>
    <t>ensuite, j'arrive bien à passer ma série4 en Série 'Nuage de point'</t>
  </si>
  <si>
    <r>
      <rPr>
        <b/>
        <u/>
        <sz val="11"/>
        <color theme="1"/>
        <rFont val="Calibri"/>
        <family val="2"/>
        <scheme val="minor"/>
      </rPr>
      <t>Note</t>
    </r>
    <r>
      <rPr>
        <sz val="11"/>
        <color theme="1"/>
        <rFont val="Calibri"/>
        <family val="2"/>
        <scheme val="minor"/>
      </rPr>
      <t>, ma série 4 'Nuage de point' ne va pas jusqu'au bout (Semaine 7B)</t>
    </r>
  </si>
  <si>
    <t>ensuite, je suis pas sur de tout comprendre.</t>
  </si>
  <si>
    <t>Tu dis, 'je remplace les données en X par les données de la colonne G'</t>
  </si>
  <si>
    <t>Ce qui doit donner :</t>
  </si>
  <si>
    <t>A la place de :</t>
  </si>
  <si>
    <r>
      <rPr>
        <b/>
        <u/>
        <sz val="11"/>
        <color theme="1"/>
        <rFont val="Calibri"/>
        <family val="2"/>
        <scheme val="minor"/>
      </rPr>
      <t>Note</t>
    </r>
    <r>
      <rPr>
        <sz val="11"/>
        <color theme="1"/>
        <rFont val="Calibri"/>
        <family val="2"/>
        <scheme val="minor"/>
      </rPr>
      <t>, ma série 4 'Nuage de point' va maintenant jusqu'au bout (Semaine 7B)</t>
    </r>
  </si>
  <si>
    <t>Et après je me perds dans :</t>
  </si>
  <si>
    <t>Et ce que cela correspond à cela ?</t>
  </si>
  <si>
    <t>click droit sur la série nuage de point motif je choisi aucun, marque je choisi aucun &gt;&gt; Pas trouvé où cela était</t>
  </si>
  <si>
    <t>click droit sur les étiquette de la série nuage de point  &gt;&gt; Pas trouvé où cela était</t>
  </si>
  <si>
    <t>je selectionne le positionnement en bas et l'orientation à 90° &gt;&gt; Pas trouvé où cela était</t>
  </si>
  <si>
    <t>je selectionne l'axe et je met l'orientation à 90° aussi  &gt;&gt; Pas trouvé où cela était</t>
  </si>
  <si>
    <t>Bonsoir</t>
  </si>
  <si>
    <t>Normal, je t'ai fais l'exemple avec Excel 2003, toi tu a 2007 ou 2010, mais tu y es presque, il faut:</t>
  </si>
  <si>
    <t>Faire un click droit sur le nuage de point</t>
  </si>
  <si>
    <t>ajouter des étiquettes de données, la Excel vas mettre les 1 de "Y",</t>
  </si>
  <si>
    <t>ensuite il faut cliquer sur les étiquettes et mettre en forme les étiquettes de données,</t>
  </si>
  <si>
    <t>à option des étiquettes il faudra choisir valeur de "X" et alignement en dessous,</t>
  </si>
  <si>
    <t>ensuite cliquer sur alignement et choisir orientation du texte " faire pivoter le texte de 270°</t>
  </si>
  <si>
    <t>Je pense que je n'ai rien oublié!!!</t>
  </si>
  <si>
    <t>Ben voila tu n'est plus treés loin!</t>
  </si>
  <si>
    <t>1 mettre un espace à la place des valeurs 1 en colonne L</t>
  </si>
  <si>
    <t>2 Click droit sur les étiquettes de données</t>
  </si>
  <si>
    <t>Mettre en forme les étiquettes</t>
  </si>
  <si>
    <t>à option des étiquettes</t>
  </si>
  <si>
    <t>tu dois cocher position de l'étiquette en dessous</t>
  </si>
  <si>
    <t>3 Click droit sur la série de données</t>
  </si>
  <si>
    <t>Mettre en forme une série de données</t>
  </si>
  <si>
    <t>Option marqueur selectionner aucun</t>
  </si>
  <si>
    <t>couleur de trait selectionner aucun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</si>
</sst>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sz val="11"/>
      <color indexed="17"/>
      <name val="Calibri"/>
      <family val="2"/>
    </font>
    <font>
      <sz val="8"/>
      <name val="Calibri"/>
      <family val="2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2" borderId="1" xfId="0" applyFont="1" applyFill="1" applyBorder="1" applyAlignment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0" fontId="0" fillId="2" borderId="1" xfId="0" applyNumberFormat="1" applyFill="1" applyBorder="1" applyAlignment="1">
      <alignment horizontal="center" vertical="center"/>
    </xf>
    <xf numFmtId="0" fontId="0" fillId="2" borderId="1" xfId="0" applyFill="1" applyBorder="1"/>
    <xf numFmtId="0" fontId="0" fillId="2" borderId="1" xfId="0" applyNumberForma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1" fillId="0" borderId="0" xfId="0" applyFont="1"/>
    <xf numFmtId="0" fontId="3" fillId="0" borderId="0" xfId="0" applyFont="1"/>
    <xf numFmtId="0" fontId="0" fillId="4" borderId="0" xfId="0" applyFill="1"/>
    <xf numFmtId="0" fontId="3" fillId="4" borderId="0" xfId="0" applyFont="1" applyFill="1"/>
    <xf numFmtId="0" fontId="0" fillId="4" borderId="0" xfId="0" applyFill="1" applyAlignment="1">
      <alignment horizontal="left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6448598130841117E-2"/>
          <c:y val="9.8425196850393706E-2"/>
          <c:w val="0.88084112149532712"/>
          <c:h val="0.64960629921259838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7155608"/>
        <c:axId val="307117696"/>
      </c:barChart>
      <c:scatterChart>
        <c:scatterStyle val="lineMarker"/>
        <c:varyColors val="0"/>
        <c:ser>
          <c:idx val="3"/>
          <c:order val="3"/>
          <c:spPr>
            <a:ln w="12700">
              <a:solidFill>
                <a:srgbClr val="00FFFF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FFFF"/>
                </a:solidFill>
                <a:prstDash val="solid"/>
              </a:ln>
            </c:spPr>
          </c:marke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strRef>
              <c:f>'Feuil1 (2)'!$G$2:$G$10</c:f>
              <c:strCache>
                <c:ptCount val="9"/>
                <c:pt idx="0">
                  <c:v>Sem1</c:v>
                </c:pt>
                <c:pt idx="1">
                  <c:v>Sem2</c:v>
                </c:pt>
                <c:pt idx="5">
                  <c:v>Sem5B</c:v>
                </c:pt>
                <c:pt idx="6">
                  <c:v>Sem6</c:v>
                </c:pt>
                <c:pt idx="8">
                  <c:v>Sem7B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7155608"/>
        <c:axId val="307117696"/>
      </c:scatterChart>
      <c:catAx>
        <c:axId val="3071556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71176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711769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7155608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1495327102803738"/>
          <c:y val="0.89763779527559051"/>
          <c:w val="0.62383177570093462"/>
          <c:h val="7.874015748031496E-2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6247282577766649E-2"/>
          <c:y val="9.8039591144267552E-2"/>
          <c:w val="0.881120886875562"/>
          <c:h val="0.65098288519793657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7586208"/>
        <c:axId val="307586592"/>
      </c:barChart>
      <c:scatterChart>
        <c:scatterStyle val="lineMarker"/>
        <c:varyColors val="0"/>
        <c:ser>
          <c:idx val="3"/>
          <c:order val="3"/>
          <c:spPr>
            <a:ln w="19050">
              <a:noFill/>
            </a:ln>
          </c:spPr>
          <c:marker>
            <c:symbol val="none"/>
          </c:marke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strRef>
              <c:f>'Feuil1 (2)'!$G$2:$G$10</c:f>
              <c:strCache>
                <c:ptCount val="9"/>
                <c:pt idx="0">
                  <c:v>Sem1</c:v>
                </c:pt>
                <c:pt idx="1">
                  <c:v>Sem2</c:v>
                </c:pt>
                <c:pt idx="5">
                  <c:v>Sem5B</c:v>
                </c:pt>
                <c:pt idx="6">
                  <c:v>Sem6</c:v>
                </c:pt>
                <c:pt idx="8">
                  <c:v>Sem7B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7586208"/>
        <c:axId val="307586592"/>
      </c:scatterChart>
      <c:catAx>
        <c:axId val="3075862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75865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758659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7586208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30769300811527561"/>
          <c:y val="0.89804265488149082"/>
          <c:w val="0.43589842816330709"/>
          <c:h val="7.8431672915414044E-2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6046609337083635E-2"/>
          <c:y val="9.7656436264870194E-2"/>
          <c:w val="0.88139634969607294"/>
          <c:h val="0.58203236013862636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7642504"/>
        <c:axId val="307664392"/>
      </c:barChart>
      <c:scatterChart>
        <c:scatterStyle val="lineMarker"/>
        <c:varyColors val="0"/>
        <c:ser>
          <c:idx val="3"/>
          <c:order val="3"/>
          <c:spPr>
            <a:ln w="19050">
              <a:noFill/>
            </a:ln>
          </c:spPr>
          <c:marker>
            <c:symbol val="none"/>
          </c:marker>
          <c:dLbls>
            <c:spPr>
              <a:noFill/>
              <a:ln w="25400">
                <a:noFill/>
              </a:ln>
            </c:spPr>
            <c:txPr>
              <a:bodyPr rot="-5400000" vert="horz"/>
              <a:lstStyle/>
              <a:p>
                <a:pPr algn="ctr"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strRef>
              <c:f>'Feuil1 (2)'!$G$2:$G$10</c:f>
              <c:strCache>
                <c:ptCount val="9"/>
                <c:pt idx="0">
                  <c:v>Sem1</c:v>
                </c:pt>
                <c:pt idx="1">
                  <c:v>Sem2</c:v>
                </c:pt>
                <c:pt idx="5">
                  <c:v>Sem5B</c:v>
                </c:pt>
                <c:pt idx="6">
                  <c:v>Sem6</c:v>
                </c:pt>
                <c:pt idx="8">
                  <c:v>Sem7B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7642504"/>
        <c:axId val="307664392"/>
      </c:scatterChart>
      <c:catAx>
        <c:axId val="3076425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76643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766439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7642504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3093026768062736"/>
          <c:y val="0.89843921363680579"/>
          <c:w val="0.43488421475769301"/>
          <c:h val="7.8125149011896156E-2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584686774941995E-2"/>
          <c:y val="9.727626459143969E-2"/>
          <c:w val="0.88167053364269143"/>
          <c:h val="0.56809338521400776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7727576"/>
        <c:axId val="307690352"/>
      </c:barChart>
      <c:scatterChart>
        <c:scatterStyle val="lineMarker"/>
        <c:varyColors val="0"/>
        <c:ser>
          <c:idx val="3"/>
          <c:order val="3"/>
          <c:spPr>
            <a:ln w="19050">
              <a:noFill/>
            </a:ln>
          </c:spPr>
          <c:marker>
            <c:symbol val="none"/>
          </c:marker>
          <c:dLbls>
            <c:spPr>
              <a:noFill/>
              <a:ln w="25400">
                <a:noFill/>
              </a:ln>
            </c:spPr>
            <c:txPr>
              <a:bodyPr rot="-5400000" vert="horz"/>
              <a:lstStyle/>
              <a:p>
                <a:pPr algn="ctr">
                  <a:defRPr sz="800" b="1" i="0" u="none" strike="noStrike" baseline="0">
                    <a:solidFill>
                      <a:srgbClr val="FF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strRef>
              <c:f>'Feuil1 (2)'!$G$2:$G$10</c:f>
              <c:strCache>
                <c:ptCount val="9"/>
                <c:pt idx="0">
                  <c:v>Sem1</c:v>
                </c:pt>
                <c:pt idx="1">
                  <c:v>Sem2</c:v>
                </c:pt>
                <c:pt idx="5">
                  <c:v>Sem5B</c:v>
                </c:pt>
                <c:pt idx="6">
                  <c:v>Sem6</c:v>
                </c:pt>
                <c:pt idx="8">
                  <c:v>Sem7B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7727576"/>
        <c:axId val="307690352"/>
      </c:scatterChart>
      <c:catAx>
        <c:axId val="3077275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1" i="0" u="none" strike="noStrike" baseline="0">
                <a:solidFill>
                  <a:srgbClr val="008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769035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769035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7727576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308584686774942"/>
          <c:y val="0.89883268482490275"/>
          <c:w val="0.43387470997679817"/>
          <c:h val="7.7821011673151752E-2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Série1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tx>
            <c:v>Série2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tx>
            <c:v>Série3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ser>
          <c:idx val="3"/>
          <c:order val="3"/>
          <c:tx>
            <c:v>Série4</c:v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(2)'!$L$2:$L$10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6455808"/>
        <c:axId val="306456200"/>
      </c:barChart>
      <c:catAx>
        <c:axId val="3064558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6456200"/>
        <c:crosses val="autoZero"/>
        <c:auto val="1"/>
        <c:lblAlgn val="ctr"/>
        <c:lblOffset val="100"/>
        <c:noMultiLvlLbl val="0"/>
      </c:catAx>
      <c:valAx>
        <c:axId val="3064562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64558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Série1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tx>
            <c:v>Série2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tx>
            <c:v>Série3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6456984"/>
        <c:axId val="306457376"/>
      </c:barChart>
      <c:scatterChart>
        <c:scatterStyle val="smoothMarker"/>
        <c:varyColors val="0"/>
        <c:ser>
          <c:idx val="3"/>
          <c:order val="3"/>
          <c:tx>
            <c:v>Série4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6456984"/>
        <c:axId val="306457376"/>
      </c:scatterChart>
      <c:catAx>
        <c:axId val="306456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6457376"/>
        <c:crosses val="autoZero"/>
        <c:auto val="1"/>
        <c:lblAlgn val="ctr"/>
        <c:lblOffset val="100"/>
        <c:noMultiLvlLbl val="0"/>
      </c:catAx>
      <c:valAx>
        <c:axId val="3064573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64569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Série1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tx>
            <c:v>Série2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tx>
            <c:v>Série3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6458160"/>
        <c:axId val="306458552"/>
      </c:barChart>
      <c:scatterChart>
        <c:scatterStyle val="smoothMarker"/>
        <c:varyColors val="0"/>
        <c:ser>
          <c:idx val="3"/>
          <c:order val="3"/>
          <c:tx>
            <c:v>Série4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strRef>
              <c:f>'Feuil1 (2)'!$G$2:$G$10</c:f>
              <c:strCache>
                <c:ptCount val="9"/>
                <c:pt idx="0">
                  <c:v>Sem1</c:v>
                </c:pt>
                <c:pt idx="1">
                  <c:v>Sem2</c:v>
                </c:pt>
                <c:pt idx="5">
                  <c:v>Sem5B</c:v>
                </c:pt>
                <c:pt idx="6">
                  <c:v>Sem6</c:v>
                </c:pt>
                <c:pt idx="8">
                  <c:v>Sem7B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6458160"/>
        <c:axId val="306458552"/>
      </c:scatterChart>
      <c:catAx>
        <c:axId val="306458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6458552"/>
        <c:crosses val="autoZero"/>
        <c:auto val="1"/>
        <c:lblAlgn val="ctr"/>
        <c:lblOffset val="100"/>
        <c:noMultiLvlLbl val="0"/>
      </c:catAx>
      <c:valAx>
        <c:axId val="306458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64581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Série1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tx>
            <c:v>Série2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tx>
            <c:v>Série3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7914112"/>
        <c:axId val="307914504"/>
      </c:barChart>
      <c:scatterChart>
        <c:scatterStyle val="smoothMarker"/>
        <c:varyColors val="0"/>
        <c:ser>
          <c:idx val="3"/>
          <c:order val="3"/>
          <c:tx>
            <c:v>Série4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strRef>
              <c:f>'Feuil1 (2)'!$G$2:$G$10</c:f>
              <c:strCache>
                <c:ptCount val="9"/>
                <c:pt idx="0">
                  <c:v>Sem1</c:v>
                </c:pt>
                <c:pt idx="1">
                  <c:v>Sem2</c:v>
                </c:pt>
                <c:pt idx="5">
                  <c:v>Sem5B</c:v>
                </c:pt>
                <c:pt idx="6">
                  <c:v>Sem6</c:v>
                </c:pt>
                <c:pt idx="8">
                  <c:v>Sem7B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7914112"/>
        <c:axId val="307914504"/>
      </c:scatterChart>
      <c:catAx>
        <c:axId val="307914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7914504"/>
        <c:crosses val="autoZero"/>
        <c:auto val="1"/>
        <c:lblAlgn val="ctr"/>
        <c:lblOffset val="100"/>
        <c:noMultiLvlLbl val="0"/>
      </c:catAx>
      <c:valAx>
        <c:axId val="3079145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79141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png"/><Relationship Id="rId3" Type="http://schemas.openxmlformats.org/officeDocument/2006/relationships/chart" Target="../charts/chart2.xml"/><Relationship Id="rId7" Type="http://schemas.openxmlformats.org/officeDocument/2006/relationships/image" Target="../media/image2.png"/><Relationship Id="rId12" Type="http://schemas.openxmlformats.org/officeDocument/2006/relationships/chart" Target="../charts/chart8.xml"/><Relationship Id="rId2" Type="http://schemas.openxmlformats.org/officeDocument/2006/relationships/image" Target="../media/image1.emf"/><Relationship Id="rId1" Type="http://schemas.openxmlformats.org/officeDocument/2006/relationships/chart" Target="../charts/chart1.xml"/><Relationship Id="rId6" Type="http://schemas.openxmlformats.org/officeDocument/2006/relationships/chart" Target="../charts/chart5.xml"/><Relationship Id="rId11" Type="http://schemas.openxmlformats.org/officeDocument/2006/relationships/image" Target="../media/image4.png"/><Relationship Id="rId5" Type="http://schemas.openxmlformats.org/officeDocument/2006/relationships/chart" Target="../charts/chart4.xml"/><Relationship Id="rId10" Type="http://schemas.openxmlformats.org/officeDocument/2006/relationships/chart" Target="../charts/chart7.xml"/><Relationship Id="rId4" Type="http://schemas.openxmlformats.org/officeDocument/2006/relationships/chart" Target="../charts/chart3.xml"/><Relationship Id="rId9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133350</xdr:colOff>
      <xdr:row>22</xdr:row>
      <xdr:rowOff>9525</xdr:rowOff>
    </xdr:from>
    <xdr:to>
      <xdr:col>18</xdr:col>
      <xdr:colOff>200025</xdr:colOff>
      <xdr:row>34</xdr:row>
      <xdr:rowOff>142875</xdr:rowOff>
    </xdr:to>
    <xdr:graphicFrame macro="">
      <xdr:nvGraphicFramePr>
        <xdr:cNvPr id="4099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13</xdr:col>
      <xdr:colOff>19050</xdr:colOff>
      <xdr:row>7</xdr:row>
      <xdr:rowOff>19050</xdr:rowOff>
    </xdr:from>
    <xdr:to>
      <xdr:col>18</xdr:col>
      <xdr:colOff>152400</xdr:colOff>
      <xdr:row>20</xdr:row>
      <xdr:rowOff>9525</xdr:rowOff>
    </xdr:to>
    <xdr:pic>
      <xdr:nvPicPr>
        <xdr:cNvPr id="4100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352550"/>
          <a:ext cx="3943350" cy="2466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9525</xdr:colOff>
      <xdr:row>40</xdr:row>
      <xdr:rowOff>95250</xdr:rowOff>
    </xdr:from>
    <xdr:to>
      <xdr:col>18</xdr:col>
      <xdr:colOff>285750</xdr:colOff>
      <xdr:row>53</xdr:row>
      <xdr:rowOff>47625</xdr:rowOff>
    </xdr:to>
    <xdr:graphicFrame macro="">
      <xdr:nvGraphicFramePr>
        <xdr:cNvPr id="4102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0</xdr:colOff>
      <xdr:row>56</xdr:row>
      <xdr:rowOff>0</xdr:rowOff>
    </xdr:from>
    <xdr:to>
      <xdr:col>18</xdr:col>
      <xdr:colOff>285750</xdr:colOff>
      <xdr:row>68</xdr:row>
      <xdr:rowOff>152400</xdr:rowOff>
    </xdr:to>
    <xdr:graphicFrame macro="">
      <xdr:nvGraphicFramePr>
        <xdr:cNvPr id="4103" name="Chart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13</xdr:col>
      <xdr:colOff>0</xdr:colOff>
      <xdr:row>73</xdr:row>
      <xdr:rowOff>0</xdr:rowOff>
    </xdr:from>
    <xdr:to>
      <xdr:col>18</xdr:col>
      <xdr:colOff>295275</xdr:colOff>
      <xdr:row>85</xdr:row>
      <xdr:rowOff>161925</xdr:rowOff>
    </xdr:to>
    <xdr:graphicFrame macro="">
      <xdr:nvGraphicFramePr>
        <xdr:cNvPr id="4104" name="Chart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9525</xdr:colOff>
      <xdr:row>22</xdr:row>
      <xdr:rowOff>85725</xdr:rowOff>
    </xdr:from>
    <xdr:to>
      <xdr:col>9</xdr:col>
      <xdr:colOff>19050</xdr:colOff>
      <xdr:row>34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 editAs="oneCell">
    <xdr:from>
      <xdr:col>0</xdr:col>
      <xdr:colOff>0</xdr:colOff>
      <xdr:row>54</xdr:row>
      <xdr:rowOff>85725</xdr:rowOff>
    </xdr:from>
    <xdr:to>
      <xdr:col>5</xdr:col>
      <xdr:colOff>390131</xdr:colOff>
      <xdr:row>64</xdr:row>
      <xdr:rowOff>66439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0" y="10372725"/>
          <a:ext cx="3152381" cy="1885714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66</xdr:row>
      <xdr:rowOff>104775</xdr:rowOff>
    </xdr:from>
    <xdr:to>
      <xdr:col>5</xdr:col>
      <xdr:colOff>390131</xdr:colOff>
      <xdr:row>76</xdr:row>
      <xdr:rowOff>85489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0" y="12677775"/>
          <a:ext cx="3152381" cy="1885714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38</xdr:row>
      <xdr:rowOff>0</xdr:rowOff>
    </xdr:from>
    <xdr:to>
      <xdr:col>9</xdr:col>
      <xdr:colOff>9525</xdr:colOff>
      <xdr:row>50</xdr:row>
      <xdr:rowOff>66675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95250</xdr:colOff>
      <xdr:row>137</xdr:row>
      <xdr:rowOff>171450</xdr:rowOff>
    </xdr:from>
    <xdr:to>
      <xdr:col>14</xdr:col>
      <xdr:colOff>142874</xdr:colOff>
      <xdr:row>152</xdr:row>
      <xdr:rowOff>38100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 editAs="oneCell">
    <xdr:from>
      <xdr:col>0</xdr:col>
      <xdr:colOff>0</xdr:colOff>
      <xdr:row>98</xdr:row>
      <xdr:rowOff>0</xdr:rowOff>
    </xdr:from>
    <xdr:to>
      <xdr:col>7</xdr:col>
      <xdr:colOff>47146</xdr:colOff>
      <xdr:row>109</xdr:row>
      <xdr:rowOff>28310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1"/>
        <a:stretch>
          <a:fillRect/>
        </a:stretch>
      </xdr:blipFill>
      <xdr:spPr>
        <a:xfrm>
          <a:off x="0" y="18669000"/>
          <a:ext cx="3828571" cy="2123810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153</xdr:row>
      <xdr:rowOff>0</xdr:rowOff>
    </xdr:from>
    <xdr:to>
      <xdr:col>14</xdr:col>
      <xdr:colOff>47624</xdr:colOff>
      <xdr:row>167</xdr:row>
      <xdr:rowOff>57150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7"/>
  <sheetViews>
    <sheetView tabSelected="1" topLeftCell="A142" workbookViewId="0">
      <selection activeCell="H173" sqref="H173"/>
    </sheetView>
  </sheetViews>
  <sheetFormatPr baseColWidth="10" defaultRowHeight="15" x14ac:dyDescent="0.25"/>
  <cols>
    <col min="1" max="6" width="8.28515625" customWidth="1"/>
    <col min="7" max="7" width="7" bestFit="1" customWidth="1"/>
    <col min="8" max="8" width="7.140625" style="10" bestFit="1" customWidth="1"/>
    <col min="9" max="10" width="3.42578125" bestFit="1" customWidth="1"/>
    <col min="11" max="11" width="6" bestFit="1" customWidth="1"/>
    <col min="12" max="12" width="2" bestFit="1" customWidth="1"/>
    <col min="13" max="13" width="3" customWidth="1"/>
  </cols>
  <sheetData>
    <row r="1" spans="1:14" x14ac:dyDescent="0.25">
      <c r="A1" s="1"/>
      <c r="B1" s="2" t="s">
        <v>17</v>
      </c>
      <c r="C1" s="2" t="s">
        <v>0</v>
      </c>
      <c r="D1" s="2" t="s">
        <v>1</v>
      </c>
      <c r="E1" s="2" t="s">
        <v>2</v>
      </c>
      <c r="F1" s="2" t="s">
        <v>3</v>
      </c>
      <c r="I1" s="7" t="s">
        <v>0</v>
      </c>
      <c r="J1" s="7" t="s">
        <v>1</v>
      </c>
      <c r="K1" s="7" t="s">
        <v>2</v>
      </c>
    </row>
    <row r="2" spans="1:14" x14ac:dyDescent="0.25">
      <c r="A2" s="14" t="s">
        <v>4</v>
      </c>
      <c r="B2" s="16" t="s">
        <v>5</v>
      </c>
      <c r="C2" s="3">
        <v>8</v>
      </c>
      <c r="D2" s="3">
        <v>6</v>
      </c>
      <c r="E2" s="3">
        <v>4</v>
      </c>
      <c r="F2" s="3">
        <f>SUM(C2:E2)</f>
        <v>18</v>
      </c>
      <c r="G2" s="9" t="str">
        <f t="shared" ref="G2:G19" ca="1" si="0">IF(LEFT(INDIRECT("B"&amp;ROW()*2-2),1)="N",INDIRECT("A"&amp;ROW()*2-2),"")</f>
        <v>Sem1</v>
      </c>
      <c r="H2" s="10" t="str">
        <f t="shared" ref="H2:H19" ca="1" si="1">IF(LEFT(INDIRECT("B"&amp;ROW()*2-2),1)="O",INDIRECT("A"&amp;ROW()*2-2),"")</f>
        <v/>
      </c>
      <c r="I2" s="8">
        <f ca="1">INDIRECT("C"&amp;ROW()*2-2)</f>
        <v>8</v>
      </c>
      <c r="J2" s="8">
        <f ca="1">INDIRECT("d"&amp;ROW()*2-2)</f>
        <v>6</v>
      </c>
      <c r="K2" s="8">
        <f ca="1">INDIRECT("e"&amp;ROW()*2-2)</f>
        <v>4</v>
      </c>
      <c r="L2" t="s">
        <v>20</v>
      </c>
    </row>
    <row r="3" spans="1:14" x14ac:dyDescent="0.25">
      <c r="A3" s="15"/>
      <c r="B3" s="17"/>
      <c r="C3" s="4">
        <f>C2/$F$2</f>
        <v>0.44444444444444442</v>
      </c>
      <c r="D3" s="4">
        <f>D2/$F$2</f>
        <v>0.33333333333333331</v>
      </c>
      <c r="E3" s="4">
        <f>E2/$F$2</f>
        <v>0.22222222222222221</v>
      </c>
      <c r="F3" s="3"/>
      <c r="G3" s="9" t="str">
        <f t="shared" ca="1" si="0"/>
        <v>Sem2</v>
      </c>
      <c r="H3" s="10" t="str">
        <f t="shared" ca="1" si="1"/>
        <v/>
      </c>
      <c r="I3" s="8">
        <f t="shared" ref="I3:I10" ca="1" si="2">INDIRECT("C"&amp;ROW()*2-2)</f>
        <v>17</v>
      </c>
      <c r="J3" s="8">
        <f t="shared" ref="J3:J10" ca="1" si="3">INDIRECT("d"&amp;ROW()*2-2)</f>
        <v>12</v>
      </c>
      <c r="K3" s="8">
        <f t="shared" ref="K3:K10" ca="1" si="4">INDIRECT("e"&amp;ROW()*2-2)</f>
        <v>5</v>
      </c>
      <c r="L3" t="s">
        <v>20</v>
      </c>
    </row>
    <row r="4" spans="1:14" x14ac:dyDescent="0.25">
      <c r="A4" s="18" t="s">
        <v>6</v>
      </c>
      <c r="B4" s="16" t="s">
        <v>5</v>
      </c>
      <c r="C4" s="3">
        <v>17</v>
      </c>
      <c r="D4" s="3">
        <v>12</v>
      </c>
      <c r="E4" s="3">
        <v>5</v>
      </c>
      <c r="F4" s="3">
        <f>SUM(C4:E4)</f>
        <v>34</v>
      </c>
      <c r="G4" s="9" t="str">
        <f t="shared" ca="1" si="0"/>
        <v/>
      </c>
      <c r="H4" s="10" t="str">
        <f t="shared" ca="1" si="1"/>
        <v>Sem3</v>
      </c>
      <c r="I4" s="8">
        <f t="shared" ca="1" si="2"/>
        <v>32</v>
      </c>
      <c r="J4" s="8">
        <f t="shared" ca="1" si="3"/>
        <v>10</v>
      </c>
      <c r="K4" s="8">
        <f t="shared" ca="1" si="4"/>
        <v>8</v>
      </c>
      <c r="L4" t="s">
        <v>20</v>
      </c>
      <c r="N4" t="s">
        <v>21</v>
      </c>
    </row>
    <row r="5" spans="1:14" x14ac:dyDescent="0.25">
      <c r="A5" s="19"/>
      <c r="B5" s="17"/>
      <c r="C5" s="4">
        <f>C4/$F$4</f>
        <v>0.5</v>
      </c>
      <c r="D5" s="4">
        <f>D4/$F$4</f>
        <v>0.35294117647058826</v>
      </c>
      <c r="E5" s="4">
        <f>E4/$F$4</f>
        <v>0.14705882352941177</v>
      </c>
      <c r="F5" s="3"/>
      <c r="G5" s="9" t="str">
        <f t="shared" ca="1" si="0"/>
        <v/>
      </c>
      <c r="H5" s="10" t="str">
        <f t="shared" ca="1" si="1"/>
        <v>Sem4</v>
      </c>
      <c r="I5" s="8">
        <f t="shared" ca="1" si="2"/>
        <v>20</v>
      </c>
      <c r="J5" s="8">
        <f t="shared" ca="1" si="3"/>
        <v>15</v>
      </c>
      <c r="K5" s="8">
        <f t="shared" ca="1" si="4"/>
        <v>10</v>
      </c>
      <c r="L5" t="s">
        <v>20</v>
      </c>
      <c r="N5" t="s">
        <v>22</v>
      </c>
    </row>
    <row r="6" spans="1:14" x14ac:dyDescent="0.25">
      <c r="A6" s="18" t="s">
        <v>7</v>
      </c>
      <c r="B6" s="23" t="s">
        <v>8</v>
      </c>
      <c r="C6" s="3">
        <v>32</v>
      </c>
      <c r="D6" s="3">
        <v>10</v>
      </c>
      <c r="E6" s="3">
        <v>8</v>
      </c>
      <c r="F6" s="3">
        <f>SUM(C6:E6)</f>
        <v>50</v>
      </c>
      <c r="G6" s="9" t="str">
        <f t="shared" ca="1" si="0"/>
        <v/>
      </c>
      <c r="H6" s="10" t="str">
        <f t="shared" ca="1" si="1"/>
        <v>Sem5A</v>
      </c>
      <c r="I6" s="8">
        <f t="shared" ca="1" si="2"/>
        <v>19</v>
      </c>
      <c r="J6" s="8">
        <f t="shared" ca="1" si="3"/>
        <v>9</v>
      </c>
      <c r="K6" s="8">
        <f t="shared" ca="1" si="4"/>
        <v>4</v>
      </c>
      <c r="L6" t="s">
        <v>20</v>
      </c>
      <c r="N6" t="s">
        <v>23</v>
      </c>
    </row>
    <row r="7" spans="1:14" x14ac:dyDescent="0.25">
      <c r="A7" s="19"/>
      <c r="B7" s="21"/>
      <c r="C7" s="4">
        <f>C6/$F$6</f>
        <v>0.64</v>
      </c>
      <c r="D7" s="4">
        <f>D6/$F$6</f>
        <v>0.2</v>
      </c>
      <c r="E7" s="4">
        <f>E6/$F$6</f>
        <v>0.16</v>
      </c>
      <c r="F7" s="3"/>
      <c r="G7" s="9" t="str">
        <f t="shared" ca="1" si="0"/>
        <v>Sem5B</v>
      </c>
      <c r="H7" s="10" t="str">
        <f t="shared" ca="1" si="1"/>
        <v/>
      </c>
      <c r="I7" s="8">
        <f t="shared" ca="1" si="2"/>
        <v>31</v>
      </c>
      <c r="J7" s="8">
        <f t="shared" ca="1" si="3"/>
        <v>13</v>
      </c>
      <c r="K7" s="8">
        <f t="shared" ca="1" si="4"/>
        <v>10</v>
      </c>
      <c r="L7" t="s">
        <v>20</v>
      </c>
      <c r="N7" t="s">
        <v>24</v>
      </c>
    </row>
    <row r="8" spans="1:14" x14ac:dyDescent="0.25">
      <c r="A8" s="18" t="s">
        <v>9</v>
      </c>
      <c r="B8" s="23" t="s">
        <v>8</v>
      </c>
      <c r="C8" s="3">
        <v>20</v>
      </c>
      <c r="D8" s="3">
        <v>15</v>
      </c>
      <c r="E8" s="3">
        <v>10</v>
      </c>
      <c r="F8" s="3">
        <f>SUM(C8:E8)</f>
        <v>45</v>
      </c>
      <c r="G8" s="9" t="str">
        <f t="shared" ca="1" si="0"/>
        <v>Sem6</v>
      </c>
      <c r="H8" s="10" t="str">
        <f t="shared" ca="1" si="1"/>
        <v/>
      </c>
      <c r="I8" s="8">
        <f t="shared" ca="1" si="2"/>
        <v>27</v>
      </c>
      <c r="J8" s="8">
        <f t="shared" ca="1" si="3"/>
        <v>7</v>
      </c>
      <c r="K8" s="8">
        <f t="shared" ca="1" si="4"/>
        <v>4</v>
      </c>
      <c r="L8" t="s">
        <v>20</v>
      </c>
    </row>
    <row r="9" spans="1:14" x14ac:dyDescent="0.25">
      <c r="A9" s="19"/>
      <c r="B9" s="24"/>
      <c r="C9" s="4">
        <f>C8/$F$8</f>
        <v>0.44444444444444442</v>
      </c>
      <c r="D9" s="4">
        <f>D8/$F$8</f>
        <v>0.33333333333333331</v>
      </c>
      <c r="E9" s="4">
        <f>E8/$F$8</f>
        <v>0.22222222222222221</v>
      </c>
      <c r="F9" s="5"/>
      <c r="G9" s="9" t="str">
        <f ca="1">IF(LEFT(INDIRECT("B"&amp;ROW()*2-2),1)="N",INDIRECT("A"&amp;ROW()*2-2),"")</f>
        <v/>
      </c>
      <c r="H9" s="10" t="str">
        <f t="shared" ca="1" si="1"/>
        <v>Sem7A</v>
      </c>
      <c r="I9" s="8">
        <f t="shared" ca="1" si="2"/>
        <v>9</v>
      </c>
      <c r="J9" s="8">
        <f t="shared" ca="1" si="3"/>
        <v>2</v>
      </c>
      <c r="K9" s="8">
        <f t="shared" ca="1" si="4"/>
        <v>0</v>
      </c>
      <c r="L9" t="s">
        <v>20</v>
      </c>
    </row>
    <row r="10" spans="1:14" x14ac:dyDescent="0.25">
      <c r="A10" s="18" t="s">
        <v>10</v>
      </c>
      <c r="B10" s="22" t="s">
        <v>11</v>
      </c>
      <c r="C10" s="3">
        <v>19</v>
      </c>
      <c r="D10" s="3">
        <v>9</v>
      </c>
      <c r="E10" s="3">
        <v>4</v>
      </c>
      <c r="F10" s="3">
        <f>SUM(C10:E10)</f>
        <v>32</v>
      </c>
      <c r="G10" s="9" t="str">
        <f t="shared" ca="1" si="0"/>
        <v>Sem7B</v>
      </c>
      <c r="H10" s="10" t="str">
        <f t="shared" ca="1" si="1"/>
        <v/>
      </c>
      <c r="I10" s="8">
        <f t="shared" ca="1" si="2"/>
        <v>6</v>
      </c>
      <c r="J10" s="8">
        <f t="shared" ca="1" si="3"/>
        <v>5</v>
      </c>
      <c r="K10" s="8">
        <f t="shared" ca="1" si="4"/>
        <v>2</v>
      </c>
      <c r="L10" t="s">
        <v>20</v>
      </c>
    </row>
    <row r="11" spans="1:14" x14ac:dyDescent="0.25">
      <c r="A11" s="19"/>
      <c r="B11" s="21"/>
      <c r="C11" s="4">
        <f>C10/$F$10</f>
        <v>0.59375</v>
      </c>
      <c r="D11" s="4">
        <f>D10/$F$10</f>
        <v>0.28125</v>
      </c>
      <c r="E11" s="4">
        <f>E10/$F$10</f>
        <v>0.125</v>
      </c>
      <c r="F11" s="5"/>
      <c r="G11" s="9" t="str">
        <f t="shared" ca="1" si="0"/>
        <v/>
      </c>
      <c r="H11" s="10" t="str">
        <f t="shared" ca="1" si="1"/>
        <v/>
      </c>
      <c r="I11" t="s">
        <v>20</v>
      </c>
      <c r="J11" t="s">
        <v>20</v>
      </c>
      <c r="K11" t="s">
        <v>20</v>
      </c>
      <c r="L11" t="s">
        <v>20</v>
      </c>
      <c r="M11" t="s">
        <v>20</v>
      </c>
    </row>
    <row r="12" spans="1:14" x14ac:dyDescent="0.25">
      <c r="A12" s="18" t="s">
        <v>12</v>
      </c>
      <c r="B12" s="20" t="s">
        <v>13</v>
      </c>
      <c r="C12" s="6">
        <v>31</v>
      </c>
      <c r="D12" s="6">
        <v>13</v>
      </c>
      <c r="E12" s="6">
        <v>10</v>
      </c>
      <c r="F12" s="6">
        <f>SUM(C12:E12)</f>
        <v>54</v>
      </c>
      <c r="G12" s="9" t="str">
        <f t="shared" ca="1" si="0"/>
        <v/>
      </c>
      <c r="H12" s="10" t="str">
        <f t="shared" ca="1" si="1"/>
        <v/>
      </c>
      <c r="I12" t="s">
        <v>20</v>
      </c>
      <c r="J12" t="s">
        <v>20</v>
      </c>
      <c r="K12" t="s">
        <v>20</v>
      </c>
      <c r="L12" t="s">
        <v>20</v>
      </c>
      <c r="M12" t="s">
        <v>20</v>
      </c>
    </row>
    <row r="13" spans="1:14" x14ac:dyDescent="0.25">
      <c r="A13" s="19"/>
      <c r="B13" s="21"/>
      <c r="C13" s="4">
        <f>C12/$F$12</f>
        <v>0.57407407407407407</v>
      </c>
      <c r="D13" s="4">
        <f>D12/$F$12</f>
        <v>0.24074074074074073</v>
      </c>
      <c r="E13" s="4">
        <f>E12/$F$12</f>
        <v>0.18518518518518517</v>
      </c>
      <c r="F13" s="5"/>
      <c r="G13" s="9" t="str">
        <f t="shared" ca="1" si="0"/>
        <v/>
      </c>
      <c r="H13" s="10" t="str">
        <f t="shared" ca="1" si="1"/>
        <v/>
      </c>
      <c r="I13" t="s">
        <v>20</v>
      </c>
      <c r="J13" t="s">
        <v>20</v>
      </c>
      <c r="K13" t="s">
        <v>20</v>
      </c>
      <c r="L13" t="s">
        <v>20</v>
      </c>
    </row>
    <row r="14" spans="1:14" x14ac:dyDescent="0.25">
      <c r="A14" s="18" t="s">
        <v>14</v>
      </c>
      <c r="B14" s="20" t="s">
        <v>5</v>
      </c>
      <c r="C14" s="3">
        <v>27</v>
      </c>
      <c r="D14" s="3">
        <v>7</v>
      </c>
      <c r="E14" s="3">
        <v>4</v>
      </c>
      <c r="F14" s="3">
        <f>SUM(C14:E14)</f>
        <v>38</v>
      </c>
      <c r="G14" s="9" t="str">
        <f t="shared" ca="1" si="0"/>
        <v/>
      </c>
      <c r="H14" s="10" t="str">
        <f t="shared" ca="1" si="1"/>
        <v/>
      </c>
      <c r="I14" t="s">
        <v>20</v>
      </c>
      <c r="J14" t="s">
        <v>20</v>
      </c>
      <c r="K14" t="s">
        <v>20</v>
      </c>
      <c r="L14" t="s">
        <v>20</v>
      </c>
    </row>
    <row r="15" spans="1:14" x14ac:dyDescent="0.25">
      <c r="A15" s="19"/>
      <c r="B15" s="17"/>
      <c r="C15" s="4">
        <f>C14/$F$14</f>
        <v>0.71052631578947367</v>
      </c>
      <c r="D15" s="4">
        <f>D14/$F$14</f>
        <v>0.18421052631578946</v>
      </c>
      <c r="E15" s="4">
        <f>E14/$F$14</f>
        <v>0.10526315789473684</v>
      </c>
      <c r="F15" s="5"/>
      <c r="G15" s="9" t="str">
        <f t="shared" ca="1" si="0"/>
        <v/>
      </c>
      <c r="H15" s="10" t="str">
        <f t="shared" ca="1" si="1"/>
        <v/>
      </c>
      <c r="I15" t="s">
        <v>20</v>
      </c>
      <c r="J15" t="s">
        <v>20</v>
      </c>
      <c r="K15" t="s">
        <v>20</v>
      </c>
      <c r="L15" t="s">
        <v>20</v>
      </c>
    </row>
    <row r="16" spans="1:14" x14ac:dyDescent="0.25">
      <c r="A16" s="18" t="s">
        <v>18</v>
      </c>
      <c r="B16" s="22" t="s">
        <v>15</v>
      </c>
      <c r="C16" s="3">
        <v>9</v>
      </c>
      <c r="D16" s="3">
        <v>2</v>
      </c>
      <c r="E16" s="3">
        <v>0</v>
      </c>
      <c r="F16" s="3">
        <f>SUM(C16:E16)</f>
        <v>11</v>
      </c>
      <c r="G16" s="9" t="str">
        <f t="shared" ca="1" si="0"/>
        <v/>
      </c>
      <c r="H16" s="10" t="str">
        <f t="shared" ca="1" si="1"/>
        <v/>
      </c>
      <c r="I16" t="s">
        <v>20</v>
      </c>
      <c r="J16" t="s">
        <v>20</v>
      </c>
      <c r="K16" t="s">
        <v>20</v>
      </c>
      <c r="L16" t="s">
        <v>20</v>
      </c>
    </row>
    <row r="17" spans="1:14" x14ac:dyDescent="0.25">
      <c r="A17" s="19"/>
      <c r="B17" s="21"/>
      <c r="C17" s="4">
        <f>C16/$F$16</f>
        <v>0.81818181818181823</v>
      </c>
      <c r="D17" s="4">
        <f>D16/$F$16</f>
        <v>0.18181818181818182</v>
      </c>
      <c r="E17" s="4">
        <f>E16/$F$16</f>
        <v>0</v>
      </c>
      <c r="F17" s="5"/>
      <c r="G17" s="9" t="str">
        <f t="shared" ca="1" si="0"/>
        <v/>
      </c>
      <c r="H17" s="10" t="str">
        <f t="shared" ca="1" si="1"/>
        <v/>
      </c>
      <c r="I17" t="s">
        <v>20</v>
      </c>
      <c r="J17" t="s">
        <v>20</v>
      </c>
      <c r="K17" t="s">
        <v>20</v>
      </c>
      <c r="L17" t="s">
        <v>20</v>
      </c>
    </row>
    <row r="18" spans="1:14" x14ac:dyDescent="0.25">
      <c r="A18" s="18" t="s">
        <v>19</v>
      </c>
      <c r="B18" s="20" t="s">
        <v>16</v>
      </c>
      <c r="C18" s="3">
        <v>6</v>
      </c>
      <c r="D18" s="3">
        <v>5</v>
      </c>
      <c r="E18" s="3">
        <v>2</v>
      </c>
      <c r="F18" s="3">
        <f>SUM(C18:E18)</f>
        <v>13</v>
      </c>
      <c r="G18" s="9" t="str">
        <f t="shared" ca="1" si="0"/>
        <v/>
      </c>
      <c r="H18" s="10" t="str">
        <f t="shared" ca="1" si="1"/>
        <v/>
      </c>
      <c r="I18" t="s">
        <v>20</v>
      </c>
      <c r="J18" t="s">
        <v>20</v>
      </c>
      <c r="K18" t="s">
        <v>20</v>
      </c>
      <c r="L18" t="s">
        <v>20</v>
      </c>
    </row>
    <row r="19" spans="1:14" x14ac:dyDescent="0.25">
      <c r="A19" s="19"/>
      <c r="B19" s="21"/>
      <c r="C19" s="4">
        <f>C18/$F$18</f>
        <v>0.46153846153846156</v>
      </c>
      <c r="D19" s="4">
        <f>D18/$F$18</f>
        <v>0.38461538461538464</v>
      </c>
      <c r="E19" s="4">
        <f>E18/$F$18</f>
        <v>0.15384615384615385</v>
      </c>
      <c r="F19" s="5"/>
      <c r="G19" s="9" t="str">
        <f t="shared" ca="1" si="0"/>
        <v/>
      </c>
      <c r="H19" s="10" t="str">
        <f t="shared" ca="1" si="1"/>
        <v/>
      </c>
      <c r="I19" t="s">
        <v>20</v>
      </c>
      <c r="J19" t="s">
        <v>20</v>
      </c>
      <c r="K19" t="s">
        <v>20</v>
      </c>
      <c r="L19" t="s">
        <v>20</v>
      </c>
    </row>
    <row r="22" spans="1:14" x14ac:dyDescent="0.25">
      <c r="A22" s="13" t="s">
        <v>36</v>
      </c>
      <c r="B22" s="13"/>
      <c r="C22" s="13"/>
      <c r="D22" s="13"/>
      <c r="E22" s="13"/>
      <c r="F22" s="13"/>
      <c r="G22" s="13"/>
      <c r="H22" s="13"/>
      <c r="I22" s="13"/>
      <c r="J22" s="13"/>
      <c r="N22" t="s">
        <v>25</v>
      </c>
    </row>
    <row r="23" spans="1:14" x14ac:dyDescent="0.25">
      <c r="A23" s="11"/>
      <c r="B23" s="11"/>
      <c r="C23" s="11"/>
      <c r="D23" s="11"/>
      <c r="E23" s="11"/>
      <c r="F23" s="11"/>
      <c r="G23" s="11"/>
      <c r="H23" s="12"/>
      <c r="I23" s="11"/>
      <c r="J23" s="11"/>
    </row>
    <row r="24" spans="1:14" x14ac:dyDescent="0.25">
      <c r="A24" s="11"/>
      <c r="B24" s="11"/>
      <c r="C24" s="11"/>
      <c r="D24" s="11"/>
      <c r="E24" s="11"/>
      <c r="F24" s="11"/>
      <c r="G24" s="11"/>
      <c r="H24" s="12"/>
      <c r="I24" s="11"/>
      <c r="J24" s="11"/>
    </row>
    <row r="25" spans="1:14" x14ac:dyDescent="0.25">
      <c r="A25" s="11"/>
      <c r="B25" s="11"/>
      <c r="C25" s="11"/>
      <c r="D25" s="11"/>
      <c r="E25" s="11"/>
      <c r="F25" s="11"/>
      <c r="G25" s="11"/>
      <c r="H25" s="12"/>
      <c r="I25" s="11"/>
      <c r="J25" s="11"/>
    </row>
    <row r="26" spans="1:14" x14ac:dyDescent="0.25">
      <c r="A26" s="11"/>
      <c r="B26" s="11"/>
      <c r="C26" s="11"/>
      <c r="D26" s="11"/>
      <c r="E26" s="11"/>
      <c r="F26" s="11"/>
      <c r="G26" s="11"/>
      <c r="H26" s="12"/>
      <c r="I26" s="11"/>
      <c r="J26" s="11"/>
    </row>
    <row r="27" spans="1:14" x14ac:dyDescent="0.25">
      <c r="A27" s="11"/>
      <c r="B27" s="11"/>
      <c r="C27" s="11"/>
      <c r="D27" s="11"/>
      <c r="E27" s="11"/>
      <c r="F27" s="11"/>
      <c r="G27" s="11"/>
      <c r="H27" s="12"/>
      <c r="I27" s="11"/>
      <c r="J27" s="11"/>
    </row>
    <row r="28" spans="1:14" x14ac:dyDescent="0.25">
      <c r="A28" s="11"/>
      <c r="B28" s="11"/>
      <c r="C28" s="11"/>
      <c r="D28" s="11"/>
      <c r="E28" s="11"/>
      <c r="F28" s="11"/>
      <c r="G28" s="11"/>
      <c r="H28" s="12"/>
      <c r="I28" s="11"/>
      <c r="J28" s="11"/>
    </row>
    <row r="29" spans="1:14" x14ac:dyDescent="0.25">
      <c r="A29" s="11"/>
      <c r="B29" s="11"/>
      <c r="C29" s="11"/>
      <c r="D29" s="11"/>
      <c r="E29" s="11"/>
      <c r="F29" s="11"/>
      <c r="G29" s="11"/>
      <c r="H29" s="12"/>
      <c r="I29" s="11"/>
      <c r="J29" s="11"/>
    </row>
    <row r="30" spans="1:14" x14ac:dyDescent="0.25">
      <c r="A30" s="11"/>
      <c r="B30" s="11"/>
      <c r="C30" s="11"/>
      <c r="D30" s="11"/>
      <c r="E30" s="11"/>
      <c r="F30" s="11"/>
      <c r="G30" s="11"/>
      <c r="H30" s="12"/>
      <c r="I30" s="11"/>
      <c r="J30" s="11"/>
    </row>
    <row r="31" spans="1:14" x14ac:dyDescent="0.25">
      <c r="A31" s="11"/>
      <c r="B31" s="11"/>
      <c r="C31" s="11"/>
      <c r="D31" s="11"/>
      <c r="E31" s="11"/>
      <c r="F31" s="11"/>
      <c r="G31" s="11"/>
      <c r="H31" s="12"/>
      <c r="I31" s="11"/>
      <c r="J31" s="11"/>
    </row>
    <row r="32" spans="1:14" x14ac:dyDescent="0.25">
      <c r="A32" s="11"/>
      <c r="B32" s="11"/>
      <c r="C32" s="11"/>
      <c r="D32" s="11"/>
      <c r="E32" s="11"/>
      <c r="F32" s="11"/>
      <c r="G32" s="11"/>
      <c r="H32" s="12"/>
      <c r="I32" s="11"/>
      <c r="J32" s="11"/>
    </row>
    <row r="33" spans="1:14" x14ac:dyDescent="0.25">
      <c r="A33" s="11"/>
      <c r="B33" s="11"/>
      <c r="C33" s="11"/>
      <c r="D33" s="11"/>
      <c r="E33" s="11"/>
      <c r="F33" s="11"/>
      <c r="G33" s="11"/>
      <c r="H33" s="12"/>
      <c r="I33" s="11"/>
      <c r="J33" s="11"/>
    </row>
    <row r="34" spans="1:14" x14ac:dyDescent="0.25">
      <c r="A34" s="11"/>
      <c r="B34" s="11"/>
      <c r="C34" s="11"/>
      <c r="D34" s="11"/>
      <c r="E34" s="11"/>
      <c r="F34" s="11"/>
      <c r="G34" s="11"/>
      <c r="H34" s="12"/>
      <c r="I34" s="11"/>
      <c r="J34" s="11"/>
    </row>
    <row r="35" spans="1:14" x14ac:dyDescent="0.25">
      <c r="A35" s="11"/>
      <c r="B35" s="11"/>
      <c r="C35" s="11"/>
      <c r="D35" s="11"/>
      <c r="E35" s="11"/>
      <c r="F35" s="11"/>
      <c r="G35" s="11"/>
      <c r="H35" s="12"/>
      <c r="I35" s="11"/>
      <c r="J35" s="11"/>
    </row>
    <row r="36" spans="1:14" x14ac:dyDescent="0.25">
      <c r="A36" s="11" t="s">
        <v>37</v>
      </c>
      <c r="B36" s="11"/>
      <c r="C36" s="11"/>
      <c r="D36" s="11"/>
      <c r="E36" s="11"/>
      <c r="F36" s="11"/>
      <c r="G36" s="11"/>
      <c r="H36" s="12"/>
      <c r="I36" s="11"/>
      <c r="J36" s="11"/>
      <c r="N36" t="s">
        <v>26</v>
      </c>
    </row>
    <row r="37" spans="1:14" x14ac:dyDescent="0.25">
      <c r="A37" s="11" t="s">
        <v>38</v>
      </c>
      <c r="B37" s="11"/>
      <c r="C37" s="11"/>
      <c r="D37" s="11"/>
      <c r="E37" s="11"/>
      <c r="F37" s="11"/>
      <c r="G37" s="11"/>
      <c r="H37" s="12"/>
      <c r="I37" s="11"/>
      <c r="J37" s="11"/>
      <c r="N37" t="s">
        <v>27</v>
      </c>
    </row>
    <row r="38" spans="1:14" x14ac:dyDescent="0.25">
      <c r="A38" s="11"/>
      <c r="B38" s="11"/>
      <c r="C38" s="11"/>
      <c r="D38" s="11"/>
      <c r="E38" s="11"/>
      <c r="F38" s="11"/>
      <c r="G38" s="11"/>
      <c r="H38" s="12"/>
      <c r="I38" s="11"/>
      <c r="J38" s="11"/>
      <c r="N38" t="s">
        <v>28</v>
      </c>
    </row>
    <row r="39" spans="1:14" x14ac:dyDescent="0.25">
      <c r="A39" s="11"/>
      <c r="B39" s="11"/>
      <c r="C39" s="11"/>
      <c r="D39" s="11"/>
      <c r="E39" s="11"/>
      <c r="F39" s="11"/>
      <c r="G39" s="11"/>
      <c r="H39" s="12"/>
      <c r="I39" s="11"/>
      <c r="J39" s="11"/>
      <c r="N39" t="s">
        <v>29</v>
      </c>
    </row>
    <row r="40" spans="1:14" x14ac:dyDescent="0.25">
      <c r="A40" s="11"/>
      <c r="B40" s="11"/>
      <c r="C40" s="11"/>
      <c r="D40" s="11"/>
      <c r="E40" s="11"/>
      <c r="F40" s="11"/>
      <c r="G40" s="11"/>
      <c r="H40" s="12"/>
      <c r="I40" s="11"/>
      <c r="J40" s="11"/>
      <c r="N40" t="s">
        <v>30</v>
      </c>
    </row>
    <row r="41" spans="1:14" x14ac:dyDescent="0.25">
      <c r="A41" s="11"/>
      <c r="B41" s="11"/>
      <c r="C41" s="11"/>
      <c r="D41" s="11"/>
      <c r="E41" s="11"/>
      <c r="F41" s="11"/>
      <c r="G41" s="11"/>
      <c r="H41" s="12"/>
      <c r="I41" s="11"/>
      <c r="J41" s="11"/>
    </row>
    <row r="42" spans="1:14" x14ac:dyDescent="0.25">
      <c r="A42" s="11"/>
      <c r="B42" s="11"/>
      <c r="C42" s="11"/>
      <c r="D42" s="11"/>
      <c r="E42" s="11"/>
      <c r="F42" s="11"/>
      <c r="G42" s="11"/>
      <c r="H42" s="12"/>
      <c r="I42" s="11"/>
      <c r="J42" s="11"/>
    </row>
    <row r="43" spans="1:14" x14ac:dyDescent="0.25">
      <c r="A43" s="11"/>
      <c r="B43" s="11"/>
      <c r="C43" s="11"/>
      <c r="D43" s="11"/>
      <c r="E43" s="11"/>
      <c r="F43" s="11"/>
      <c r="G43" s="11"/>
      <c r="H43" s="12"/>
      <c r="I43" s="11"/>
      <c r="J43" s="11"/>
    </row>
    <row r="44" spans="1:14" x14ac:dyDescent="0.25">
      <c r="A44" s="11"/>
      <c r="B44" s="11"/>
      <c r="C44" s="11"/>
      <c r="D44" s="11"/>
      <c r="E44" s="11"/>
      <c r="F44" s="11"/>
      <c r="G44" s="11"/>
      <c r="H44" s="12"/>
      <c r="I44" s="11"/>
      <c r="J44" s="11"/>
    </row>
    <row r="45" spans="1:14" x14ac:dyDescent="0.25">
      <c r="A45" s="11"/>
      <c r="B45" s="11"/>
      <c r="C45" s="11"/>
      <c r="D45" s="11"/>
      <c r="E45" s="11"/>
      <c r="F45" s="11"/>
      <c r="G45" s="11"/>
      <c r="H45" s="12"/>
      <c r="I45" s="11"/>
      <c r="J45" s="11"/>
    </row>
    <row r="46" spans="1:14" x14ac:dyDescent="0.25">
      <c r="A46" s="11"/>
      <c r="B46" s="11"/>
      <c r="C46" s="11"/>
      <c r="D46" s="11"/>
      <c r="E46" s="11"/>
      <c r="F46" s="11"/>
      <c r="G46" s="11"/>
      <c r="H46" s="12"/>
      <c r="I46" s="11"/>
      <c r="J46" s="11"/>
    </row>
    <row r="47" spans="1:14" x14ac:dyDescent="0.25">
      <c r="A47" s="11"/>
      <c r="B47" s="11"/>
      <c r="C47" s="11"/>
      <c r="D47" s="11"/>
      <c r="E47" s="11"/>
      <c r="F47" s="11"/>
      <c r="G47" s="11"/>
      <c r="H47" s="12"/>
      <c r="I47" s="11"/>
      <c r="J47" s="11"/>
    </row>
    <row r="48" spans="1:14" x14ac:dyDescent="0.25">
      <c r="A48" s="11"/>
      <c r="B48" s="11"/>
      <c r="C48" s="11"/>
      <c r="D48" s="11"/>
      <c r="E48" s="11"/>
      <c r="F48" s="11"/>
      <c r="G48" s="11"/>
      <c r="H48" s="12"/>
      <c r="I48" s="11"/>
      <c r="J48" s="11"/>
    </row>
    <row r="49" spans="1:14" x14ac:dyDescent="0.25">
      <c r="A49" s="11"/>
      <c r="B49" s="11"/>
      <c r="C49" s="11"/>
      <c r="D49" s="11"/>
      <c r="E49" s="11"/>
      <c r="F49" s="11"/>
      <c r="G49" s="11"/>
      <c r="H49" s="12"/>
      <c r="I49" s="11"/>
      <c r="J49" s="11"/>
    </row>
    <row r="50" spans="1:14" x14ac:dyDescent="0.25">
      <c r="A50" s="11"/>
      <c r="B50" s="11"/>
      <c r="C50" s="11"/>
      <c r="D50" s="11"/>
      <c r="E50" s="11"/>
      <c r="F50" s="11"/>
      <c r="G50" s="11"/>
      <c r="H50" s="12"/>
      <c r="I50" s="11"/>
      <c r="J50" s="11"/>
    </row>
    <row r="51" spans="1:14" x14ac:dyDescent="0.25">
      <c r="A51" s="11"/>
      <c r="B51" s="11"/>
      <c r="C51" s="11"/>
      <c r="D51" s="11"/>
      <c r="E51" s="11"/>
      <c r="F51" s="11"/>
      <c r="G51" s="11"/>
      <c r="H51" s="12"/>
      <c r="I51" s="11"/>
      <c r="J51" s="11"/>
    </row>
    <row r="52" spans="1:14" x14ac:dyDescent="0.25">
      <c r="A52" s="11" t="s">
        <v>39</v>
      </c>
      <c r="B52" s="11"/>
      <c r="C52" s="11"/>
      <c r="D52" s="11"/>
      <c r="E52" s="11"/>
      <c r="F52" s="11"/>
      <c r="G52" s="11"/>
      <c r="H52" s="12"/>
      <c r="I52" s="11"/>
      <c r="J52" s="11"/>
    </row>
    <row r="53" spans="1:14" x14ac:dyDescent="0.25">
      <c r="A53" s="11" t="s">
        <v>40</v>
      </c>
      <c r="B53" s="11"/>
      <c r="C53" s="11"/>
      <c r="D53" s="11"/>
      <c r="E53" s="11"/>
      <c r="F53" s="11"/>
      <c r="G53" s="11"/>
      <c r="H53" s="12"/>
      <c r="I53" s="11"/>
      <c r="J53" s="11"/>
    </row>
    <row r="54" spans="1:14" x14ac:dyDescent="0.25">
      <c r="A54" s="11" t="s">
        <v>41</v>
      </c>
      <c r="B54" s="11"/>
      <c r="C54" s="11"/>
      <c r="D54" s="11"/>
      <c r="E54" s="11"/>
      <c r="F54" s="11"/>
      <c r="G54" s="11"/>
      <c r="H54" s="12"/>
      <c r="I54" s="11"/>
      <c r="J54" s="11"/>
    </row>
    <row r="55" spans="1:14" x14ac:dyDescent="0.25">
      <c r="A55" s="11"/>
      <c r="B55" s="11"/>
      <c r="C55" s="11"/>
      <c r="D55" s="11"/>
      <c r="E55" s="11"/>
      <c r="F55" s="11"/>
      <c r="G55" s="11"/>
      <c r="H55" s="12"/>
      <c r="I55" s="11"/>
      <c r="J55" s="11"/>
      <c r="N55" t="s">
        <v>31</v>
      </c>
    </row>
    <row r="56" spans="1:14" x14ac:dyDescent="0.25">
      <c r="A56" s="11"/>
      <c r="B56" s="11"/>
      <c r="C56" s="11"/>
      <c r="D56" s="11"/>
      <c r="E56" s="11"/>
      <c r="F56" s="11"/>
      <c r="G56" s="11"/>
      <c r="H56" s="12"/>
      <c r="I56" s="11"/>
      <c r="J56" s="11"/>
    </row>
    <row r="57" spans="1:14" x14ac:dyDescent="0.25">
      <c r="A57" s="11"/>
      <c r="B57" s="11"/>
      <c r="C57" s="11"/>
      <c r="D57" s="11"/>
      <c r="E57" s="11"/>
      <c r="F57" s="11"/>
      <c r="G57" s="11"/>
      <c r="H57" s="12"/>
      <c r="I57" s="11"/>
      <c r="J57" s="11"/>
    </row>
    <row r="58" spans="1:14" x14ac:dyDescent="0.25">
      <c r="A58" s="11"/>
      <c r="B58" s="11"/>
      <c r="C58" s="11"/>
      <c r="D58" s="11"/>
      <c r="E58" s="11"/>
      <c r="F58" s="11"/>
      <c r="G58" s="11"/>
      <c r="H58" s="12"/>
      <c r="I58" s="11"/>
      <c r="J58" s="11"/>
    </row>
    <row r="59" spans="1:14" x14ac:dyDescent="0.25">
      <c r="A59" s="11"/>
      <c r="B59" s="11"/>
      <c r="C59" s="11"/>
      <c r="D59" s="11"/>
      <c r="E59" s="11"/>
      <c r="F59" s="11"/>
      <c r="G59" s="11"/>
      <c r="H59" s="12"/>
      <c r="I59" s="11"/>
      <c r="J59" s="11"/>
    </row>
    <row r="60" spans="1:14" x14ac:dyDescent="0.25">
      <c r="A60" s="11"/>
      <c r="B60" s="11"/>
      <c r="C60" s="11"/>
      <c r="D60" s="11"/>
      <c r="E60" s="11"/>
      <c r="F60" s="11"/>
      <c r="G60" s="11"/>
      <c r="H60" s="12"/>
      <c r="I60" s="11"/>
      <c r="J60" s="11"/>
    </row>
    <row r="61" spans="1:14" x14ac:dyDescent="0.25">
      <c r="A61" s="11"/>
      <c r="B61" s="11"/>
      <c r="C61" s="11"/>
      <c r="D61" s="11"/>
      <c r="E61" s="11"/>
      <c r="F61" s="11"/>
      <c r="G61" s="11"/>
      <c r="H61" s="12"/>
      <c r="I61" s="11"/>
      <c r="J61" s="11"/>
    </row>
    <row r="62" spans="1:14" x14ac:dyDescent="0.25">
      <c r="A62" s="11"/>
      <c r="B62" s="11"/>
      <c r="C62" s="11"/>
      <c r="D62" s="11"/>
      <c r="E62" s="11"/>
      <c r="F62" s="11"/>
      <c r="G62" s="11"/>
      <c r="H62" s="12"/>
      <c r="I62" s="11"/>
      <c r="J62" s="11"/>
    </row>
    <row r="63" spans="1:14" x14ac:dyDescent="0.25">
      <c r="A63" s="11"/>
      <c r="B63" s="11"/>
      <c r="C63" s="11"/>
      <c r="D63" s="11"/>
      <c r="E63" s="11"/>
      <c r="F63" s="11"/>
      <c r="G63" s="11"/>
      <c r="H63" s="12"/>
      <c r="I63" s="11"/>
      <c r="J63" s="11"/>
    </row>
    <row r="64" spans="1:14" x14ac:dyDescent="0.25">
      <c r="A64" s="11"/>
      <c r="B64" s="11"/>
      <c r="C64" s="11"/>
      <c r="D64" s="11"/>
      <c r="E64" s="11"/>
      <c r="F64" s="11"/>
      <c r="G64" s="11"/>
      <c r="H64" s="12"/>
      <c r="I64" s="11"/>
      <c r="J64" s="11"/>
    </row>
    <row r="65" spans="1:14" x14ac:dyDescent="0.25">
      <c r="A65" s="11"/>
      <c r="B65" s="11"/>
      <c r="C65" s="11"/>
      <c r="D65" s="11"/>
      <c r="E65" s="11"/>
      <c r="F65" s="11"/>
      <c r="G65" s="11"/>
      <c r="H65" s="12"/>
      <c r="I65" s="11"/>
      <c r="J65" s="11"/>
    </row>
    <row r="66" spans="1:14" x14ac:dyDescent="0.25">
      <c r="A66" s="11" t="s">
        <v>42</v>
      </c>
      <c r="B66" s="11"/>
      <c r="C66" s="11"/>
      <c r="D66" s="11"/>
      <c r="E66" s="11"/>
      <c r="F66" s="11"/>
      <c r="G66" s="11"/>
      <c r="H66" s="12"/>
      <c r="I66" s="11"/>
      <c r="J66" s="11"/>
    </row>
    <row r="67" spans="1:14" x14ac:dyDescent="0.25">
      <c r="A67" s="11"/>
      <c r="B67" s="11"/>
      <c r="C67" s="11"/>
      <c r="D67" s="11"/>
      <c r="E67" s="11"/>
      <c r="F67" s="11"/>
      <c r="G67" s="11"/>
      <c r="H67" s="12"/>
      <c r="I67" s="11"/>
      <c r="J67" s="11"/>
    </row>
    <row r="68" spans="1:14" x14ac:dyDescent="0.25">
      <c r="A68" s="11"/>
      <c r="B68" s="11"/>
      <c r="C68" s="11"/>
      <c r="D68" s="11"/>
      <c r="E68" s="11"/>
      <c r="F68" s="11"/>
      <c r="G68" s="11"/>
      <c r="H68" s="12"/>
      <c r="I68" s="11"/>
      <c r="J68" s="11"/>
    </row>
    <row r="69" spans="1:14" x14ac:dyDescent="0.25">
      <c r="A69" s="11"/>
      <c r="B69" s="11"/>
      <c r="C69" s="11"/>
      <c r="D69" s="11"/>
      <c r="E69" s="11"/>
      <c r="F69" s="11"/>
      <c r="G69" s="11"/>
      <c r="H69" s="12"/>
      <c r="I69" s="11"/>
      <c r="J69" s="11"/>
    </row>
    <row r="70" spans="1:14" x14ac:dyDescent="0.25">
      <c r="A70" s="11"/>
      <c r="B70" s="11"/>
      <c r="C70" s="11"/>
      <c r="D70" s="11"/>
      <c r="E70" s="11"/>
      <c r="F70" s="11"/>
      <c r="G70" s="11"/>
      <c r="H70" s="12"/>
      <c r="I70" s="11"/>
      <c r="J70" s="11"/>
      <c r="N70" t="s">
        <v>32</v>
      </c>
    </row>
    <row r="71" spans="1:14" x14ac:dyDescent="0.25">
      <c r="A71" s="11"/>
      <c r="B71" s="11"/>
      <c r="C71" s="11"/>
      <c r="D71" s="11"/>
      <c r="E71" s="11"/>
      <c r="F71" s="11"/>
      <c r="G71" s="11"/>
      <c r="H71" s="12"/>
      <c r="I71" s="11"/>
      <c r="J71" s="11"/>
      <c r="N71" t="s">
        <v>33</v>
      </c>
    </row>
    <row r="72" spans="1:14" x14ac:dyDescent="0.25">
      <c r="A72" s="11"/>
      <c r="B72" s="11"/>
      <c r="C72" s="11"/>
      <c r="D72" s="11"/>
      <c r="E72" s="11"/>
      <c r="F72" s="11"/>
      <c r="G72" s="11"/>
      <c r="H72" s="12"/>
      <c r="I72" s="11"/>
      <c r="J72" s="11"/>
      <c r="N72" t="s">
        <v>34</v>
      </c>
    </row>
    <row r="73" spans="1:14" x14ac:dyDescent="0.25">
      <c r="A73" s="11"/>
      <c r="B73" s="11"/>
      <c r="C73" s="11"/>
      <c r="D73" s="11"/>
      <c r="E73" s="11"/>
      <c r="F73" s="11"/>
      <c r="G73" s="11"/>
      <c r="H73" s="12"/>
      <c r="I73" s="11"/>
      <c r="J73" s="11"/>
      <c r="N73" t="s">
        <v>35</v>
      </c>
    </row>
    <row r="74" spans="1:14" x14ac:dyDescent="0.25">
      <c r="A74" s="11"/>
      <c r="B74" s="11"/>
      <c r="C74" s="11"/>
      <c r="D74" s="11"/>
      <c r="E74" s="11"/>
      <c r="F74" s="11"/>
      <c r="G74" s="11"/>
      <c r="H74" s="12"/>
      <c r="I74" s="11"/>
      <c r="J74" s="11"/>
    </row>
    <row r="75" spans="1:14" x14ac:dyDescent="0.25">
      <c r="A75" s="11"/>
      <c r="B75" s="11"/>
      <c r="C75" s="11"/>
      <c r="D75" s="11"/>
      <c r="E75" s="11"/>
      <c r="F75" s="11"/>
      <c r="G75" s="11"/>
      <c r="H75" s="12"/>
      <c r="I75" s="11"/>
      <c r="J75" s="11"/>
    </row>
    <row r="76" spans="1:14" x14ac:dyDescent="0.25">
      <c r="A76" s="11"/>
      <c r="B76" s="11"/>
      <c r="C76" s="11"/>
      <c r="D76" s="11"/>
      <c r="E76" s="11"/>
      <c r="F76" s="11"/>
      <c r="G76" s="11"/>
      <c r="H76" s="12"/>
      <c r="I76" s="11"/>
      <c r="J76" s="11"/>
    </row>
    <row r="77" spans="1:14" x14ac:dyDescent="0.25">
      <c r="A77" s="11"/>
      <c r="B77" s="11"/>
      <c r="C77" s="11"/>
      <c r="D77" s="11"/>
      <c r="E77" s="11"/>
      <c r="F77" s="11"/>
      <c r="G77" s="11"/>
      <c r="H77" s="12"/>
      <c r="I77" s="11"/>
      <c r="J77" s="11"/>
    </row>
    <row r="78" spans="1:14" x14ac:dyDescent="0.25">
      <c r="A78" s="11"/>
      <c r="B78" s="11"/>
      <c r="C78" s="11"/>
      <c r="D78" s="11"/>
      <c r="E78" s="11"/>
      <c r="F78" s="11"/>
      <c r="G78" s="11"/>
      <c r="H78" s="12"/>
      <c r="I78" s="11"/>
      <c r="J78" s="11"/>
    </row>
    <row r="79" spans="1:14" x14ac:dyDescent="0.25">
      <c r="A79" s="11"/>
      <c r="B79" s="11"/>
      <c r="C79" s="11"/>
      <c r="D79" s="11"/>
      <c r="E79" s="11"/>
      <c r="F79" s="11"/>
      <c r="G79" s="11"/>
      <c r="H79" s="12"/>
      <c r="I79" s="11"/>
      <c r="J79" s="11"/>
    </row>
    <row r="80" spans="1:14" x14ac:dyDescent="0.25">
      <c r="A80" s="11" t="s">
        <v>43</v>
      </c>
      <c r="B80" s="11"/>
      <c r="C80" s="11"/>
      <c r="D80" s="11"/>
      <c r="E80" s="11"/>
      <c r="F80" s="11"/>
      <c r="G80" s="11"/>
      <c r="H80" s="12"/>
      <c r="I80" s="11"/>
      <c r="J80" s="11"/>
    </row>
    <row r="81" spans="1:10" x14ac:dyDescent="0.25">
      <c r="A81" s="11"/>
      <c r="B81" s="11"/>
      <c r="C81" s="11"/>
      <c r="D81" s="11"/>
      <c r="E81" s="11"/>
      <c r="F81" s="11"/>
      <c r="G81" s="11"/>
      <c r="H81" s="12"/>
      <c r="I81" s="11"/>
      <c r="J81" s="11"/>
    </row>
    <row r="82" spans="1:10" x14ac:dyDescent="0.25">
      <c r="A82" s="11"/>
      <c r="B82" s="11"/>
      <c r="C82" s="11"/>
      <c r="D82" s="11"/>
      <c r="E82" s="11"/>
      <c r="F82" s="11"/>
      <c r="G82" s="11"/>
      <c r="H82" s="12"/>
      <c r="I82" s="11"/>
      <c r="J82" s="11"/>
    </row>
    <row r="83" spans="1:10" x14ac:dyDescent="0.25">
      <c r="A83" s="11"/>
      <c r="B83" s="11"/>
      <c r="C83" s="11"/>
      <c r="D83" s="11"/>
      <c r="E83" s="11"/>
      <c r="F83" s="11"/>
      <c r="G83" s="11"/>
      <c r="H83" s="12"/>
      <c r="I83" s="11"/>
      <c r="J83" s="11"/>
    </row>
    <row r="84" spans="1:10" x14ac:dyDescent="0.25">
      <c r="A84" s="11"/>
      <c r="B84" s="11"/>
      <c r="C84" s="11"/>
      <c r="D84" s="11"/>
      <c r="E84" s="11"/>
      <c r="F84" s="11"/>
      <c r="G84" s="11"/>
      <c r="H84" s="12"/>
      <c r="I84" s="11"/>
      <c r="J84" s="11"/>
    </row>
    <row r="85" spans="1:10" x14ac:dyDescent="0.25">
      <c r="A85" s="11"/>
      <c r="B85" s="11"/>
      <c r="C85" s="11"/>
      <c r="D85" s="11"/>
      <c r="E85" s="11"/>
      <c r="F85" s="11"/>
      <c r="G85" s="11"/>
      <c r="H85" s="12"/>
      <c r="I85" s="11"/>
      <c r="J85" s="11"/>
    </row>
    <row r="86" spans="1:10" x14ac:dyDescent="0.25">
      <c r="A86" s="11"/>
      <c r="B86" s="11"/>
      <c r="C86" s="11"/>
      <c r="D86" s="11"/>
      <c r="E86" s="11"/>
      <c r="F86" s="11"/>
      <c r="G86" s="11"/>
      <c r="H86" s="12"/>
      <c r="I86" s="11"/>
      <c r="J86" s="11"/>
    </row>
    <row r="87" spans="1:10" x14ac:dyDescent="0.25">
      <c r="A87" s="11"/>
      <c r="B87" s="11"/>
      <c r="C87" s="11"/>
      <c r="D87" s="11"/>
      <c r="E87" s="11"/>
      <c r="F87" s="11"/>
      <c r="G87" s="11"/>
      <c r="H87" s="12"/>
      <c r="I87" s="11"/>
      <c r="J87" s="11"/>
    </row>
    <row r="88" spans="1:10" x14ac:dyDescent="0.25">
      <c r="A88" s="11"/>
      <c r="B88" s="11"/>
      <c r="C88" s="11"/>
      <c r="D88" s="11"/>
      <c r="E88" s="11"/>
      <c r="F88" s="11"/>
      <c r="G88" s="11"/>
      <c r="H88" s="12"/>
      <c r="I88" s="11"/>
      <c r="J88" s="11"/>
    </row>
    <row r="89" spans="1:10" x14ac:dyDescent="0.25">
      <c r="A89" s="11"/>
      <c r="B89" s="11"/>
      <c r="C89" s="11"/>
      <c r="D89" s="11"/>
      <c r="E89" s="11"/>
      <c r="F89" s="11"/>
      <c r="G89" s="11"/>
      <c r="H89" s="12"/>
      <c r="I89" s="11"/>
      <c r="J89" s="11"/>
    </row>
    <row r="90" spans="1:10" x14ac:dyDescent="0.25">
      <c r="A90" s="11"/>
      <c r="B90" s="11"/>
      <c r="C90" s="11"/>
      <c r="D90" s="11"/>
      <c r="E90" s="11"/>
      <c r="F90" s="11"/>
      <c r="G90" s="11"/>
      <c r="H90" s="12"/>
      <c r="I90" s="11"/>
      <c r="J90" s="11"/>
    </row>
    <row r="91" spans="1:10" x14ac:dyDescent="0.25">
      <c r="A91" s="11"/>
      <c r="B91" s="11"/>
      <c r="C91" s="11"/>
      <c r="D91" s="11"/>
      <c r="E91" s="11"/>
      <c r="F91" s="11"/>
      <c r="G91" s="11"/>
      <c r="H91" s="12"/>
      <c r="I91" s="11"/>
      <c r="J91" s="11"/>
    </row>
    <row r="92" spans="1:10" x14ac:dyDescent="0.25">
      <c r="A92" s="11"/>
      <c r="B92" s="11"/>
      <c r="C92" s="11"/>
      <c r="D92" s="11"/>
      <c r="E92" s="11"/>
      <c r="F92" s="11"/>
      <c r="G92" s="11"/>
      <c r="H92" s="12"/>
      <c r="I92" s="11"/>
      <c r="J92" s="11"/>
    </row>
    <row r="93" spans="1:10" x14ac:dyDescent="0.25">
      <c r="A93" s="11"/>
      <c r="B93" s="11"/>
      <c r="C93" s="11"/>
      <c r="D93" s="11"/>
      <c r="E93" s="11"/>
      <c r="F93" s="11"/>
      <c r="G93" s="11"/>
      <c r="H93" s="12"/>
      <c r="I93" s="11"/>
      <c r="J93" s="11"/>
    </row>
    <row r="94" spans="1:10" x14ac:dyDescent="0.25">
      <c r="A94" s="11"/>
      <c r="B94" s="11"/>
      <c r="C94" s="11"/>
      <c r="D94" s="11"/>
      <c r="E94" s="11"/>
      <c r="F94" s="11"/>
      <c r="G94" s="11"/>
      <c r="H94" s="12"/>
      <c r="I94" s="11"/>
      <c r="J94" s="11"/>
    </row>
    <row r="95" spans="1:10" x14ac:dyDescent="0.25">
      <c r="A95" s="11"/>
      <c r="B95" s="11"/>
      <c r="C95" s="11"/>
      <c r="D95" s="11"/>
      <c r="E95" s="11"/>
      <c r="F95" s="11"/>
      <c r="G95" s="11"/>
      <c r="H95" s="12"/>
      <c r="I95" s="11"/>
      <c r="J95" s="11"/>
    </row>
    <row r="96" spans="1:10" x14ac:dyDescent="0.25">
      <c r="A96" s="11" t="s">
        <v>44</v>
      </c>
      <c r="B96" s="11"/>
      <c r="C96" s="11"/>
      <c r="D96" s="11"/>
      <c r="E96" s="11"/>
      <c r="F96" s="11"/>
      <c r="G96" s="11"/>
      <c r="H96" s="12"/>
      <c r="I96" s="11"/>
      <c r="J96" s="11"/>
    </row>
    <row r="97" spans="1:16" x14ac:dyDescent="0.25">
      <c r="A97" s="11" t="s">
        <v>30</v>
      </c>
      <c r="B97" s="11"/>
      <c r="C97" s="11"/>
      <c r="D97" s="11"/>
      <c r="E97" s="11"/>
      <c r="F97" s="11"/>
      <c r="G97" s="11"/>
      <c r="H97" s="12"/>
      <c r="I97" s="11"/>
      <c r="J97" s="11"/>
      <c r="K97" s="11"/>
      <c r="L97" s="11"/>
      <c r="M97" s="11"/>
      <c r="N97" s="11"/>
      <c r="O97" s="11"/>
      <c r="P97" s="11"/>
    </row>
    <row r="98" spans="1:16" x14ac:dyDescent="0.25">
      <c r="A98" s="11" t="s">
        <v>45</v>
      </c>
      <c r="B98" s="11"/>
      <c r="C98" s="11"/>
      <c r="D98" s="11"/>
      <c r="E98" s="11"/>
      <c r="F98" s="11"/>
      <c r="G98" s="11"/>
      <c r="H98" s="12"/>
      <c r="I98" s="11"/>
      <c r="J98" s="11"/>
    </row>
    <row r="99" spans="1:16" x14ac:dyDescent="0.25">
      <c r="A99" s="11"/>
      <c r="B99" s="11"/>
      <c r="C99" s="11"/>
      <c r="D99" s="11"/>
      <c r="E99" s="11"/>
      <c r="F99" s="11"/>
      <c r="G99" s="11"/>
      <c r="H99" s="12"/>
      <c r="I99" s="11"/>
      <c r="J99" s="11"/>
    </row>
    <row r="100" spans="1:16" x14ac:dyDescent="0.25">
      <c r="A100" s="11"/>
      <c r="B100" s="11"/>
      <c r="C100" s="11"/>
      <c r="D100" s="11"/>
      <c r="E100" s="11"/>
      <c r="F100" s="11"/>
      <c r="G100" s="11"/>
      <c r="H100" s="12"/>
      <c r="I100" s="11"/>
      <c r="J100" s="11"/>
    </row>
    <row r="101" spans="1:16" x14ac:dyDescent="0.25">
      <c r="A101" s="11"/>
      <c r="B101" s="11"/>
      <c r="C101" s="11"/>
      <c r="D101" s="11"/>
      <c r="E101" s="11"/>
      <c r="F101" s="11"/>
      <c r="G101" s="11"/>
      <c r="H101" s="12"/>
      <c r="I101" s="11"/>
      <c r="J101" s="11"/>
    </row>
    <row r="102" spans="1:16" x14ac:dyDescent="0.25">
      <c r="A102" s="11"/>
      <c r="B102" s="11"/>
      <c r="C102" s="11"/>
      <c r="D102" s="11"/>
      <c r="E102" s="11"/>
      <c r="F102" s="11"/>
      <c r="G102" s="11"/>
      <c r="H102" s="12"/>
      <c r="I102" s="11"/>
      <c r="J102" s="11"/>
    </row>
    <row r="103" spans="1:16" x14ac:dyDescent="0.25">
      <c r="A103" s="11"/>
      <c r="B103" s="11"/>
      <c r="C103" s="11"/>
      <c r="D103" s="11"/>
      <c r="E103" s="11"/>
      <c r="F103" s="11"/>
      <c r="G103" s="11"/>
      <c r="H103" s="12"/>
      <c r="I103" s="11"/>
      <c r="J103" s="11"/>
    </row>
    <row r="104" spans="1:16" x14ac:dyDescent="0.25">
      <c r="A104" s="11"/>
      <c r="B104" s="11"/>
      <c r="C104" s="11"/>
      <c r="D104" s="11"/>
      <c r="E104" s="11"/>
      <c r="F104" s="11"/>
      <c r="G104" s="11"/>
      <c r="H104" s="12"/>
      <c r="I104" s="11"/>
      <c r="J104" s="11"/>
    </row>
    <row r="105" spans="1:16" x14ac:dyDescent="0.25">
      <c r="A105" s="11"/>
      <c r="B105" s="11"/>
      <c r="C105" s="11"/>
      <c r="D105" s="11"/>
      <c r="E105" s="11"/>
      <c r="F105" s="11"/>
      <c r="G105" s="11"/>
      <c r="H105" s="12"/>
      <c r="I105" s="11"/>
      <c r="J105" s="11"/>
    </row>
    <row r="106" spans="1:16" x14ac:dyDescent="0.25">
      <c r="A106" s="11"/>
      <c r="B106" s="11"/>
      <c r="C106" s="11"/>
      <c r="D106" s="11"/>
      <c r="E106" s="11"/>
      <c r="F106" s="11"/>
      <c r="G106" s="11"/>
      <c r="H106" s="12"/>
      <c r="I106" s="11"/>
      <c r="J106" s="11"/>
    </row>
    <row r="107" spans="1:16" x14ac:dyDescent="0.25">
      <c r="A107" s="11"/>
      <c r="B107" s="11"/>
      <c r="C107" s="11"/>
      <c r="D107" s="11"/>
      <c r="E107" s="11"/>
      <c r="F107" s="11"/>
      <c r="G107" s="11"/>
      <c r="H107" s="12"/>
      <c r="I107" s="11"/>
      <c r="J107" s="11"/>
    </row>
    <row r="108" spans="1:16" x14ac:dyDescent="0.25">
      <c r="A108" s="11"/>
      <c r="B108" s="11"/>
      <c r="C108" s="11"/>
      <c r="D108" s="11"/>
      <c r="E108" s="11"/>
      <c r="F108" s="11"/>
      <c r="G108" s="11"/>
      <c r="H108" s="12"/>
      <c r="I108" s="11"/>
      <c r="J108" s="11"/>
    </row>
    <row r="109" spans="1:16" x14ac:dyDescent="0.25">
      <c r="A109" s="11"/>
      <c r="B109" s="11"/>
      <c r="C109" s="11"/>
      <c r="D109" s="11"/>
      <c r="E109" s="11"/>
      <c r="F109" s="11"/>
      <c r="G109" s="11"/>
      <c r="H109" s="12"/>
      <c r="I109" s="11"/>
      <c r="J109" s="11"/>
    </row>
    <row r="110" spans="1:16" x14ac:dyDescent="0.25">
      <c r="A110" s="11"/>
      <c r="B110" s="11"/>
      <c r="C110" s="11"/>
      <c r="D110" s="11"/>
      <c r="E110" s="11"/>
      <c r="F110" s="11"/>
      <c r="G110" s="11"/>
      <c r="H110" s="12"/>
      <c r="I110" s="11"/>
      <c r="J110" s="11"/>
      <c r="K110" s="11"/>
      <c r="L110" s="11"/>
      <c r="M110" s="11"/>
      <c r="N110" s="11"/>
      <c r="O110" s="11"/>
      <c r="P110" s="11"/>
    </row>
    <row r="111" spans="1:16" x14ac:dyDescent="0.25">
      <c r="A111" s="11" t="s">
        <v>46</v>
      </c>
      <c r="B111" s="11"/>
      <c r="C111" s="11"/>
      <c r="D111" s="11"/>
      <c r="E111" s="11"/>
      <c r="F111" s="11"/>
      <c r="G111" s="11"/>
      <c r="H111" s="12"/>
      <c r="I111" s="11"/>
      <c r="J111" s="11"/>
      <c r="K111" s="11"/>
      <c r="L111" s="11"/>
      <c r="M111" s="11"/>
      <c r="N111" s="11"/>
      <c r="O111" s="11"/>
      <c r="P111" s="11"/>
    </row>
    <row r="112" spans="1:16" x14ac:dyDescent="0.25">
      <c r="A112" s="11" t="s">
        <v>47</v>
      </c>
      <c r="B112" s="11"/>
      <c r="C112" s="11"/>
      <c r="D112" s="11"/>
      <c r="E112" s="11"/>
      <c r="F112" s="11"/>
      <c r="G112" s="11"/>
      <c r="H112" s="12"/>
      <c r="I112" s="11"/>
      <c r="J112" s="11"/>
      <c r="K112" s="11"/>
      <c r="L112" s="11"/>
      <c r="M112" s="11"/>
      <c r="N112" s="11"/>
      <c r="O112" s="11"/>
      <c r="P112" s="11"/>
    </row>
    <row r="113" spans="1:16" x14ac:dyDescent="0.25">
      <c r="A113" s="11" t="s">
        <v>48</v>
      </c>
      <c r="B113" s="11"/>
      <c r="C113" s="11"/>
      <c r="D113" s="11"/>
      <c r="E113" s="11"/>
      <c r="F113" s="11"/>
      <c r="G113" s="11"/>
      <c r="H113" s="12"/>
      <c r="I113" s="11"/>
      <c r="J113" s="11"/>
      <c r="K113" s="11"/>
      <c r="L113" s="11"/>
      <c r="M113" s="11"/>
      <c r="N113" s="11"/>
      <c r="O113" s="11"/>
      <c r="P113" s="11"/>
    </row>
    <row r="114" spans="1:16" x14ac:dyDescent="0.25">
      <c r="A114" s="11" t="s">
        <v>49</v>
      </c>
      <c r="B114" s="11"/>
      <c r="C114" s="11"/>
      <c r="D114" s="11"/>
      <c r="E114" s="11"/>
      <c r="F114" s="11"/>
      <c r="G114" s="11"/>
      <c r="H114" s="12"/>
      <c r="I114" s="11"/>
      <c r="J114" s="11"/>
      <c r="K114" s="11"/>
      <c r="L114" s="11"/>
      <c r="M114" s="11"/>
      <c r="N114" s="11"/>
      <c r="O114" s="11"/>
      <c r="P114" s="11"/>
    </row>
    <row r="115" spans="1:16" x14ac:dyDescent="0.25">
      <c r="A115" s="11" t="s">
        <v>35</v>
      </c>
      <c r="B115" s="11"/>
      <c r="C115" s="11"/>
      <c r="D115" s="11"/>
      <c r="E115" s="11"/>
      <c r="F115" s="11"/>
      <c r="G115" s="11"/>
      <c r="H115" s="12"/>
      <c r="I115" s="11"/>
      <c r="J115" s="11"/>
      <c r="K115" s="11"/>
      <c r="L115" s="11"/>
      <c r="M115" s="11"/>
      <c r="N115" s="11"/>
      <c r="O115" s="11"/>
      <c r="P115" s="11"/>
    </row>
    <row r="117" spans="1:16" x14ac:dyDescent="0.25">
      <c r="A117" t="s">
        <v>50</v>
      </c>
    </row>
    <row r="118" spans="1:16" x14ac:dyDescent="0.25">
      <c r="A118" t="s">
        <v>51</v>
      </c>
    </row>
    <row r="119" spans="1:16" x14ac:dyDescent="0.25">
      <c r="A119" t="s">
        <v>52</v>
      </c>
    </row>
    <row r="120" spans="1:16" x14ac:dyDescent="0.25">
      <c r="A120" t="s">
        <v>53</v>
      </c>
    </row>
    <row r="121" spans="1:16" x14ac:dyDescent="0.25">
      <c r="A121" t="s">
        <v>54</v>
      </c>
    </row>
    <row r="122" spans="1:16" x14ac:dyDescent="0.25">
      <c r="A122" t="s">
        <v>55</v>
      </c>
    </row>
    <row r="123" spans="1:16" x14ac:dyDescent="0.25">
      <c r="A123" t="s">
        <v>56</v>
      </c>
    </row>
    <row r="124" spans="1:16" x14ac:dyDescent="0.25">
      <c r="A124" t="s">
        <v>57</v>
      </c>
    </row>
    <row r="127" spans="1:16" x14ac:dyDescent="0.25">
      <c r="A127" t="s">
        <v>58</v>
      </c>
    </row>
    <row r="129" spans="1:1" x14ac:dyDescent="0.25">
      <c r="A129" t="s">
        <v>59</v>
      </c>
    </row>
    <row r="130" spans="1:1" x14ac:dyDescent="0.25">
      <c r="A130" t="s">
        <v>60</v>
      </c>
    </row>
    <row r="131" spans="1:1" x14ac:dyDescent="0.25">
      <c r="A131" t="s">
        <v>61</v>
      </c>
    </row>
    <row r="132" spans="1:1" x14ac:dyDescent="0.25">
      <c r="A132" t="s">
        <v>62</v>
      </c>
    </row>
    <row r="133" spans="1:1" x14ac:dyDescent="0.25">
      <c r="A133" t="s">
        <v>63</v>
      </c>
    </row>
    <row r="134" spans="1:1" x14ac:dyDescent="0.25">
      <c r="A134" t="s">
        <v>64</v>
      </c>
    </row>
    <row r="135" spans="1:1" x14ac:dyDescent="0.25">
      <c r="A135" t="s">
        <v>65</v>
      </c>
    </row>
    <row r="136" spans="1:1" x14ac:dyDescent="0.25">
      <c r="A136" t="s">
        <v>66</v>
      </c>
    </row>
    <row r="137" spans="1:1" x14ac:dyDescent="0.25">
      <c r="A137" t="s">
        <v>67</v>
      </c>
    </row>
  </sheetData>
  <mergeCells count="19">
    <mergeCell ref="B6:B7"/>
    <mergeCell ref="A8:A9"/>
    <mergeCell ref="B8:B9"/>
    <mergeCell ref="A22:J22"/>
    <mergeCell ref="A2:A3"/>
    <mergeCell ref="B2:B3"/>
    <mergeCell ref="A4:A5"/>
    <mergeCell ref="B4:B5"/>
    <mergeCell ref="A18:A19"/>
    <mergeCell ref="B18:B19"/>
    <mergeCell ref="A14:A15"/>
    <mergeCell ref="B14:B15"/>
    <mergeCell ref="A16:A17"/>
    <mergeCell ref="B16:B17"/>
    <mergeCell ref="A10:A11"/>
    <mergeCell ref="B10:B11"/>
    <mergeCell ref="A12:A13"/>
    <mergeCell ref="B12:B13"/>
    <mergeCell ref="A6:A7"/>
  </mergeCells>
  <phoneticPr fontId="4" type="noConversion"/>
  <pageMargins left="0.31496062992125984" right="0.31496062992125984" top="0.74803149606299213" bottom="0.74803149606299213" header="0.31496062992125984" footer="0.31496062992125984"/>
  <pageSetup paperSize="9" scale="60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jmichel</dc:creator>
  <cp:lastModifiedBy>jmichel</cp:lastModifiedBy>
  <cp:lastPrinted>2014-02-18T11:04:45Z</cp:lastPrinted>
  <dcterms:created xsi:type="dcterms:W3CDTF">2014-02-13T13:36:38Z</dcterms:created>
  <dcterms:modified xsi:type="dcterms:W3CDTF">2014-02-18T16:00:13Z</dcterms:modified>
</cp:coreProperties>
</file>