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activeX/activeX1.bin" ContentType="application/vnd.ms-office.activeX"/>
  <Default Extension="emf" ContentType="image/x-emf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activeX/activeX1.xml" ContentType="application/vnd.ms-office.activeX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codeName="ThisWorkbook" defaultThemeVersion="124226"/>
  <bookViews>
    <workbookView xWindow="-15" yWindow="6360" windowWidth="21840" windowHeight="6420" activeTab="2"/>
  </bookViews>
  <sheets>
    <sheet name="Template avant Macro" sheetId="3" r:id="rId1"/>
    <sheet name="Template apres Macro" sheetId="2" r:id="rId2"/>
    <sheet name="Adresse email" sheetId="4" r:id="rId3"/>
  </sheets>
  <calcPr calcId="125725"/>
</workbook>
</file>

<file path=xl/calcChain.xml><?xml version="1.0" encoding="utf-8"?>
<calcChain xmlns="http://schemas.openxmlformats.org/spreadsheetml/2006/main">
  <c r="G26" i="4"/>
  <c r="F41" i="2"/>
  <c r="F39"/>
  <c r="F29"/>
  <c r="F19"/>
  <c r="F9"/>
</calcChain>
</file>

<file path=xl/sharedStrings.xml><?xml version="1.0" encoding="utf-8"?>
<sst xmlns="http://schemas.openxmlformats.org/spreadsheetml/2006/main" count="245" uniqueCount="45">
  <si>
    <t>Nom 1</t>
  </si>
  <si>
    <t>Référence</t>
  </si>
  <si>
    <t>Type de pièce</t>
  </si>
  <si>
    <t>Date pièce</t>
  </si>
  <si>
    <t>X4</t>
  </si>
  <si>
    <t>Total</t>
  </si>
  <si>
    <t xml:space="preserve">VIAL </t>
  </si>
  <si>
    <t>TAAL</t>
  </si>
  <si>
    <t>CATI04466</t>
  </si>
  <si>
    <t>CATI04498</t>
  </si>
  <si>
    <t>CATI04514</t>
  </si>
  <si>
    <t>CAT000648</t>
  </si>
  <si>
    <t>CATI04508</t>
  </si>
  <si>
    <t>CATI04564</t>
  </si>
  <si>
    <t>CATI04570</t>
  </si>
  <si>
    <t>CAI04494</t>
  </si>
  <si>
    <t>CAI04510</t>
  </si>
  <si>
    <t>CAII04524</t>
  </si>
  <si>
    <t>CALI04529</t>
  </si>
  <si>
    <t>CALI04541</t>
  </si>
  <si>
    <t>CALI04535</t>
  </si>
  <si>
    <t>CALI04558</t>
  </si>
  <si>
    <t>CALI04572</t>
  </si>
  <si>
    <t>ID</t>
  </si>
  <si>
    <t>Somme</t>
  </si>
  <si>
    <t>CHATA</t>
  </si>
  <si>
    <t xml:space="preserve">Total </t>
  </si>
  <si>
    <t>TOTO</t>
  </si>
  <si>
    <t>CAI04495</t>
  </si>
  <si>
    <t>CAI04496</t>
  </si>
  <si>
    <t>CAI04497</t>
  </si>
  <si>
    <t>CAI04498</t>
  </si>
  <si>
    <t>CAI04499</t>
  </si>
  <si>
    <t>CAI04500</t>
  </si>
  <si>
    <t>CAI04501</t>
  </si>
  <si>
    <t xml:space="preserve">Grand Total </t>
  </si>
  <si>
    <t>krakra@ggmail.fr</t>
  </si>
  <si>
    <t>tata@ggmail.fr</t>
  </si>
  <si>
    <t>sisi@ggmail.fr</t>
  </si>
  <si>
    <t>fafa@ggmail.fr</t>
  </si>
  <si>
    <t>Adresse email responsable</t>
  </si>
  <si>
    <t>A : krakra@ggmail.fr</t>
  </si>
  <si>
    <t xml:space="preserve">Bonjour , Vial ,  901009409
</t>
  </si>
  <si>
    <t xml:space="preserve">                                                                 Exemple de presentation d'  email 
</t>
  </si>
  <si>
    <t xml:space="preserve">Veuillez trouver le detail de vos Montants   a  l'email, Cordialement
</t>
  </si>
</sst>
</file>

<file path=xl/styles.xml><?xml version="1.0" encoding="utf-8"?>
<styleSheet xmlns="http://schemas.openxmlformats.org/spreadsheetml/2006/main">
  <numFmts count="1">
    <numFmt numFmtId="164" formatCode="_-* #,##0.00\ &quot;€&quot;_-;\-* #,##0.00\ &quot;€&quot;_-;_-* &quot;-&quot;??\ &quot;€&quot;_-;_-@_-"/>
  </numFmts>
  <fonts count="9">
    <font>
      <sz val="11"/>
      <color theme="1"/>
      <name val="Calibri"/>
      <family val="2"/>
      <scheme val="minor"/>
    </font>
    <font>
      <b/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</font>
    <font>
      <sz val="11"/>
      <color rgb="FF000000"/>
      <name val="Calibri"/>
      <family val="2"/>
      <scheme val="minor"/>
    </font>
  </fonts>
  <fills count="12">
    <fill>
      <patternFill patternType="none"/>
    </fill>
    <fill>
      <patternFill patternType="gray125"/>
    </fill>
    <fill>
      <patternFill patternType="solid">
        <fgColor theme="4"/>
      </patternFill>
    </fill>
    <fill>
      <patternFill patternType="solid">
        <fgColor theme="5"/>
      </patternFill>
    </fill>
    <fill>
      <patternFill patternType="solid">
        <fgColor theme="6"/>
      </patternFill>
    </fill>
    <fill>
      <patternFill patternType="solid">
        <fgColor theme="7"/>
      </patternFill>
    </fill>
    <fill>
      <patternFill patternType="solid">
        <fgColor theme="8"/>
      </patternFill>
    </fill>
    <fill>
      <patternFill patternType="solid">
        <fgColor theme="9"/>
      </patternFill>
    </fill>
    <fill>
      <patternFill patternType="solid">
        <fgColor rgb="FFDDDDDD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FF00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3">
    <xf numFmtId="0" fontId="0" fillId="0" borderId="0"/>
    <xf numFmtId="0" fontId="4" fillId="2" borderId="0" applyNumberFormat="0" applyBorder="0" applyAlignment="0" applyProtection="0"/>
    <xf numFmtId="0" fontId="4" fillId="3" borderId="0" applyNumberFormat="0" applyBorder="0" applyAlignment="0" applyProtection="0"/>
    <xf numFmtId="0" fontId="4" fillId="4" borderId="0" applyNumberFormat="0" applyBorder="0" applyAlignment="0" applyProtection="0"/>
    <xf numFmtId="0" fontId="4" fillId="5" borderId="0" applyNumberFormat="0" applyBorder="0" applyAlignment="0" applyProtection="0"/>
    <xf numFmtId="0" fontId="4" fillId="6" borderId="0" applyNumberFormat="0" applyBorder="0" applyAlignment="0" applyProtection="0"/>
    <xf numFmtId="0" fontId="4" fillId="7" borderId="0" applyNumberFormat="0" applyBorder="0" applyAlignment="0" applyProtection="0"/>
    <xf numFmtId="164" fontId="2" fillId="0" borderId="0" applyFont="0" applyFill="0" applyBorder="0" applyAlignment="0" applyProtection="0"/>
    <xf numFmtId="0" fontId="2" fillId="0" borderId="0"/>
    <xf numFmtId="0" fontId="3" fillId="0" borderId="0"/>
    <xf numFmtId="0" fontId="2" fillId="0" borderId="0"/>
    <xf numFmtId="0" fontId="6" fillId="0" borderId="4" applyNumberFormat="0" applyFill="0" applyAlignment="0" applyProtection="0"/>
    <xf numFmtId="0" fontId="7" fillId="0" borderId="0" applyNumberFormat="0" applyFill="0" applyBorder="0" applyAlignment="0" applyProtection="0">
      <alignment vertical="top"/>
      <protection locked="0"/>
    </xf>
  </cellStyleXfs>
  <cellXfs count="46">
    <xf numFmtId="0" fontId="0" fillId="0" borderId="0" xfId="0"/>
    <xf numFmtId="0" fontId="3" fillId="0" borderId="0" xfId="9" applyFont="1"/>
    <xf numFmtId="0" fontId="3" fillId="8" borderId="1" xfId="9" applyFont="1" applyFill="1" applyBorder="1"/>
    <xf numFmtId="14" fontId="3" fillId="0" borderId="0" xfId="9" applyNumberFormat="1" applyFont="1" applyAlignment="1">
      <alignment horizontal="right"/>
    </xf>
    <xf numFmtId="4" fontId="3" fillId="0" borderId="0" xfId="9" applyNumberFormat="1" applyFont="1" applyAlignment="1">
      <alignment horizontal="right"/>
    </xf>
    <xf numFmtId="0" fontId="3" fillId="0" borderId="0" xfId="9" applyNumberFormat="1" applyFont="1"/>
    <xf numFmtId="0" fontId="3" fillId="9" borderId="0" xfId="9" applyNumberFormat="1" applyFont="1" applyFill="1"/>
    <xf numFmtId="0" fontId="3" fillId="9" borderId="0" xfId="9" applyFont="1" applyFill="1"/>
    <xf numFmtId="14" fontId="3" fillId="9" borderId="0" xfId="9" applyNumberFormat="1" applyFont="1" applyFill="1" applyAlignment="1">
      <alignment horizontal="right"/>
    </xf>
    <xf numFmtId="4" fontId="3" fillId="9" borderId="0" xfId="9" applyNumberFormat="1" applyFont="1" applyFill="1" applyAlignment="1">
      <alignment horizontal="right"/>
    </xf>
    <xf numFmtId="14" fontId="1" fillId="10" borderId="2" xfId="9" applyNumberFormat="1" applyFont="1" applyFill="1" applyBorder="1" applyAlignment="1">
      <alignment horizontal="center"/>
    </xf>
    <xf numFmtId="4" fontId="1" fillId="10" borderId="3" xfId="9" applyNumberFormat="1" applyFont="1" applyFill="1" applyBorder="1" applyAlignment="1">
      <alignment horizontal="center"/>
    </xf>
    <xf numFmtId="0" fontId="3" fillId="0" borderId="1" xfId="9" applyNumberFormat="1" applyFont="1" applyBorder="1"/>
    <xf numFmtId="0" fontId="3" fillId="0" borderId="1" xfId="9" applyFont="1" applyBorder="1"/>
    <xf numFmtId="14" fontId="3" fillId="0" borderId="1" xfId="9" applyNumberFormat="1" applyFont="1" applyBorder="1" applyAlignment="1">
      <alignment horizontal="right"/>
    </xf>
    <xf numFmtId="4" fontId="3" fillId="0" borderId="1" xfId="9" applyNumberFormat="1" applyFont="1" applyBorder="1" applyAlignment="1">
      <alignment horizontal="right"/>
    </xf>
    <xf numFmtId="0" fontId="3" fillId="8" borderId="1" xfId="9" applyFont="1" applyFill="1" applyBorder="1" applyAlignment="1">
      <alignment vertical="center"/>
    </xf>
    <xf numFmtId="0" fontId="0" fillId="0" borderId="0" xfId="0" applyAlignment="1">
      <alignment vertical="center"/>
    </xf>
    <xf numFmtId="0" fontId="0" fillId="0" borderId="0" xfId="0" applyFill="1"/>
    <xf numFmtId="0" fontId="0" fillId="0" borderId="0" xfId="0" applyFont="1" applyFill="1" applyBorder="1"/>
    <xf numFmtId="4" fontId="0" fillId="0" borderId="0" xfId="0" applyNumberFormat="1" applyFont="1" applyFill="1" applyBorder="1"/>
    <xf numFmtId="0" fontId="7" fillId="0" borderId="0" xfId="12" applyAlignment="1" applyProtection="1"/>
    <xf numFmtId="0" fontId="0" fillId="0" borderId="5" xfId="0" applyBorder="1"/>
    <xf numFmtId="0" fontId="0" fillId="0" borderId="6" xfId="0" applyBorder="1"/>
    <xf numFmtId="0" fontId="0" fillId="0" borderId="7" xfId="0" applyBorder="1"/>
    <xf numFmtId="0" fontId="0" fillId="0" borderId="8" xfId="0" applyBorder="1"/>
    <xf numFmtId="0" fontId="0" fillId="0" borderId="0" xfId="0" applyBorder="1"/>
    <xf numFmtId="0" fontId="0" fillId="0" borderId="9" xfId="0" applyBorder="1"/>
    <xf numFmtId="0" fontId="8" fillId="0" borderId="0" xfId="0" applyFont="1" applyBorder="1"/>
    <xf numFmtId="0" fontId="0" fillId="0" borderId="0" xfId="0" applyBorder="1" applyAlignment="1">
      <alignment wrapText="1"/>
    </xf>
    <xf numFmtId="0" fontId="3" fillId="0" borderId="0" xfId="9" applyFont="1" applyBorder="1"/>
    <xf numFmtId="14" fontId="3" fillId="0" borderId="0" xfId="9" applyNumberFormat="1" applyFont="1" applyBorder="1" applyAlignment="1">
      <alignment horizontal="right"/>
    </xf>
    <xf numFmtId="0" fontId="3" fillId="0" borderId="11" xfId="9" applyFont="1" applyBorder="1"/>
    <xf numFmtId="0" fontId="3" fillId="8" borderId="0" xfId="9" applyFont="1" applyFill="1" applyBorder="1"/>
    <xf numFmtId="0" fontId="3" fillId="11" borderId="0" xfId="9" applyNumberFormat="1" applyFont="1" applyFill="1"/>
    <xf numFmtId="0" fontId="5" fillId="0" borderId="6" xfId="0" applyFont="1" applyBorder="1" applyAlignment="1">
      <alignment wrapText="1"/>
    </xf>
    <xf numFmtId="0" fontId="3" fillId="8" borderId="8" xfId="9" applyFont="1" applyFill="1" applyBorder="1"/>
    <xf numFmtId="0" fontId="3" fillId="8" borderId="9" xfId="9" applyFont="1" applyFill="1" applyBorder="1"/>
    <xf numFmtId="0" fontId="3" fillId="11" borderId="8" xfId="9" applyNumberFormat="1" applyFont="1" applyFill="1" applyBorder="1"/>
    <xf numFmtId="4" fontId="3" fillId="0" borderId="9" xfId="9" applyNumberFormat="1" applyFont="1" applyBorder="1" applyAlignment="1">
      <alignment horizontal="right"/>
    </xf>
    <xf numFmtId="0" fontId="3" fillId="0" borderId="8" xfId="9" applyNumberFormat="1" applyFont="1" applyBorder="1"/>
    <xf numFmtId="0" fontId="3" fillId="0" borderId="10" xfId="9" applyNumberFormat="1" applyFont="1" applyBorder="1"/>
    <xf numFmtId="14" fontId="1" fillId="10" borderId="11" xfId="9" applyNumberFormat="1" applyFont="1" applyFill="1" applyBorder="1" applyAlignment="1">
      <alignment horizontal="center"/>
    </xf>
    <xf numFmtId="4" fontId="1" fillId="10" borderId="12" xfId="9" applyNumberFormat="1" applyFont="1" applyFill="1" applyBorder="1" applyAlignment="1">
      <alignment horizontal="center"/>
    </xf>
    <xf numFmtId="0" fontId="3" fillId="11" borderId="0" xfId="9" applyFont="1" applyFill="1"/>
    <xf numFmtId="0" fontId="7" fillId="11" borderId="0" xfId="12" applyFill="1" applyAlignment="1" applyProtection="1"/>
  </cellXfs>
  <cellStyles count="13">
    <cellStyle name="Accent1" xfId="1" builtinId="29" customBuiltin="1"/>
    <cellStyle name="Accent2" xfId="2" builtinId="33" customBuiltin="1"/>
    <cellStyle name="Accent3" xfId="3" builtinId="37" customBuiltin="1"/>
    <cellStyle name="Accent4" xfId="4" builtinId="41" customBuiltin="1"/>
    <cellStyle name="Accent5" xfId="5" builtinId="45" customBuiltin="1"/>
    <cellStyle name="Accent6" xfId="6" builtinId="49" customBuiltin="1"/>
    <cellStyle name="Euro" xfId="7"/>
    <cellStyle name="Hyperlink" xfId="12" builtinId="8"/>
    <cellStyle name="Normal" xfId="0" builtinId="0"/>
    <cellStyle name="Normal 2" xfId="8"/>
    <cellStyle name="Normal 4" xfId="9"/>
    <cellStyle name="Normal 5" xfId="10"/>
    <cellStyle name="Total" xfId="11" builtinId="25" customBuiltin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2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1419226</xdr:colOff>
      <xdr:row>7</xdr:row>
      <xdr:rowOff>9526</xdr:rowOff>
    </xdr:from>
    <xdr:to>
      <xdr:col>14</xdr:col>
      <xdr:colOff>571501</xdr:colOff>
      <xdr:row>16</xdr:row>
      <xdr:rowOff>104776</xdr:rowOff>
    </xdr:to>
    <xdr:sp macro="" textlink="">
      <xdr:nvSpPr>
        <xdr:cNvPr id="2" name="TextBox 1"/>
        <xdr:cNvSpPr txBox="1"/>
      </xdr:nvSpPr>
      <xdr:spPr>
        <a:xfrm>
          <a:off x="8086726" y="1343026"/>
          <a:ext cx="5486400" cy="182880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r>
            <a:rPr lang="fr-FR" sz="1100"/>
            <a:t>je</a:t>
          </a:r>
          <a:r>
            <a:rPr lang="fr-FR" sz="1100" baseline="0"/>
            <a:t> voudrais trouver un code vba  afin le button total de mon fichier  puisse calculer la somme  des cellules en colonne" F " des lors que les valeurs  en colonne  "A" son identiques.</a:t>
          </a:r>
        </a:p>
        <a:p>
          <a:endParaRPr lang="fr-FR" sz="1100" baseline="0"/>
        </a:p>
        <a:p>
          <a:r>
            <a:rPr lang="fr-FR" sz="1100" baseline="0"/>
            <a:t>Et  avoir la designation  " total " et "Grand Total"  comme indiquer  en exemple  "en vert" dans la feuille"template apres macro "</a:t>
          </a:r>
        </a:p>
        <a:p>
          <a:endParaRPr lang="fr-FR" sz="1100" baseline="0"/>
        </a:p>
        <a:p>
          <a:endParaRPr lang="fr-FR" sz="1100" baseline="0"/>
        </a:p>
        <a:p>
          <a:r>
            <a:rPr lang="fr-FR" sz="1100" baseline="0"/>
            <a:t>A noter  que le nombre de lignes peuvent varier  dans  feuille "Template".</a:t>
          </a:r>
        </a:p>
        <a:p>
          <a:endParaRPr lang="fr-FR" sz="1100" baseline="0"/>
        </a:p>
        <a:p>
          <a:endParaRPr lang="fr-FR" sz="1100" baseline="0"/>
        </a:p>
        <a:p>
          <a:endParaRPr lang="fr-FR" sz="1100" baseline="0"/>
        </a:p>
        <a:p>
          <a:endParaRPr lang="fr-FR" sz="1100" baseline="0"/>
        </a:p>
        <a:p>
          <a:endParaRPr lang="fr-FR" sz="1100" baseline="0"/>
        </a:p>
        <a:p>
          <a:endParaRPr lang="fr-FR" sz="1100" baseline="0"/>
        </a:p>
        <a:p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1.xml"/><Relationship Id="rId2" Type="http://schemas.openxmlformats.org/officeDocument/2006/relationships/vmlDrawing" Target="../drawings/vmlDrawing2.vml"/><Relationship Id="rId1" Type="http://schemas.openxmlformats.org/officeDocument/2006/relationships/drawing" Target="../drawings/drawing1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hyperlink" Target="mailto:sisi@ggmail.fr" TargetMode="External"/><Relationship Id="rId2" Type="http://schemas.openxmlformats.org/officeDocument/2006/relationships/hyperlink" Target="mailto:tata@ggmail.fr" TargetMode="External"/><Relationship Id="rId1" Type="http://schemas.openxmlformats.org/officeDocument/2006/relationships/hyperlink" Target="mailto:krakra@ggmail.fr" TargetMode="External"/><Relationship Id="rId5" Type="http://schemas.openxmlformats.org/officeDocument/2006/relationships/printerSettings" Target="../printerSettings/printerSettings2.bin"/><Relationship Id="rId4" Type="http://schemas.openxmlformats.org/officeDocument/2006/relationships/hyperlink" Target="mailto:fafa@ggmail.fr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3"/>
  <dimension ref="A1:F32"/>
  <sheetViews>
    <sheetView workbookViewId="0">
      <selection activeCell="D17" sqref="D17"/>
    </sheetView>
  </sheetViews>
  <sheetFormatPr defaultColWidth="9.140625" defaultRowHeight="15"/>
  <cols>
    <col min="1" max="1" width="19.42578125" style="18" customWidth="1"/>
    <col min="2" max="2" width="9.140625" style="18"/>
    <col min="3" max="3" width="17.85546875" style="18" customWidth="1"/>
    <col min="4" max="4" width="15.7109375" style="18" customWidth="1"/>
    <col min="5" max="5" width="20.28515625" style="19" customWidth="1"/>
    <col min="6" max="6" width="22" style="20" customWidth="1"/>
  </cols>
  <sheetData>
    <row r="1" spans="1:6" s="17" customFormat="1" ht="41.25" customHeight="1">
      <c r="A1" s="16" t="s">
        <v>23</v>
      </c>
      <c r="B1" s="16" t="s">
        <v>0</v>
      </c>
      <c r="C1" s="16" t="s">
        <v>1</v>
      </c>
      <c r="D1" s="16" t="s">
        <v>2</v>
      </c>
      <c r="E1" s="16" t="s">
        <v>3</v>
      </c>
      <c r="F1" s="16" t="s">
        <v>24</v>
      </c>
    </row>
    <row r="2" spans="1:6">
      <c r="A2">
        <v>901009409</v>
      </c>
      <c r="B2" t="s">
        <v>6</v>
      </c>
      <c r="C2" t="s">
        <v>8</v>
      </c>
      <c r="D2" t="s">
        <v>4</v>
      </c>
      <c r="E2">
        <v>41113</v>
      </c>
      <c r="F2">
        <v>246</v>
      </c>
    </row>
    <row r="3" spans="1:6">
      <c r="A3">
        <v>901009409</v>
      </c>
      <c r="B3" t="s">
        <v>6</v>
      </c>
      <c r="C3" t="s">
        <v>9</v>
      </c>
      <c r="D3" t="s">
        <v>4</v>
      </c>
      <c r="E3">
        <v>41117</v>
      </c>
      <c r="F3">
        <v>45.84</v>
      </c>
    </row>
    <row r="4" spans="1:6">
      <c r="A4">
        <v>901009409</v>
      </c>
      <c r="B4" t="s">
        <v>6</v>
      </c>
      <c r="C4" t="s">
        <v>10</v>
      </c>
      <c r="D4" t="s">
        <v>4</v>
      </c>
      <c r="E4">
        <v>41120</v>
      </c>
      <c r="F4">
        <v>984.27</v>
      </c>
    </row>
    <row r="5" spans="1:6">
      <c r="A5">
        <v>901009409</v>
      </c>
      <c r="B5" t="s">
        <v>6</v>
      </c>
      <c r="C5" t="s">
        <v>11</v>
      </c>
      <c r="D5" t="s">
        <v>4</v>
      </c>
      <c r="E5">
        <v>41121</v>
      </c>
      <c r="F5">
        <v>49.43</v>
      </c>
    </row>
    <row r="6" spans="1:6">
      <c r="A6">
        <v>901009409</v>
      </c>
      <c r="B6" t="s">
        <v>6</v>
      </c>
      <c r="C6" t="s">
        <v>12</v>
      </c>
      <c r="D6" t="s">
        <v>4</v>
      </c>
      <c r="E6">
        <v>41121</v>
      </c>
      <c r="F6">
        <v>37.14</v>
      </c>
    </row>
    <row r="7" spans="1:6">
      <c r="A7">
        <v>901009409</v>
      </c>
      <c r="B7" t="s">
        <v>6</v>
      </c>
      <c r="C7" t="s">
        <v>13</v>
      </c>
      <c r="D7" t="s">
        <v>4</v>
      </c>
      <c r="E7">
        <v>41129</v>
      </c>
      <c r="F7">
        <v>251.49</v>
      </c>
    </row>
    <row r="8" spans="1:6">
      <c r="A8">
        <v>901009409</v>
      </c>
      <c r="B8" t="s">
        <v>6</v>
      </c>
      <c r="C8" t="s">
        <v>14</v>
      </c>
      <c r="D8" t="s">
        <v>4</v>
      </c>
      <c r="E8">
        <v>41131</v>
      </c>
      <c r="F8">
        <v>957.93</v>
      </c>
    </row>
    <row r="9" spans="1:6">
      <c r="A9">
        <v>963541888</v>
      </c>
      <c r="B9" t="s">
        <v>7</v>
      </c>
      <c r="C9" t="s">
        <v>15</v>
      </c>
      <c r="D9" t="s">
        <v>4</v>
      </c>
      <c r="E9">
        <v>41117</v>
      </c>
      <c r="F9">
        <v>82.45</v>
      </c>
    </row>
    <row r="10" spans="1:6">
      <c r="A10">
        <v>963541888</v>
      </c>
      <c r="B10" t="s">
        <v>7</v>
      </c>
      <c r="C10" t="s">
        <v>16</v>
      </c>
      <c r="D10" t="s">
        <v>4</v>
      </c>
      <c r="E10">
        <v>41120</v>
      </c>
      <c r="F10">
        <v>42.94</v>
      </c>
    </row>
    <row r="11" spans="1:6">
      <c r="A11">
        <v>963541888</v>
      </c>
      <c r="B11" t="s">
        <v>7</v>
      </c>
      <c r="C11" t="s">
        <v>17</v>
      </c>
      <c r="D11" t="s">
        <v>4</v>
      </c>
      <c r="E11">
        <v>41122</v>
      </c>
      <c r="F11">
        <v>89.35</v>
      </c>
    </row>
    <row r="12" spans="1:6">
      <c r="A12">
        <v>963541888</v>
      </c>
      <c r="B12" t="s">
        <v>7</v>
      </c>
      <c r="C12" t="s">
        <v>18</v>
      </c>
      <c r="D12" t="s">
        <v>4</v>
      </c>
      <c r="E12">
        <v>41124</v>
      </c>
      <c r="F12">
        <v>51.64</v>
      </c>
    </row>
    <row r="13" spans="1:6">
      <c r="A13">
        <v>963541888</v>
      </c>
      <c r="B13" t="s">
        <v>7</v>
      </c>
      <c r="C13" t="s">
        <v>19</v>
      </c>
      <c r="D13" t="s">
        <v>4</v>
      </c>
      <c r="E13">
        <v>41128</v>
      </c>
      <c r="F13">
        <v>67.8</v>
      </c>
    </row>
    <row r="14" spans="1:6">
      <c r="A14">
        <v>963541888</v>
      </c>
      <c r="B14" t="s">
        <v>7</v>
      </c>
      <c r="C14" t="s">
        <v>20</v>
      </c>
      <c r="D14" t="s">
        <v>4</v>
      </c>
      <c r="E14">
        <v>41128</v>
      </c>
      <c r="F14">
        <v>968.1</v>
      </c>
    </row>
    <row r="15" spans="1:6">
      <c r="A15">
        <v>963541888</v>
      </c>
      <c r="B15" t="s">
        <v>7</v>
      </c>
      <c r="C15" t="s">
        <v>21</v>
      </c>
      <c r="D15" t="s">
        <v>4</v>
      </c>
      <c r="E15">
        <v>41129</v>
      </c>
      <c r="F15">
        <v>70.59</v>
      </c>
    </row>
    <row r="16" spans="1:6">
      <c r="A16">
        <v>963541888</v>
      </c>
      <c r="B16" t="s">
        <v>7</v>
      </c>
      <c r="C16" t="s">
        <v>22</v>
      </c>
      <c r="D16" t="s">
        <v>4</v>
      </c>
      <c r="E16">
        <v>41131</v>
      </c>
      <c r="F16">
        <v>30.46</v>
      </c>
    </row>
    <row r="17" spans="1:6">
      <c r="A17">
        <v>963541878</v>
      </c>
      <c r="B17" t="s">
        <v>25</v>
      </c>
      <c r="C17" t="s">
        <v>15</v>
      </c>
      <c r="D17" t="s">
        <v>4</v>
      </c>
      <c r="E17">
        <v>41117</v>
      </c>
      <c r="F17">
        <v>15458.45</v>
      </c>
    </row>
    <row r="18" spans="1:6">
      <c r="A18">
        <v>963541878</v>
      </c>
      <c r="B18" t="s">
        <v>25</v>
      </c>
      <c r="C18" t="s">
        <v>16</v>
      </c>
      <c r="D18" t="s">
        <v>4</v>
      </c>
      <c r="E18">
        <v>41120</v>
      </c>
      <c r="F18">
        <v>15458.45</v>
      </c>
    </row>
    <row r="19" spans="1:6">
      <c r="A19">
        <v>963541878</v>
      </c>
      <c r="B19" t="s">
        <v>25</v>
      </c>
      <c r="C19" t="s">
        <v>17</v>
      </c>
      <c r="D19" t="s">
        <v>4</v>
      </c>
      <c r="E19">
        <v>41122</v>
      </c>
      <c r="F19">
        <v>15458.45</v>
      </c>
    </row>
    <row r="20" spans="1:6">
      <c r="A20">
        <v>963541878</v>
      </c>
      <c r="B20" t="s">
        <v>25</v>
      </c>
      <c r="C20" t="s">
        <v>18</v>
      </c>
      <c r="D20" t="s">
        <v>4</v>
      </c>
      <c r="E20">
        <v>41124</v>
      </c>
      <c r="F20">
        <v>15458.45</v>
      </c>
    </row>
    <row r="21" spans="1:6">
      <c r="A21">
        <v>963541878</v>
      </c>
      <c r="B21" t="s">
        <v>25</v>
      </c>
      <c r="C21" t="s">
        <v>19</v>
      </c>
      <c r="D21" t="s">
        <v>4</v>
      </c>
      <c r="E21">
        <v>41128</v>
      </c>
      <c r="F21">
        <v>15458.45</v>
      </c>
    </row>
    <row r="22" spans="1:6">
      <c r="A22">
        <v>963541878</v>
      </c>
      <c r="B22" t="s">
        <v>25</v>
      </c>
      <c r="C22" t="s">
        <v>20</v>
      </c>
      <c r="D22" t="s">
        <v>4</v>
      </c>
      <c r="E22">
        <v>41128</v>
      </c>
      <c r="F22">
        <v>968.1</v>
      </c>
    </row>
    <row r="23" spans="1:6">
      <c r="A23">
        <v>963541878</v>
      </c>
      <c r="B23" t="s">
        <v>25</v>
      </c>
      <c r="C23" t="s">
        <v>21</v>
      </c>
      <c r="D23" t="s">
        <v>4</v>
      </c>
      <c r="E23">
        <v>41129</v>
      </c>
      <c r="F23">
        <v>70.59</v>
      </c>
    </row>
    <row r="24" spans="1:6">
      <c r="A24">
        <v>963541878</v>
      </c>
      <c r="B24" t="s">
        <v>25</v>
      </c>
      <c r="C24" t="s">
        <v>22</v>
      </c>
      <c r="D24" t="s">
        <v>4</v>
      </c>
      <c r="E24">
        <v>41131</v>
      </c>
      <c r="F24">
        <v>30.46</v>
      </c>
    </row>
    <row r="25" spans="1:6">
      <c r="A25">
        <v>963541878</v>
      </c>
      <c r="B25" t="s">
        <v>27</v>
      </c>
      <c r="C25" t="s">
        <v>15</v>
      </c>
      <c r="D25" t="s">
        <v>4</v>
      </c>
      <c r="E25">
        <v>41117</v>
      </c>
      <c r="F25">
        <v>968.1</v>
      </c>
    </row>
    <row r="26" spans="1:6">
      <c r="A26">
        <v>963541878</v>
      </c>
      <c r="B26" t="s">
        <v>27</v>
      </c>
      <c r="C26" t="s">
        <v>28</v>
      </c>
      <c r="D26" t="s">
        <v>4</v>
      </c>
      <c r="E26">
        <v>41120</v>
      </c>
      <c r="F26">
        <v>968.1</v>
      </c>
    </row>
    <row r="27" spans="1:6">
      <c r="A27">
        <v>963541878</v>
      </c>
      <c r="B27" t="s">
        <v>27</v>
      </c>
      <c r="C27" t="s">
        <v>29</v>
      </c>
      <c r="D27" t="s">
        <v>4</v>
      </c>
      <c r="E27">
        <v>41122</v>
      </c>
      <c r="F27">
        <v>968.1</v>
      </c>
    </row>
    <row r="28" spans="1:6">
      <c r="A28">
        <v>963541878</v>
      </c>
      <c r="B28" t="s">
        <v>27</v>
      </c>
      <c r="C28" t="s">
        <v>30</v>
      </c>
      <c r="D28" t="s">
        <v>4</v>
      </c>
      <c r="E28">
        <v>41124</v>
      </c>
      <c r="F28">
        <v>968.1</v>
      </c>
    </row>
    <row r="29" spans="1:6">
      <c r="A29">
        <v>963541878</v>
      </c>
      <c r="B29" t="s">
        <v>27</v>
      </c>
      <c r="C29" t="s">
        <v>31</v>
      </c>
      <c r="D29" t="s">
        <v>4</v>
      </c>
      <c r="E29">
        <v>41128</v>
      </c>
      <c r="F29">
        <v>968.1</v>
      </c>
    </row>
    <row r="30" spans="1:6">
      <c r="A30">
        <v>963541878</v>
      </c>
      <c r="B30" t="s">
        <v>27</v>
      </c>
      <c r="C30" t="s">
        <v>32</v>
      </c>
      <c r="D30" t="s">
        <v>4</v>
      </c>
      <c r="E30">
        <v>41128</v>
      </c>
      <c r="F30">
        <v>968.1</v>
      </c>
    </row>
    <row r="31" spans="1:6">
      <c r="A31">
        <v>963541878</v>
      </c>
      <c r="B31" t="s">
        <v>27</v>
      </c>
      <c r="C31" t="s">
        <v>33</v>
      </c>
      <c r="D31" t="s">
        <v>4</v>
      </c>
      <c r="E31">
        <v>41129</v>
      </c>
      <c r="F31">
        <v>70.59</v>
      </c>
    </row>
    <row r="32" spans="1:6">
      <c r="A32">
        <v>963541878</v>
      </c>
      <c r="B32" t="s">
        <v>27</v>
      </c>
      <c r="C32" t="s">
        <v>34</v>
      </c>
      <c r="D32" t="s">
        <v>4</v>
      </c>
      <c r="E32">
        <v>41131</v>
      </c>
      <c r="F32">
        <v>30.46</v>
      </c>
    </row>
  </sheetData>
  <pageMargins left="0.7" right="0.7" top="0.75" bottom="0.75" header="0.3" footer="0.3"/>
  <pageSetup paperSize="9" orientation="portrait" horizontalDpi="300" verticalDpi="300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F41"/>
  <sheetViews>
    <sheetView workbookViewId="0">
      <selection sqref="A1:F9"/>
    </sheetView>
  </sheetViews>
  <sheetFormatPr defaultColWidth="9.140625" defaultRowHeight="15"/>
  <cols>
    <col min="1" max="1" width="14.42578125" customWidth="1"/>
    <col min="2" max="2" width="23.28515625" customWidth="1"/>
    <col min="3" max="3" width="20.42578125" customWidth="1"/>
    <col min="4" max="4" width="14.5703125" customWidth="1"/>
    <col min="5" max="5" width="27.28515625" customWidth="1"/>
    <col min="6" max="6" width="21.85546875" customWidth="1"/>
  </cols>
  <sheetData>
    <row r="1" spans="1:6">
      <c r="A1" s="2" t="s">
        <v>23</v>
      </c>
      <c r="B1" s="2" t="s">
        <v>0</v>
      </c>
      <c r="C1" s="2" t="s">
        <v>1</v>
      </c>
      <c r="D1" s="2" t="s">
        <v>2</v>
      </c>
      <c r="E1" s="2" t="s">
        <v>3</v>
      </c>
      <c r="F1" s="2" t="s">
        <v>24</v>
      </c>
    </row>
    <row r="2" spans="1:6">
      <c r="A2" s="5">
        <v>901009409</v>
      </c>
      <c r="B2" s="1" t="s">
        <v>6</v>
      </c>
      <c r="C2" s="1" t="s">
        <v>8</v>
      </c>
      <c r="D2" s="1" t="s">
        <v>4</v>
      </c>
      <c r="E2" s="3">
        <v>41113</v>
      </c>
      <c r="F2" s="4">
        <v>246</v>
      </c>
    </row>
    <row r="3" spans="1:6">
      <c r="A3" s="5">
        <v>901009409</v>
      </c>
      <c r="B3" s="1" t="s">
        <v>6</v>
      </c>
      <c r="C3" s="1" t="s">
        <v>9</v>
      </c>
      <c r="D3" s="1" t="s">
        <v>4</v>
      </c>
      <c r="E3" s="3">
        <v>41117</v>
      </c>
      <c r="F3" s="4">
        <v>45.84</v>
      </c>
    </row>
    <row r="4" spans="1:6">
      <c r="A4" s="5">
        <v>901009409</v>
      </c>
      <c r="B4" s="1" t="s">
        <v>6</v>
      </c>
      <c r="C4" s="1" t="s">
        <v>10</v>
      </c>
      <c r="D4" s="1" t="s">
        <v>4</v>
      </c>
      <c r="E4" s="3">
        <v>41120</v>
      </c>
      <c r="F4" s="4">
        <v>984.27</v>
      </c>
    </row>
    <row r="5" spans="1:6">
      <c r="A5" s="5">
        <v>901009409</v>
      </c>
      <c r="B5" s="1" t="s">
        <v>6</v>
      </c>
      <c r="C5" s="1" t="s">
        <v>11</v>
      </c>
      <c r="D5" s="1" t="s">
        <v>4</v>
      </c>
      <c r="E5" s="3">
        <v>41121</v>
      </c>
      <c r="F5" s="4">
        <v>49.43</v>
      </c>
    </row>
    <row r="6" spans="1:6">
      <c r="A6" s="5">
        <v>901009409</v>
      </c>
      <c r="B6" s="1" t="s">
        <v>6</v>
      </c>
      <c r="C6" s="1" t="s">
        <v>12</v>
      </c>
      <c r="D6" s="1" t="s">
        <v>4</v>
      </c>
      <c r="E6" s="3">
        <v>41121</v>
      </c>
      <c r="F6" s="4">
        <v>37.14</v>
      </c>
    </row>
    <row r="7" spans="1:6">
      <c r="A7" s="5">
        <v>901009409</v>
      </c>
      <c r="B7" s="1" t="s">
        <v>6</v>
      </c>
      <c r="C7" s="1" t="s">
        <v>13</v>
      </c>
      <c r="D7" s="1" t="s">
        <v>4</v>
      </c>
      <c r="E7" s="3">
        <v>41129</v>
      </c>
      <c r="F7" s="4">
        <v>251.49</v>
      </c>
    </row>
    <row r="8" spans="1:6" ht="15.75" thickBot="1">
      <c r="A8" s="5">
        <v>901009409</v>
      </c>
      <c r="B8" s="1" t="s">
        <v>6</v>
      </c>
      <c r="C8" s="1" t="s">
        <v>14</v>
      </c>
      <c r="D8" s="1" t="s">
        <v>4</v>
      </c>
      <c r="E8" s="3">
        <v>41131</v>
      </c>
      <c r="F8" s="4">
        <v>957.93</v>
      </c>
    </row>
    <row r="9" spans="1:6" ht="15.75" thickBot="1">
      <c r="A9" s="5"/>
      <c r="B9" s="1"/>
      <c r="C9" s="1"/>
      <c r="D9" s="1"/>
      <c r="E9" s="10" t="s">
        <v>5</v>
      </c>
      <c r="F9" s="11">
        <f>SUM(F2:F8)</f>
        <v>2572.1000000000004</v>
      </c>
    </row>
    <row r="10" spans="1:6">
      <c r="A10" s="6"/>
      <c r="B10" s="7"/>
      <c r="C10" s="7"/>
      <c r="D10" s="7"/>
      <c r="E10" s="8"/>
      <c r="F10" s="9"/>
    </row>
    <row r="11" spans="1:6">
      <c r="A11" s="5">
        <v>963541888</v>
      </c>
      <c r="B11" s="1" t="s">
        <v>7</v>
      </c>
      <c r="C11" s="1" t="s">
        <v>15</v>
      </c>
      <c r="D11" s="1" t="s">
        <v>4</v>
      </c>
      <c r="E11" s="3">
        <v>41117</v>
      </c>
      <c r="F11" s="4">
        <v>82.45</v>
      </c>
    </row>
    <row r="12" spans="1:6">
      <c r="A12" s="5">
        <v>963541888</v>
      </c>
      <c r="B12" s="1" t="s">
        <v>7</v>
      </c>
      <c r="C12" s="1" t="s">
        <v>16</v>
      </c>
      <c r="D12" s="1" t="s">
        <v>4</v>
      </c>
      <c r="E12" s="3">
        <v>41120</v>
      </c>
      <c r="F12" s="4">
        <v>42.94</v>
      </c>
    </row>
    <row r="13" spans="1:6">
      <c r="A13" s="5">
        <v>963541888</v>
      </c>
      <c r="B13" s="1" t="s">
        <v>7</v>
      </c>
      <c r="C13" s="1" t="s">
        <v>17</v>
      </c>
      <c r="D13" s="1" t="s">
        <v>4</v>
      </c>
      <c r="E13" s="3">
        <v>41122</v>
      </c>
      <c r="F13" s="4">
        <v>89.35</v>
      </c>
    </row>
    <row r="14" spans="1:6">
      <c r="A14" s="5">
        <v>963541888</v>
      </c>
      <c r="B14" s="1" t="s">
        <v>7</v>
      </c>
      <c r="C14" s="1" t="s">
        <v>18</v>
      </c>
      <c r="D14" s="1" t="s">
        <v>4</v>
      </c>
      <c r="E14" s="3">
        <v>41124</v>
      </c>
      <c r="F14" s="4">
        <v>51.64</v>
      </c>
    </row>
    <row r="15" spans="1:6">
      <c r="A15" s="5">
        <v>963541888</v>
      </c>
      <c r="B15" s="1" t="s">
        <v>7</v>
      </c>
      <c r="C15" s="1" t="s">
        <v>19</v>
      </c>
      <c r="D15" s="1" t="s">
        <v>4</v>
      </c>
      <c r="E15" s="3">
        <v>41128</v>
      </c>
      <c r="F15" s="4">
        <v>67.8</v>
      </c>
    </row>
    <row r="16" spans="1:6">
      <c r="A16" s="5">
        <v>963541888</v>
      </c>
      <c r="B16" s="1" t="s">
        <v>7</v>
      </c>
      <c r="C16" s="1" t="s">
        <v>20</v>
      </c>
      <c r="D16" s="1" t="s">
        <v>4</v>
      </c>
      <c r="E16" s="3">
        <v>41128</v>
      </c>
      <c r="F16" s="4">
        <v>968.1</v>
      </c>
    </row>
    <row r="17" spans="1:6">
      <c r="A17" s="5">
        <v>963541888</v>
      </c>
      <c r="B17" s="1" t="s">
        <v>7</v>
      </c>
      <c r="C17" s="1" t="s">
        <v>21</v>
      </c>
      <c r="D17" s="1" t="s">
        <v>4</v>
      </c>
      <c r="E17" s="3">
        <v>41129</v>
      </c>
      <c r="F17" s="4">
        <v>70.59</v>
      </c>
    </row>
    <row r="18" spans="1:6" ht="15.75" thickBot="1">
      <c r="A18" s="5">
        <v>963541888</v>
      </c>
      <c r="B18" s="1" t="s">
        <v>7</v>
      </c>
      <c r="C18" s="1" t="s">
        <v>22</v>
      </c>
      <c r="D18" s="1" t="s">
        <v>4</v>
      </c>
      <c r="E18" s="3">
        <v>41131</v>
      </c>
      <c r="F18" s="4">
        <v>30.46</v>
      </c>
    </row>
    <row r="19" spans="1:6" ht="15.75" thickBot="1">
      <c r="A19" s="5"/>
      <c r="B19" s="1"/>
      <c r="C19" s="1"/>
      <c r="D19" s="1"/>
      <c r="E19" s="10" t="s">
        <v>5</v>
      </c>
      <c r="F19" s="11">
        <f>SUM(F11:F18)</f>
        <v>1403.33</v>
      </c>
    </row>
    <row r="20" spans="1:6">
      <c r="A20" s="6"/>
      <c r="B20" s="7"/>
      <c r="C20" s="7"/>
      <c r="D20" s="7"/>
      <c r="E20" s="8"/>
      <c r="F20" s="9"/>
    </row>
    <row r="21" spans="1:6">
      <c r="A21" s="12">
        <v>963541878</v>
      </c>
      <c r="B21" s="13" t="s">
        <v>25</v>
      </c>
      <c r="C21" s="13" t="s">
        <v>15</v>
      </c>
      <c r="D21" s="13" t="s">
        <v>4</v>
      </c>
      <c r="E21" s="14">
        <v>41117</v>
      </c>
      <c r="F21" s="15">
        <v>15458.45</v>
      </c>
    </row>
    <row r="22" spans="1:6">
      <c r="A22" s="12">
        <v>963541878</v>
      </c>
      <c r="B22" s="13" t="s">
        <v>25</v>
      </c>
      <c r="C22" s="13" t="s">
        <v>16</v>
      </c>
      <c r="D22" s="13" t="s">
        <v>4</v>
      </c>
      <c r="E22" s="14">
        <v>41120</v>
      </c>
      <c r="F22" s="15">
        <v>15458.45</v>
      </c>
    </row>
    <row r="23" spans="1:6">
      <c r="A23" s="12">
        <v>963541878</v>
      </c>
      <c r="B23" s="13" t="s">
        <v>25</v>
      </c>
      <c r="C23" s="13" t="s">
        <v>17</v>
      </c>
      <c r="D23" s="13" t="s">
        <v>4</v>
      </c>
      <c r="E23" s="14">
        <v>41122</v>
      </c>
      <c r="F23" s="15">
        <v>15458.45</v>
      </c>
    </row>
    <row r="24" spans="1:6">
      <c r="A24" s="12">
        <v>963541878</v>
      </c>
      <c r="B24" s="13" t="s">
        <v>25</v>
      </c>
      <c r="C24" s="13" t="s">
        <v>18</v>
      </c>
      <c r="D24" s="13" t="s">
        <v>4</v>
      </c>
      <c r="E24" s="14">
        <v>41124</v>
      </c>
      <c r="F24" s="15">
        <v>15458.45</v>
      </c>
    </row>
    <row r="25" spans="1:6">
      <c r="A25" s="12">
        <v>963541878</v>
      </c>
      <c r="B25" s="13" t="s">
        <v>25</v>
      </c>
      <c r="C25" s="13" t="s">
        <v>19</v>
      </c>
      <c r="D25" s="13" t="s">
        <v>4</v>
      </c>
      <c r="E25" s="14">
        <v>41128</v>
      </c>
      <c r="F25" s="15">
        <v>15458.45</v>
      </c>
    </row>
    <row r="26" spans="1:6">
      <c r="A26" s="12">
        <v>963541878</v>
      </c>
      <c r="B26" s="13" t="s">
        <v>25</v>
      </c>
      <c r="C26" s="13" t="s">
        <v>20</v>
      </c>
      <c r="D26" s="13" t="s">
        <v>4</v>
      </c>
      <c r="E26" s="14">
        <v>41128</v>
      </c>
      <c r="F26" s="15">
        <v>968.1</v>
      </c>
    </row>
    <row r="27" spans="1:6">
      <c r="A27" s="12">
        <v>963541878</v>
      </c>
      <c r="B27" s="13" t="s">
        <v>25</v>
      </c>
      <c r="C27" s="13" t="s">
        <v>21</v>
      </c>
      <c r="D27" s="13" t="s">
        <v>4</v>
      </c>
      <c r="E27" s="14">
        <v>41129</v>
      </c>
      <c r="F27" s="15">
        <v>70.59</v>
      </c>
    </row>
    <row r="28" spans="1:6" ht="15.75" thickBot="1">
      <c r="A28" s="12">
        <v>963541878</v>
      </c>
      <c r="B28" s="13" t="s">
        <v>25</v>
      </c>
      <c r="C28" s="13" t="s">
        <v>22</v>
      </c>
      <c r="D28" s="13" t="s">
        <v>4</v>
      </c>
      <c r="E28" s="14">
        <v>41131</v>
      </c>
      <c r="F28" s="15">
        <v>30.46</v>
      </c>
    </row>
    <row r="29" spans="1:6" ht="15.75" thickBot="1">
      <c r="E29" s="10" t="s">
        <v>26</v>
      </c>
      <c r="F29" s="11">
        <f>SUM(F21:F28)</f>
        <v>78361.400000000009</v>
      </c>
    </row>
    <row r="30" spans="1:6">
      <c r="A30" s="6"/>
      <c r="B30" s="7"/>
      <c r="C30" s="7"/>
      <c r="D30" s="7"/>
      <c r="E30" s="8"/>
      <c r="F30" s="9"/>
    </row>
    <row r="31" spans="1:6">
      <c r="A31" s="12">
        <v>963541878</v>
      </c>
      <c r="B31" s="13" t="s">
        <v>27</v>
      </c>
      <c r="C31" s="13" t="s">
        <v>15</v>
      </c>
      <c r="D31" s="13" t="s">
        <v>4</v>
      </c>
      <c r="E31" s="14">
        <v>41117</v>
      </c>
      <c r="F31" s="15">
        <v>968.1</v>
      </c>
    </row>
    <row r="32" spans="1:6">
      <c r="A32" s="12">
        <v>963541878</v>
      </c>
      <c r="B32" s="13" t="s">
        <v>27</v>
      </c>
      <c r="C32" s="13" t="s">
        <v>28</v>
      </c>
      <c r="D32" s="13" t="s">
        <v>4</v>
      </c>
      <c r="E32" s="14">
        <v>41120</v>
      </c>
      <c r="F32" s="15">
        <v>968.1</v>
      </c>
    </row>
    <row r="33" spans="1:6">
      <c r="A33" s="12">
        <v>963541878</v>
      </c>
      <c r="B33" s="13" t="s">
        <v>27</v>
      </c>
      <c r="C33" s="13" t="s">
        <v>29</v>
      </c>
      <c r="D33" s="13" t="s">
        <v>4</v>
      </c>
      <c r="E33" s="14">
        <v>41122</v>
      </c>
      <c r="F33" s="15">
        <v>968.1</v>
      </c>
    </row>
    <row r="34" spans="1:6">
      <c r="A34" s="12">
        <v>963541878</v>
      </c>
      <c r="B34" s="13" t="s">
        <v>27</v>
      </c>
      <c r="C34" s="13" t="s">
        <v>30</v>
      </c>
      <c r="D34" s="13" t="s">
        <v>4</v>
      </c>
      <c r="E34" s="14">
        <v>41124</v>
      </c>
      <c r="F34" s="15">
        <v>968.1</v>
      </c>
    </row>
    <row r="35" spans="1:6">
      <c r="A35" s="12">
        <v>963541878</v>
      </c>
      <c r="B35" s="13" t="s">
        <v>27</v>
      </c>
      <c r="C35" s="13" t="s">
        <v>31</v>
      </c>
      <c r="D35" s="13" t="s">
        <v>4</v>
      </c>
      <c r="E35" s="14">
        <v>41128</v>
      </c>
      <c r="F35" s="15">
        <v>968.1</v>
      </c>
    </row>
    <row r="36" spans="1:6">
      <c r="A36" s="12">
        <v>963541878</v>
      </c>
      <c r="B36" s="13" t="s">
        <v>27</v>
      </c>
      <c r="C36" s="13" t="s">
        <v>32</v>
      </c>
      <c r="D36" s="13" t="s">
        <v>4</v>
      </c>
      <c r="E36" s="14">
        <v>41128</v>
      </c>
      <c r="F36" s="15">
        <v>968.1</v>
      </c>
    </row>
    <row r="37" spans="1:6">
      <c r="A37" s="12">
        <v>963541878</v>
      </c>
      <c r="B37" s="13" t="s">
        <v>27</v>
      </c>
      <c r="C37" s="13" t="s">
        <v>33</v>
      </c>
      <c r="D37" s="13" t="s">
        <v>4</v>
      </c>
      <c r="E37" s="14">
        <v>41129</v>
      </c>
      <c r="F37" s="15">
        <v>70.59</v>
      </c>
    </row>
    <row r="38" spans="1:6" ht="15.75" thickBot="1">
      <c r="A38" s="12">
        <v>963541878</v>
      </c>
      <c r="B38" s="13" t="s">
        <v>27</v>
      </c>
      <c r="C38" s="13" t="s">
        <v>34</v>
      </c>
      <c r="D38" s="13" t="s">
        <v>4</v>
      </c>
      <c r="E38" s="14">
        <v>41131</v>
      </c>
      <c r="F38" s="15">
        <v>30.46</v>
      </c>
    </row>
    <row r="39" spans="1:6" ht="15.75" thickBot="1">
      <c r="E39" s="10"/>
      <c r="F39" s="11">
        <f>SUM(F31:F38)</f>
        <v>5909.6500000000005</v>
      </c>
    </row>
    <row r="40" spans="1:6" ht="15.75" thickBot="1">
      <c r="A40" s="6"/>
      <c r="B40" s="7"/>
      <c r="C40" s="7"/>
      <c r="D40" s="7"/>
      <c r="E40" s="8"/>
      <c r="F40" s="9"/>
    </row>
    <row r="41" spans="1:6" ht="15.75" thickBot="1">
      <c r="E41" s="10" t="s">
        <v>35</v>
      </c>
      <c r="F41" s="11">
        <f>SUM(F9+F19+F29+F39)</f>
        <v>88246.48000000001</v>
      </c>
    </row>
  </sheetData>
  <pageMargins left="0.7" right="0.7" top="0.75" bottom="0.75" header="0.3" footer="0.3"/>
  <drawing r:id="rId1"/>
  <legacyDrawing r:id="rId2"/>
  <controls>
    <control shapeId="1025" r:id="rId3" name="CommandButton1"/>
  </controls>
</worksheet>
</file>

<file path=xl/worksheets/sheet3.xml><?xml version="1.0" encoding="utf-8"?>
<worksheet xmlns="http://schemas.openxmlformats.org/spreadsheetml/2006/main" xmlns:r="http://schemas.openxmlformats.org/officeDocument/2006/relationships">
  <dimension ref="A1:H26"/>
  <sheetViews>
    <sheetView showGridLines="0" tabSelected="1" zoomScaleNormal="100" workbookViewId="0">
      <selection activeCell="C19" sqref="C19"/>
    </sheetView>
  </sheetViews>
  <sheetFormatPr defaultRowHeight="15"/>
  <cols>
    <col min="1" max="1" width="19" customWidth="1"/>
    <col min="2" max="2" width="11" customWidth="1"/>
    <col min="3" max="3" width="27" customWidth="1"/>
    <col min="4" max="4" width="14" customWidth="1"/>
    <col min="5" max="5" width="27.7109375" customWidth="1"/>
    <col min="6" max="6" width="13" customWidth="1"/>
  </cols>
  <sheetData>
    <row r="1" spans="1:8">
      <c r="A1" s="2" t="s">
        <v>23</v>
      </c>
      <c r="B1" s="2" t="s">
        <v>0</v>
      </c>
      <c r="C1" s="2" t="s">
        <v>40</v>
      </c>
    </row>
    <row r="2" spans="1:8">
      <c r="A2" s="34">
        <v>901009409</v>
      </c>
      <c r="B2" s="44" t="s">
        <v>6</v>
      </c>
      <c r="C2" s="45" t="s">
        <v>36</v>
      </c>
    </row>
    <row r="3" spans="1:8">
      <c r="A3">
        <v>963541888</v>
      </c>
      <c r="B3" t="s">
        <v>7</v>
      </c>
      <c r="C3" s="21" t="s">
        <v>37</v>
      </c>
    </row>
    <row r="4" spans="1:8">
      <c r="A4">
        <v>963541878</v>
      </c>
      <c r="B4" t="s">
        <v>25</v>
      </c>
      <c r="C4" s="21" t="s">
        <v>38</v>
      </c>
    </row>
    <row r="5" spans="1:8">
      <c r="A5">
        <v>963541878</v>
      </c>
      <c r="B5" t="s">
        <v>27</v>
      </c>
      <c r="C5" s="21" t="s">
        <v>39</v>
      </c>
    </row>
    <row r="9" spans="1:8" ht="15.75" thickBot="1"/>
    <row r="10" spans="1:8" ht="60">
      <c r="A10" s="26"/>
      <c r="B10" s="22"/>
      <c r="C10" s="35" t="s">
        <v>43</v>
      </c>
      <c r="D10" s="23"/>
      <c r="E10" s="23"/>
      <c r="F10" s="23"/>
      <c r="G10" s="24"/>
      <c r="H10" s="26"/>
    </row>
    <row r="11" spans="1:8">
      <c r="A11" s="26"/>
      <c r="B11" s="25"/>
      <c r="C11" s="26"/>
      <c r="D11" s="26"/>
      <c r="E11" s="26"/>
      <c r="F11" s="26"/>
      <c r="G11" s="27"/>
      <c r="H11" s="26"/>
    </row>
    <row r="12" spans="1:8">
      <c r="A12" s="26"/>
      <c r="B12" s="25"/>
      <c r="C12" s="28" t="s">
        <v>41</v>
      </c>
      <c r="D12" s="26"/>
      <c r="E12" s="26"/>
      <c r="F12" s="26"/>
      <c r="G12" s="27"/>
      <c r="H12" s="26"/>
    </row>
    <row r="13" spans="1:8">
      <c r="A13" s="26"/>
      <c r="B13" s="25"/>
      <c r="C13" s="26"/>
      <c r="D13" s="26"/>
      <c r="E13" s="26"/>
      <c r="F13" s="26"/>
      <c r="G13" s="27"/>
      <c r="H13" s="26"/>
    </row>
    <row r="14" spans="1:8" ht="30">
      <c r="A14" s="26"/>
      <c r="B14" s="25"/>
      <c r="C14" s="29" t="s">
        <v>42</v>
      </c>
      <c r="D14" s="26"/>
      <c r="E14" s="26"/>
      <c r="F14" s="26"/>
      <c r="G14" s="27"/>
      <c r="H14" s="26"/>
    </row>
    <row r="15" spans="1:8" ht="60">
      <c r="A15" s="26"/>
      <c r="B15" s="25"/>
      <c r="C15" s="29" t="s">
        <v>44</v>
      </c>
      <c r="D15" s="26"/>
      <c r="E15" s="26"/>
      <c r="F15" s="26"/>
      <c r="G15" s="27"/>
      <c r="H15" s="26"/>
    </row>
    <row r="16" spans="1:8">
      <c r="A16" s="26"/>
      <c r="B16" s="25"/>
      <c r="C16" s="26"/>
      <c r="D16" s="26"/>
      <c r="E16" s="26"/>
      <c r="F16" s="26"/>
      <c r="G16" s="27"/>
      <c r="H16" s="26"/>
    </row>
    <row r="17" spans="1:8">
      <c r="A17" s="26"/>
      <c r="B17" s="25"/>
      <c r="C17" s="26"/>
      <c r="D17" s="26"/>
      <c r="E17" s="26"/>
      <c r="F17" s="26"/>
      <c r="G17" s="27"/>
      <c r="H17" s="26"/>
    </row>
    <row r="18" spans="1:8">
      <c r="A18" s="26"/>
      <c r="B18" s="36" t="s">
        <v>23</v>
      </c>
      <c r="C18" s="33" t="s">
        <v>0</v>
      </c>
      <c r="D18" s="33" t="s">
        <v>1</v>
      </c>
      <c r="E18" s="33" t="s">
        <v>2</v>
      </c>
      <c r="F18" s="33" t="s">
        <v>3</v>
      </c>
      <c r="G18" s="37" t="s">
        <v>24</v>
      </c>
      <c r="H18" s="26"/>
    </row>
    <row r="19" spans="1:8">
      <c r="A19" s="26"/>
      <c r="B19" s="38">
        <v>901009409</v>
      </c>
      <c r="C19" s="30" t="s">
        <v>6</v>
      </c>
      <c r="D19" s="30" t="s">
        <v>8</v>
      </c>
      <c r="E19" s="30" t="s">
        <v>4</v>
      </c>
      <c r="F19" s="31">
        <v>41113</v>
      </c>
      <c r="G19" s="39">
        <v>246</v>
      </c>
      <c r="H19" s="26"/>
    </row>
    <row r="20" spans="1:8">
      <c r="A20" s="26"/>
      <c r="B20" s="40">
        <v>901009409</v>
      </c>
      <c r="C20" s="30" t="s">
        <v>6</v>
      </c>
      <c r="D20" s="30" t="s">
        <v>9</v>
      </c>
      <c r="E20" s="30" t="s">
        <v>4</v>
      </c>
      <c r="F20" s="31">
        <v>41117</v>
      </c>
      <c r="G20" s="39">
        <v>45.84</v>
      </c>
      <c r="H20" s="26"/>
    </row>
    <row r="21" spans="1:8">
      <c r="A21" s="26"/>
      <c r="B21" s="40">
        <v>901009409</v>
      </c>
      <c r="C21" s="30" t="s">
        <v>6</v>
      </c>
      <c r="D21" s="30" t="s">
        <v>10</v>
      </c>
      <c r="E21" s="30" t="s">
        <v>4</v>
      </c>
      <c r="F21" s="31">
        <v>41120</v>
      </c>
      <c r="G21" s="39">
        <v>984.27</v>
      </c>
      <c r="H21" s="26"/>
    </row>
    <row r="22" spans="1:8">
      <c r="A22" s="26"/>
      <c r="B22" s="40">
        <v>901009409</v>
      </c>
      <c r="C22" s="30" t="s">
        <v>6</v>
      </c>
      <c r="D22" s="30" t="s">
        <v>11</v>
      </c>
      <c r="E22" s="30" t="s">
        <v>4</v>
      </c>
      <c r="F22" s="31">
        <v>41121</v>
      </c>
      <c r="G22" s="39">
        <v>49.43</v>
      </c>
      <c r="H22" s="26"/>
    </row>
    <row r="23" spans="1:8">
      <c r="A23" s="26"/>
      <c r="B23" s="40">
        <v>901009409</v>
      </c>
      <c r="C23" s="30" t="s">
        <v>6</v>
      </c>
      <c r="D23" s="30" t="s">
        <v>12</v>
      </c>
      <c r="E23" s="30" t="s">
        <v>4</v>
      </c>
      <c r="F23" s="31">
        <v>41121</v>
      </c>
      <c r="G23" s="39">
        <v>37.14</v>
      </c>
      <c r="H23" s="26"/>
    </row>
    <row r="24" spans="1:8">
      <c r="A24" s="26"/>
      <c r="B24" s="40">
        <v>901009409</v>
      </c>
      <c r="C24" s="30" t="s">
        <v>6</v>
      </c>
      <c r="D24" s="30" t="s">
        <v>13</v>
      </c>
      <c r="E24" s="30" t="s">
        <v>4</v>
      </c>
      <c r="F24" s="31">
        <v>41129</v>
      </c>
      <c r="G24" s="39">
        <v>251.49</v>
      </c>
      <c r="H24" s="26"/>
    </row>
    <row r="25" spans="1:8">
      <c r="A25" s="26"/>
      <c r="B25" s="40">
        <v>901009409</v>
      </c>
      <c r="C25" s="30" t="s">
        <v>6</v>
      </c>
      <c r="D25" s="30" t="s">
        <v>14</v>
      </c>
      <c r="E25" s="30" t="s">
        <v>4</v>
      </c>
      <c r="F25" s="31">
        <v>41131</v>
      </c>
      <c r="G25" s="39">
        <v>957.93</v>
      </c>
      <c r="H25" s="26"/>
    </row>
    <row r="26" spans="1:8" ht="15.75" thickBot="1">
      <c r="A26" s="26"/>
      <c r="B26" s="41"/>
      <c r="C26" s="32"/>
      <c r="D26" s="32"/>
      <c r="E26" s="32"/>
      <c r="F26" s="42" t="s">
        <v>5</v>
      </c>
      <c r="G26" s="43">
        <f>SUM(G19:G25)</f>
        <v>2572.1000000000004</v>
      </c>
      <c r="H26" s="26"/>
    </row>
  </sheetData>
  <hyperlinks>
    <hyperlink ref="C2" r:id="rId1"/>
    <hyperlink ref="C3" r:id="rId2"/>
    <hyperlink ref="C4" r:id="rId3"/>
    <hyperlink ref="C5" r:id="rId4"/>
  </hyperlinks>
  <pageMargins left="0.7" right="0.7" top="0.75" bottom="0.75" header="0.3" footer="0.3"/>
  <pageSetup paperSize="9" orientation="portrait" horizontalDpi="300" verticalDpi="300" r:id="rId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Template avant Macro</vt:lpstr>
      <vt:lpstr>Template apres Macro</vt:lpstr>
      <vt:lpstr>Adresse email</vt:lpstr>
    </vt:vector>
  </TitlesOfParts>
  <Company>DHL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lgvba</dc:creator>
  <cp:lastModifiedBy>Lionel</cp:lastModifiedBy>
  <dcterms:created xsi:type="dcterms:W3CDTF">2012-09-21T19:57:10Z</dcterms:created>
  <dcterms:modified xsi:type="dcterms:W3CDTF">2012-10-05T04:52:59Z</dcterms:modified>
</cp:coreProperties>
</file>