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9440" windowHeight="10035"/>
  </bookViews>
  <sheets>
    <sheet name="Etat liquidatif et courrier" sheetId="4" r:id="rId1"/>
    <sheet name="Feuil1" sheetId="1" r:id="rId2"/>
    <sheet name="Feuil2" sheetId="2" r:id="rId3"/>
    <sheet name="Feuil3" sheetId="3" r:id="rId4"/>
  </sheets>
  <definedNames>
    <definedName name="_xlnm.Print_Area" localSheetId="0">'Etat liquidatif et courrier'!$A$1:$I$42</definedName>
  </definedNames>
  <calcPr calcId="145621"/>
</workbook>
</file>

<file path=xl/calcChain.xml><?xml version="1.0" encoding="utf-8"?>
<calcChain xmlns="http://schemas.openxmlformats.org/spreadsheetml/2006/main">
  <c r="F16" i="4" l="1"/>
  <c r="H36" i="4" l="1"/>
  <c r="H35" i="4"/>
  <c r="H37" i="4" s="1"/>
  <c r="H22" i="4"/>
  <c r="F22" i="4"/>
  <c r="H19" i="4"/>
  <c r="F19" i="4"/>
  <c r="F17" i="4"/>
  <c r="F18" i="4" s="1"/>
  <c r="H25" i="4"/>
  <c r="F12" i="4"/>
  <c r="A18" i="4" l="1"/>
  <c r="F25" i="4" s="1"/>
  <c r="B25" i="4"/>
</calcChain>
</file>

<file path=xl/sharedStrings.xml><?xml version="1.0" encoding="utf-8"?>
<sst xmlns="http://schemas.openxmlformats.org/spreadsheetml/2006/main" count="27" uniqueCount="25">
  <si>
    <t>Type de travaux</t>
  </si>
  <si>
    <t>Montant des travaux € HT</t>
  </si>
  <si>
    <t>Taux de participation</t>
  </si>
  <si>
    <t>Nbre de candélabres</t>
  </si>
  <si>
    <t>Nbre de consoles</t>
  </si>
  <si>
    <t>TOTAL</t>
  </si>
  <si>
    <t>Annexe 1</t>
  </si>
  <si>
    <t>APPLICATION DE L'ARTICLE 2 DE LA CONVENTION</t>
  </si>
  <si>
    <t>CALCUL DE LA PARTICIPATION DU SYNDICAT AU FINANCEMENT DE L'OUVRAGE</t>
  </si>
  <si>
    <r>
      <t>Eclairage public :</t>
    </r>
    <r>
      <rPr>
        <u/>
        <sz val="11"/>
        <color theme="1"/>
        <rFont val="Arial"/>
        <family val="2"/>
      </rPr>
      <t/>
    </r>
  </si>
  <si>
    <t>candélabres à :</t>
  </si>
  <si>
    <t>soit :</t>
  </si>
  <si>
    <t>Application du plafond :</t>
  </si>
  <si>
    <t>consoles à :</t>
  </si>
  <si>
    <t xml:space="preserve"> </t>
  </si>
  <si>
    <t>Total :</t>
  </si>
  <si>
    <t>ECLAIRAGE</t>
  </si>
  <si>
    <t>ELECTRICITE</t>
  </si>
  <si>
    <t>PLOMBERIE</t>
  </si>
  <si>
    <t>Participation maxi du syndicat en € HT selon convention</t>
  </si>
  <si>
    <t xml:space="preserve">Participation en € HT </t>
  </si>
  <si>
    <t>Prix Fournitures</t>
  </si>
  <si>
    <t>Fournitures</t>
  </si>
  <si>
    <t>Nb</t>
  </si>
  <si>
    <t>Prix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</si>
</sst>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0" tint="-0.499984740745262"/>
      <name val="Arial"/>
      <family val="2"/>
    </font>
    <font>
      <b/>
      <sz val="11"/>
      <color theme="0" tint="-0.499984740745262"/>
      <name val="Arial"/>
      <family val="2"/>
    </font>
    <font>
      <u/>
      <sz val="11"/>
      <color theme="1"/>
      <name val="Arial"/>
      <family val="2"/>
    </font>
    <font>
      <sz val="10"/>
      <name val="Arial"/>
      <family val="2"/>
    </font>
    <font>
      <sz val="11"/>
      <color theme="1"/>
      <name val="Wingdings 3"/>
      <family val="1"/>
      <charset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112">
    <xf numFmtId="0" fontId="0" fillId="0" borderId="0" xfId="0"/>
    <xf numFmtId="0" fontId="1" fillId="0" borderId="19" xfId="0" applyFont="1" applyBorder="1" applyAlignment="1" applyProtection="1">
      <alignment vertical="center"/>
      <protection hidden="1"/>
    </xf>
    <xf numFmtId="1" fontId="1" fillId="0" borderId="20" xfId="0" applyNumberFormat="1" applyFont="1" applyBorder="1" applyAlignment="1" applyProtection="1">
      <alignment vertical="center"/>
      <protection hidden="1"/>
    </xf>
    <xf numFmtId="0" fontId="1" fillId="0" borderId="0" xfId="0" applyFont="1" applyAlignment="1" applyProtection="1">
      <alignment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1" fillId="0" borderId="0" xfId="0" applyFont="1" applyBorder="1" applyAlignment="1" applyProtection="1">
      <alignment horizontal="center" vertical="center" wrapText="1"/>
      <protection hidden="1"/>
    </xf>
    <xf numFmtId="0" fontId="1" fillId="0" borderId="0" xfId="0" applyFont="1" applyBorder="1" applyAlignment="1" applyProtection="1">
      <alignment vertical="center"/>
      <protection hidden="1"/>
    </xf>
    <xf numFmtId="0" fontId="1" fillId="0" borderId="0" xfId="0" applyFont="1" applyAlignment="1" applyProtection="1">
      <alignment vertical="center" wrapText="1"/>
      <protection hidden="1"/>
    </xf>
    <xf numFmtId="0" fontId="1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horizontal="left" vertical="center"/>
      <protection hidden="1"/>
    </xf>
    <xf numFmtId="1" fontId="1" fillId="0" borderId="0" xfId="0" applyNumberFormat="1" applyFont="1" applyAlignment="1" applyProtection="1">
      <alignment vertical="center"/>
      <protection hidden="1"/>
    </xf>
    <xf numFmtId="42" fontId="1" fillId="0" borderId="0" xfId="0" applyNumberFormat="1" applyFont="1" applyAlignment="1" applyProtection="1">
      <alignment vertical="center"/>
      <protection hidden="1"/>
    </xf>
    <xf numFmtId="42" fontId="1" fillId="0" borderId="0" xfId="0" applyNumberFormat="1" applyFont="1" applyAlignment="1" applyProtection="1">
      <alignment horizontal="left" vertical="center"/>
      <protection hidden="1"/>
    </xf>
    <xf numFmtId="0" fontId="2" fillId="0" borderId="0" xfId="0" applyFont="1" applyAlignment="1" applyProtection="1">
      <alignment horizontal="left" vertical="center" indent="2"/>
      <protection hidden="1"/>
    </xf>
    <xf numFmtId="42" fontId="1" fillId="0" borderId="32" xfId="0" applyNumberFormat="1" applyFont="1" applyBorder="1" applyAlignment="1" applyProtection="1">
      <alignment vertical="center"/>
      <protection hidden="1"/>
    </xf>
    <xf numFmtId="0" fontId="7" fillId="0" borderId="0" xfId="0" applyFont="1" applyAlignment="1" applyProtection="1">
      <alignment vertical="center"/>
      <protection hidden="1"/>
    </xf>
    <xf numFmtId="44" fontId="2" fillId="0" borderId="7" xfId="0" applyNumberFormat="1" applyFont="1" applyBorder="1" applyAlignment="1" applyProtection="1">
      <alignment horizontal="center" vertical="center" wrapText="1"/>
      <protection hidden="1"/>
    </xf>
    <xf numFmtId="44" fontId="2" fillId="0" borderId="9" xfId="0" applyNumberFormat="1" applyFont="1" applyBorder="1" applyAlignment="1" applyProtection="1">
      <alignment horizontal="center" vertical="center" wrapText="1"/>
      <protection hidden="1"/>
    </xf>
    <xf numFmtId="44" fontId="2" fillId="0" borderId="11" xfId="0" applyNumberFormat="1" applyFont="1" applyBorder="1" applyAlignment="1" applyProtection="1">
      <alignment horizontal="center" vertical="center" wrapText="1"/>
      <protection hidden="1"/>
    </xf>
    <xf numFmtId="44" fontId="2" fillId="0" borderId="12" xfId="0" applyNumberFormat="1" applyFont="1" applyBorder="1" applyAlignment="1" applyProtection="1">
      <alignment horizontal="center" vertical="center" wrapText="1"/>
      <protection hidden="1"/>
    </xf>
    <xf numFmtId="44" fontId="2" fillId="0" borderId="26" xfId="0" applyNumberFormat="1" applyFont="1" applyBorder="1" applyAlignment="1" applyProtection="1">
      <alignment horizontal="center" vertical="center" wrapText="1"/>
      <protection hidden="1"/>
    </xf>
    <xf numFmtId="44" fontId="2" fillId="0" borderId="31" xfId="0" applyNumberFormat="1" applyFont="1" applyBorder="1" applyAlignment="1" applyProtection="1">
      <alignment horizontal="center" vertical="center" wrapText="1"/>
      <protection hidden="1"/>
    </xf>
    <xf numFmtId="44" fontId="4" fillId="0" borderId="7" xfId="0" applyNumberFormat="1" applyFont="1" applyBorder="1" applyAlignment="1" applyProtection="1">
      <alignment horizontal="center" vertical="center" wrapText="1"/>
      <protection hidden="1"/>
    </xf>
    <xf numFmtId="44" fontId="4" fillId="0" borderId="10" xfId="0" applyNumberFormat="1" applyFont="1" applyBorder="1" applyAlignment="1" applyProtection="1">
      <alignment horizontal="center" vertical="center" wrapText="1"/>
      <protection hidden="1"/>
    </xf>
    <xf numFmtId="44" fontId="4" fillId="0" borderId="11" xfId="0" applyNumberFormat="1" applyFont="1" applyBorder="1" applyAlignment="1" applyProtection="1">
      <alignment horizontal="center" vertical="center" wrapText="1"/>
      <protection hidden="1"/>
    </xf>
    <xf numFmtId="44" fontId="4" fillId="0" borderId="13" xfId="0" applyNumberFormat="1" applyFont="1" applyBorder="1" applyAlignment="1" applyProtection="1">
      <alignment horizontal="center" vertical="center" wrapText="1"/>
      <protection hidden="1"/>
    </xf>
    <xf numFmtId="44" fontId="4" fillId="0" borderId="26" xfId="0" applyNumberFormat="1" applyFont="1" applyBorder="1" applyAlignment="1" applyProtection="1">
      <alignment horizontal="center" vertical="center" wrapText="1"/>
      <protection hidden="1"/>
    </xf>
    <xf numFmtId="44" fontId="4" fillId="0" borderId="27" xfId="0" applyNumberFormat="1" applyFont="1" applyBorder="1" applyAlignment="1" applyProtection="1">
      <alignment horizontal="center" vertical="center" wrapText="1"/>
      <protection hidden="1"/>
    </xf>
    <xf numFmtId="0" fontId="2" fillId="0" borderId="1" xfId="0" applyFont="1" applyBorder="1" applyAlignment="1" applyProtection="1">
      <alignment horizontal="left" vertical="center" wrapText="1"/>
      <protection hidden="1"/>
    </xf>
    <xf numFmtId="0" fontId="2" fillId="0" borderId="4" xfId="0" applyFont="1" applyBorder="1" applyAlignment="1" applyProtection="1">
      <alignment horizontal="left" vertical="center" wrapText="1"/>
      <protection hidden="1"/>
    </xf>
    <xf numFmtId="0" fontId="2" fillId="0" borderId="28" xfId="0" applyFont="1" applyBorder="1" applyAlignment="1" applyProtection="1">
      <alignment horizontal="left" vertical="center" wrapText="1"/>
      <protection hidden="1"/>
    </xf>
    <xf numFmtId="44" fontId="2" fillId="0" borderId="2" xfId="0" applyNumberFormat="1" applyFont="1" applyBorder="1" applyAlignment="1" applyProtection="1">
      <alignment horizontal="left" vertical="center" wrapText="1"/>
      <protection hidden="1"/>
    </xf>
    <xf numFmtId="44" fontId="2" fillId="0" borderId="5" xfId="0" applyNumberFormat="1" applyFont="1" applyBorder="1" applyAlignment="1" applyProtection="1">
      <alignment horizontal="left" vertical="center" wrapText="1"/>
      <protection hidden="1"/>
    </xf>
    <xf numFmtId="44" fontId="2" fillId="0" borderId="29" xfId="0" applyNumberFormat="1" applyFont="1" applyBorder="1" applyAlignment="1" applyProtection="1">
      <alignment horizontal="left" vertical="center" wrapText="1"/>
      <protection hidden="1"/>
    </xf>
    <xf numFmtId="44" fontId="1" fillId="3" borderId="7" xfId="0" applyNumberFormat="1" applyFont="1" applyFill="1" applyBorder="1" applyAlignment="1" applyProtection="1">
      <alignment horizontal="center" vertical="center" wrapText="1"/>
      <protection hidden="1"/>
    </xf>
    <xf numFmtId="44" fontId="1" fillId="3" borderId="8" xfId="0" applyNumberFormat="1" applyFont="1" applyFill="1" applyBorder="1" applyAlignment="1" applyProtection="1">
      <alignment horizontal="center" vertical="center" wrapText="1"/>
      <protection hidden="1"/>
    </xf>
    <xf numFmtId="44" fontId="1" fillId="3" borderId="9" xfId="0" applyNumberFormat="1" applyFont="1" applyFill="1" applyBorder="1" applyAlignment="1" applyProtection="1">
      <alignment horizontal="center" vertical="center" wrapText="1"/>
      <protection hidden="1"/>
    </xf>
    <xf numFmtId="44" fontId="1" fillId="3" borderId="11" xfId="0" applyNumberFormat="1" applyFont="1" applyFill="1" applyBorder="1" applyAlignment="1" applyProtection="1">
      <alignment horizontal="center" vertical="center" wrapText="1"/>
      <protection hidden="1"/>
    </xf>
    <xf numFmtId="44" fontId="1" fillId="3" borderId="0" xfId="0" applyNumberFormat="1" applyFont="1" applyFill="1" applyBorder="1" applyAlignment="1" applyProtection="1">
      <alignment horizontal="center" vertical="center" wrapText="1"/>
      <protection hidden="1"/>
    </xf>
    <xf numFmtId="44" fontId="1" fillId="3" borderId="12" xfId="0" applyNumberFormat="1" applyFont="1" applyFill="1" applyBorder="1" applyAlignment="1" applyProtection="1">
      <alignment horizontal="center" vertical="center" wrapText="1"/>
      <protection hidden="1"/>
    </xf>
    <xf numFmtId="44" fontId="1" fillId="3" borderId="26" xfId="0" applyNumberFormat="1" applyFont="1" applyFill="1" applyBorder="1" applyAlignment="1" applyProtection="1">
      <alignment horizontal="center" vertical="center" wrapText="1"/>
      <protection hidden="1"/>
    </xf>
    <xf numFmtId="44" fontId="1" fillId="3" borderId="30" xfId="0" applyNumberFormat="1" applyFont="1" applyFill="1" applyBorder="1" applyAlignment="1" applyProtection="1">
      <alignment horizontal="center" vertical="center" wrapText="1"/>
      <protection hidden="1"/>
    </xf>
    <xf numFmtId="44" fontId="1" fillId="3" borderId="31" xfId="0" applyNumberFormat="1" applyFont="1" applyFill="1" applyBorder="1" applyAlignment="1" applyProtection="1">
      <alignment horizontal="center" vertical="center" wrapText="1"/>
      <protection hidden="1"/>
    </xf>
    <xf numFmtId="44" fontId="3" fillId="0" borderId="7" xfId="0" applyNumberFormat="1" applyFont="1" applyBorder="1" applyAlignment="1" applyProtection="1">
      <alignment horizontal="center" vertical="center" wrapText="1"/>
      <protection locked="0"/>
    </xf>
    <xf numFmtId="44" fontId="3" fillId="0" borderId="10" xfId="0" applyNumberFormat="1" applyFont="1" applyBorder="1" applyAlignment="1" applyProtection="1">
      <alignment horizontal="center" vertical="center" wrapText="1"/>
      <protection locked="0"/>
    </xf>
    <xf numFmtId="44" fontId="3" fillId="0" borderId="11" xfId="0" applyNumberFormat="1" applyFont="1" applyBorder="1" applyAlignment="1" applyProtection="1">
      <alignment horizontal="center" vertical="center" wrapText="1"/>
      <protection locked="0"/>
    </xf>
    <xf numFmtId="44" fontId="3" fillId="0" borderId="13" xfId="0" applyNumberFormat="1" applyFont="1" applyBorder="1" applyAlignment="1" applyProtection="1">
      <alignment horizontal="center" vertical="center" wrapText="1"/>
      <protection locked="0"/>
    </xf>
    <xf numFmtId="44" fontId="3" fillId="0" borderId="26" xfId="0" applyNumberFormat="1" applyFont="1" applyBorder="1" applyAlignment="1" applyProtection="1">
      <alignment horizontal="center" vertical="center" wrapText="1"/>
      <protection locked="0"/>
    </xf>
    <xf numFmtId="44" fontId="3" fillId="0" borderId="27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left" vertical="center" wrapText="1"/>
      <protection locked="0"/>
    </xf>
    <xf numFmtId="0" fontId="1" fillId="0" borderId="4" xfId="0" applyFont="1" applyBorder="1" applyAlignment="1" applyProtection="1">
      <alignment horizontal="left" vertical="center" wrapText="1"/>
      <protection locked="0"/>
    </xf>
    <xf numFmtId="0" fontId="1" fillId="0" borderId="28" xfId="0" applyFont="1" applyBorder="1" applyAlignment="1" applyProtection="1">
      <alignment horizontal="left" vertical="center" wrapText="1"/>
      <protection locked="0"/>
    </xf>
    <xf numFmtId="44" fontId="1" fillId="0" borderId="2" xfId="0" applyNumberFormat="1" applyFont="1" applyBorder="1" applyAlignment="1" applyProtection="1">
      <alignment horizontal="left" vertical="center" wrapText="1"/>
      <protection locked="0"/>
    </xf>
    <xf numFmtId="44" fontId="1" fillId="0" borderId="5" xfId="0" applyNumberFormat="1" applyFont="1" applyBorder="1" applyAlignment="1" applyProtection="1">
      <alignment horizontal="left" vertical="center" wrapText="1"/>
      <protection locked="0"/>
    </xf>
    <xf numFmtId="44" fontId="1" fillId="0" borderId="29" xfId="0" applyNumberFormat="1" applyFont="1" applyBorder="1" applyAlignment="1" applyProtection="1">
      <alignment horizontal="left" vertical="center" wrapText="1"/>
      <protection locked="0"/>
    </xf>
    <xf numFmtId="9" fontId="1" fillId="0" borderId="7" xfId="0" applyNumberFormat="1" applyFont="1" applyBorder="1" applyAlignment="1" applyProtection="1">
      <alignment horizontal="center" vertical="center" wrapText="1"/>
      <protection locked="0"/>
    </xf>
    <xf numFmtId="9" fontId="1" fillId="0" borderId="8" xfId="0" applyNumberFormat="1" applyFont="1" applyBorder="1" applyAlignment="1" applyProtection="1">
      <alignment horizontal="center" vertical="center" wrapText="1"/>
      <protection locked="0"/>
    </xf>
    <xf numFmtId="9" fontId="1" fillId="0" borderId="9" xfId="0" applyNumberFormat="1" applyFont="1" applyBorder="1" applyAlignment="1" applyProtection="1">
      <alignment horizontal="center" vertical="center" wrapText="1"/>
      <protection locked="0"/>
    </xf>
    <xf numFmtId="9" fontId="1" fillId="0" borderId="11" xfId="0" applyNumberFormat="1" applyFont="1" applyBorder="1" applyAlignment="1" applyProtection="1">
      <alignment horizontal="center" vertical="center" wrapText="1"/>
      <protection locked="0"/>
    </xf>
    <xf numFmtId="9" fontId="1" fillId="0" borderId="0" xfId="0" applyNumberFormat="1" applyFont="1" applyBorder="1" applyAlignment="1" applyProtection="1">
      <alignment horizontal="center" vertical="center" wrapText="1"/>
      <protection locked="0"/>
    </xf>
    <xf numFmtId="9" fontId="1" fillId="0" borderId="12" xfId="0" applyNumberFormat="1" applyFont="1" applyBorder="1" applyAlignment="1" applyProtection="1">
      <alignment horizontal="center" vertical="center" wrapText="1"/>
      <protection locked="0"/>
    </xf>
    <xf numFmtId="9" fontId="1" fillId="0" borderId="26" xfId="0" applyNumberFormat="1" applyFont="1" applyBorder="1" applyAlignment="1" applyProtection="1">
      <alignment horizontal="center" vertical="center" wrapText="1"/>
      <protection locked="0"/>
    </xf>
    <xf numFmtId="9" fontId="1" fillId="0" borderId="30" xfId="0" applyNumberFormat="1" applyFont="1" applyBorder="1" applyAlignment="1" applyProtection="1">
      <alignment horizontal="center" vertical="center" wrapText="1"/>
      <protection locked="0"/>
    </xf>
    <xf numFmtId="9" fontId="1" fillId="0" borderId="31" xfId="0" applyNumberFormat="1" applyFont="1" applyBorder="1" applyAlignment="1" applyProtection="1">
      <alignment horizontal="center" vertical="center" wrapText="1"/>
      <protection locked="0"/>
    </xf>
    <xf numFmtId="44" fontId="1" fillId="0" borderId="7" xfId="0" applyNumberFormat="1" applyFont="1" applyBorder="1" applyAlignment="1" applyProtection="1">
      <alignment horizontal="center" vertical="center" wrapText="1"/>
      <protection locked="0"/>
    </xf>
    <xf numFmtId="44" fontId="1" fillId="0" borderId="9" xfId="0" applyNumberFormat="1" applyFont="1" applyBorder="1" applyAlignment="1" applyProtection="1">
      <alignment horizontal="center" vertical="center" wrapText="1"/>
      <protection locked="0"/>
    </xf>
    <xf numFmtId="44" fontId="1" fillId="0" borderId="11" xfId="0" applyNumberFormat="1" applyFont="1" applyBorder="1" applyAlignment="1" applyProtection="1">
      <alignment horizontal="center" vertical="center" wrapText="1"/>
      <protection locked="0"/>
    </xf>
    <xf numFmtId="44" fontId="1" fillId="0" borderId="12" xfId="0" applyNumberFormat="1" applyFont="1" applyBorder="1" applyAlignment="1" applyProtection="1">
      <alignment horizontal="center" vertical="center" wrapText="1"/>
      <protection locked="0"/>
    </xf>
    <xf numFmtId="44" fontId="1" fillId="0" borderId="26" xfId="0" applyNumberFormat="1" applyFont="1" applyBorder="1" applyAlignment="1" applyProtection="1">
      <alignment horizontal="center" vertical="center" wrapText="1"/>
      <protection locked="0"/>
    </xf>
    <xf numFmtId="44" fontId="1" fillId="0" borderId="31" xfId="0" applyNumberFormat="1" applyFont="1" applyBorder="1" applyAlignment="1" applyProtection="1">
      <alignment horizontal="center" vertical="center" wrapText="1"/>
      <protection locked="0"/>
    </xf>
    <xf numFmtId="44" fontId="1" fillId="0" borderId="2" xfId="0" applyNumberFormat="1" applyFont="1" applyBorder="1" applyAlignment="1" applyProtection="1">
      <alignment horizontal="center" vertical="center" wrapText="1"/>
      <protection locked="0"/>
    </xf>
    <xf numFmtId="44" fontId="1" fillId="0" borderId="5" xfId="0" applyNumberFormat="1" applyFont="1" applyBorder="1" applyAlignment="1" applyProtection="1">
      <alignment horizontal="center" vertical="center" wrapText="1"/>
      <protection locked="0"/>
    </xf>
    <xf numFmtId="44" fontId="1" fillId="0" borderId="29" xfId="0" applyNumberFormat="1" applyFont="1" applyBorder="1" applyAlignment="1" applyProtection="1">
      <alignment horizontal="center" vertical="center" wrapText="1"/>
      <protection locked="0"/>
    </xf>
    <xf numFmtId="44" fontId="1" fillId="0" borderId="20" xfId="0" applyNumberFormat="1" applyFont="1" applyBorder="1" applyAlignment="1" applyProtection="1">
      <alignment horizontal="center" vertical="center"/>
      <protection hidden="1"/>
    </xf>
    <xf numFmtId="0" fontId="2" fillId="2" borderId="21" xfId="0" applyFont="1" applyFill="1" applyBorder="1" applyAlignment="1" applyProtection="1">
      <alignment horizontal="center" vertical="center"/>
      <protection hidden="1"/>
    </xf>
    <xf numFmtId="0" fontId="2" fillId="2" borderId="22" xfId="0" applyFont="1" applyFill="1" applyBorder="1" applyAlignment="1" applyProtection="1">
      <alignment horizontal="center" vertical="center"/>
      <protection hidden="1"/>
    </xf>
    <xf numFmtId="0" fontId="2" fillId="2" borderId="23" xfId="0" applyFont="1" applyFill="1" applyBorder="1" applyAlignment="1" applyProtection="1">
      <alignment horizontal="center" vertical="center"/>
      <protection hidden="1"/>
    </xf>
    <xf numFmtId="0" fontId="2" fillId="0" borderId="24" xfId="0" applyFont="1" applyBorder="1" applyAlignment="1" applyProtection="1">
      <alignment horizontal="center" vertical="center"/>
      <protection hidden="1"/>
    </xf>
    <xf numFmtId="0" fontId="2" fillId="0" borderId="23" xfId="0" applyFont="1" applyBorder="1" applyAlignment="1" applyProtection="1">
      <alignment horizontal="center" vertical="center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0" fontId="3" fillId="0" borderId="3" xfId="0" applyFont="1" applyBorder="1" applyAlignment="1" applyProtection="1">
      <alignment horizontal="center" vertical="center" wrapText="1"/>
      <protection hidden="1"/>
    </xf>
    <xf numFmtId="0" fontId="3" fillId="0" borderId="5" xfId="0" applyFont="1" applyBorder="1" applyAlignment="1" applyProtection="1">
      <alignment horizontal="center" vertical="center" wrapText="1"/>
      <protection hidden="1"/>
    </xf>
    <xf numFmtId="0" fontId="3" fillId="0" borderId="6" xfId="0" applyFont="1" applyBorder="1" applyAlignment="1" applyProtection="1">
      <alignment horizontal="center" vertical="center" wrapText="1"/>
      <protection hidden="1"/>
    </xf>
    <xf numFmtId="0" fontId="1" fillId="0" borderId="0" xfId="0" applyFont="1" applyBorder="1" applyAlignment="1" applyProtection="1">
      <alignment horizontal="center" vertical="center" wrapText="1"/>
      <protection hidden="1"/>
    </xf>
    <xf numFmtId="0" fontId="1" fillId="0" borderId="14" xfId="0" applyFont="1" applyBorder="1" applyAlignment="1" applyProtection="1">
      <alignment horizontal="left" vertical="center" wrapText="1"/>
      <protection locked="0"/>
    </xf>
    <xf numFmtId="44" fontId="1" fillId="0" borderId="15" xfId="0" applyNumberFormat="1" applyFont="1" applyBorder="1" applyAlignment="1" applyProtection="1">
      <alignment horizontal="left" vertical="center" wrapText="1"/>
      <protection locked="0"/>
    </xf>
    <xf numFmtId="9" fontId="1" fillId="0" borderId="16" xfId="0" applyNumberFormat="1" applyFont="1" applyBorder="1" applyAlignment="1" applyProtection="1">
      <alignment horizontal="center" vertical="center" wrapText="1"/>
      <protection locked="0"/>
    </xf>
    <xf numFmtId="9" fontId="1" fillId="0" borderId="17" xfId="0" applyNumberFormat="1" applyFont="1" applyBorder="1" applyAlignment="1" applyProtection="1">
      <alignment horizontal="center" vertical="center" wrapText="1"/>
      <protection locked="0"/>
    </xf>
    <xf numFmtId="9" fontId="1" fillId="0" borderId="18" xfId="0" applyNumberFormat="1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/>
      <protection hidden="1"/>
    </xf>
    <xf numFmtId="44" fontId="2" fillId="4" borderId="25" xfId="0" applyNumberFormat="1" applyFont="1" applyFill="1" applyBorder="1" applyAlignment="1" applyProtection="1">
      <alignment horizontal="center" vertical="center"/>
      <protection hidden="1"/>
    </xf>
    <xf numFmtId="0" fontId="2" fillId="4" borderId="25" xfId="0" applyFont="1" applyFill="1" applyBorder="1" applyAlignment="1" applyProtection="1">
      <alignment horizontal="center" vertical="center"/>
      <protection hidden="1"/>
    </xf>
    <xf numFmtId="44" fontId="1" fillId="4" borderId="7" xfId="0" applyNumberFormat="1" applyFont="1" applyFill="1" applyBorder="1" applyAlignment="1" applyProtection="1">
      <alignment horizontal="center" vertical="center" wrapText="1"/>
      <protection locked="0"/>
    </xf>
    <xf numFmtId="44" fontId="1" fillId="4" borderId="9" xfId="0" applyNumberFormat="1" applyFont="1" applyFill="1" applyBorder="1" applyAlignment="1" applyProtection="1">
      <alignment horizontal="center" vertical="center" wrapText="1"/>
      <protection locked="0"/>
    </xf>
    <xf numFmtId="44" fontId="1" fillId="4" borderId="11" xfId="0" applyNumberFormat="1" applyFont="1" applyFill="1" applyBorder="1" applyAlignment="1" applyProtection="1">
      <alignment horizontal="center" vertical="center" wrapText="1"/>
      <protection locked="0"/>
    </xf>
    <xf numFmtId="44" fontId="1" fillId="4" borderId="12" xfId="0" applyNumberFormat="1" applyFont="1" applyFill="1" applyBorder="1" applyAlignment="1" applyProtection="1">
      <alignment horizontal="center" vertical="center" wrapText="1"/>
      <protection locked="0"/>
    </xf>
    <xf numFmtId="44" fontId="1" fillId="4" borderId="16" xfId="0" applyNumberFormat="1" applyFont="1" applyFill="1" applyBorder="1" applyAlignment="1" applyProtection="1">
      <alignment horizontal="center" vertical="center" wrapText="1"/>
      <protection locked="0"/>
    </xf>
    <xf numFmtId="44" fontId="1" fillId="4" borderId="18" xfId="0" applyNumberFormat="1" applyFont="1" applyFill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 applyAlignment="1" applyProtection="1">
      <alignment horizontal="center" vertical="center" wrapText="1"/>
      <protection hidden="1"/>
    </xf>
    <xf numFmtId="0" fontId="1" fillId="5" borderId="2" xfId="0" applyFont="1" applyFill="1" applyBorder="1" applyAlignment="1" applyProtection="1">
      <alignment horizontal="center" vertical="center" wrapText="1"/>
      <protection hidden="1"/>
    </xf>
    <xf numFmtId="0" fontId="1" fillId="5" borderId="4" xfId="0" applyFont="1" applyFill="1" applyBorder="1" applyAlignment="1" applyProtection="1">
      <alignment horizontal="center" vertical="center" wrapText="1"/>
      <protection hidden="1"/>
    </xf>
    <xf numFmtId="0" fontId="1" fillId="5" borderId="5" xfId="0" applyFont="1" applyFill="1" applyBorder="1" applyAlignment="1" applyProtection="1">
      <alignment horizontal="center" vertical="center" wrapText="1"/>
      <protection hidden="1"/>
    </xf>
    <xf numFmtId="0" fontId="1" fillId="5" borderId="14" xfId="0" applyFont="1" applyFill="1" applyBorder="1" applyAlignment="1" applyProtection="1">
      <alignment horizontal="left" vertical="center" wrapText="1"/>
      <protection locked="0"/>
    </xf>
    <xf numFmtId="44" fontId="1" fillId="5" borderId="15" xfId="0" applyNumberFormat="1" applyFont="1" applyFill="1" applyBorder="1" applyAlignment="1" applyProtection="1">
      <alignment horizontal="left" vertical="center" wrapText="1"/>
      <protection locked="0"/>
    </xf>
    <xf numFmtId="9" fontId="1" fillId="5" borderId="33" xfId="0" applyNumberFormat="1" applyFont="1" applyFill="1" applyBorder="1" applyAlignment="1" applyProtection="1">
      <alignment horizontal="center" vertical="center" wrapText="1"/>
      <protection locked="0"/>
    </xf>
    <xf numFmtId="9" fontId="1" fillId="5" borderId="34" xfId="0" applyNumberFormat="1" applyFont="1" applyFill="1" applyBorder="1" applyAlignment="1" applyProtection="1">
      <alignment horizontal="center" vertical="center" wrapText="1"/>
      <protection locked="0"/>
    </xf>
    <xf numFmtId="9" fontId="1" fillId="5" borderId="35" xfId="0" applyNumberFormat="1" applyFont="1" applyFill="1" applyBorder="1" applyAlignment="1" applyProtection="1">
      <alignment horizontal="center" vertical="center" wrapText="1"/>
      <protection locked="0"/>
    </xf>
    <xf numFmtId="44" fontId="1" fillId="5" borderId="33" xfId="0" applyNumberFormat="1" applyFont="1" applyFill="1" applyBorder="1" applyAlignment="1" applyProtection="1">
      <alignment horizontal="center" vertical="center" wrapText="1"/>
      <protection locked="0"/>
    </xf>
    <xf numFmtId="44" fontId="1" fillId="5" borderId="35" xfId="0" applyNumberFormat="1" applyFont="1" applyFill="1" applyBorder="1" applyAlignment="1" applyProtection="1">
      <alignment horizontal="center" vertical="center" wrapText="1"/>
      <protection locked="0"/>
    </xf>
    <xf numFmtId="44" fontId="1" fillId="0" borderId="33" xfId="0" applyNumberFormat="1" applyFont="1" applyBorder="1" applyAlignment="1" applyProtection="1">
      <alignment horizontal="center" vertical="center"/>
      <protection hidden="1"/>
    </xf>
    <xf numFmtId="44" fontId="1" fillId="0" borderId="35" xfId="0" applyNumberFormat="1" applyFont="1" applyBorder="1" applyAlignment="1" applyProtection="1">
      <alignment horizontal="center" vertical="center"/>
      <protection hidden="1"/>
    </xf>
    <xf numFmtId="44" fontId="1" fillId="0" borderId="34" xfId="0" applyNumberFormat="1" applyFont="1" applyBorder="1" applyAlignment="1" applyProtection="1">
      <alignment horizontal="center" vertical="center"/>
      <protection hidden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504825</xdr:colOff>
      <xdr:row>13</xdr:row>
      <xdr:rowOff>47625</xdr:rowOff>
    </xdr:from>
    <xdr:to>
      <xdr:col>13</xdr:col>
      <xdr:colOff>590550</xdr:colOff>
      <xdr:row>20</xdr:row>
      <xdr:rowOff>161925</xdr:rowOff>
    </xdr:to>
    <xdr:sp macro="" textlink="">
      <xdr:nvSpPr>
        <xdr:cNvPr id="4" name="ZoneTexte 3"/>
        <xdr:cNvSpPr txBox="1"/>
      </xdr:nvSpPr>
      <xdr:spPr>
        <a:xfrm>
          <a:off x="7162800" y="3267075"/>
          <a:ext cx="2371725" cy="1228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F24,</a:t>
          </a:r>
          <a:r>
            <a:rPr lang="fr-FR" sz="1100" baseline="0"/>
            <a:t> comment faire pour avoir le total de la colonne F avec :</a:t>
          </a:r>
        </a:p>
        <a:p>
          <a:endParaRPr lang="fr-FR" sz="1100" baseline="0"/>
        </a:p>
        <a:p>
          <a:r>
            <a:rPr lang="fr-FR" sz="1100" baseline="0"/>
            <a:t>- soit le montant F17 (si non plafonné)</a:t>
          </a:r>
        </a:p>
        <a:p>
          <a:r>
            <a:rPr lang="fr-FR" sz="1100" baseline="0"/>
            <a:t>- soit le montant F12 si plafonné</a:t>
          </a:r>
          <a:endParaRPr lang="fr-FR" sz="1100"/>
        </a:p>
      </xdr:txBody>
    </xdr:sp>
    <xdr:clientData/>
  </xdr:twoCellAnchor>
  <xdr:twoCellAnchor>
    <xdr:from>
      <xdr:col>6</xdr:col>
      <xdr:colOff>66675</xdr:colOff>
      <xdr:row>20</xdr:row>
      <xdr:rowOff>133350</xdr:rowOff>
    </xdr:from>
    <xdr:to>
      <xdr:col>10</xdr:col>
      <xdr:colOff>600075</xdr:colOff>
      <xdr:row>24</xdr:row>
      <xdr:rowOff>209550</xdr:rowOff>
    </xdr:to>
    <xdr:cxnSp macro="">
      <xdr:nvCxnSpPr>
        <xdr:cNvPr id="6" name="Connecteur droit avec flèche 5"/>
        <xdr:cNvCxnSpPr/>
      </xdr:nvCxnSpPr>
      <xdr:spPr>
        <a:xfrm flipH="1">
          <a:off x="4486275" y="4467225"/>
          <a:ext cx="2771775" cy="990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638175</xdr:colOff>
      <xdr:row>23</xdr:row>
      <xdr:rowOff>104775</xdr:rowOff>
    </xdr:from>
    <xdr:to>
      <xdr:col>12</xdr:col>
      <xdr:colOff>352425</xdr:colOff>
      <xdr:row>25</xdr:row>
      <xdr:rowOff>333375</xdr:rowOff>
    </xdr:to>
    <xdr:sp macro="" textlink="">
      <xdr:nvSpPr>
        <xdr:cNvPr id="7" name="ZoneTexte 6"/>
        <xdr:cNvSpPr txBox="1"/>
      </xdr:nvSpPr>
      <xdr:spPr>
        <a:xfrm>
          <a:off x="6534150" y="5010150"/>
          <a:ext cx="2000250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 ailleurs,</a:t>
          </a:r>
          <a:r>
            <a:rPr lang="fr-FR" sz="1100" baseline="0"/>
            <a:t> est-ce que mon tableau vous semble clair ??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99"/>
  </sheetPr>
  <dimension ref="A1:AC37"/>
  <sheetViews>
    <sheetView showGridLines="0" tabSelected="1" zoomScaleNormal="100" workbookViewId="0"/>
  </sheetViews>
  <sheetFormatPr baseColWidth="10" defaultRowHeight="14.25" x14ac:dyDescent="0.25"/>
  <cols>
    <col min="1" max="1" width="20.7109375" style="3" customWidth="1"/>
    <col min="2" max="2" width="14.5703125" style="3" customWidth="1"/>
    <col min="3" max="3" width="6.28515625" style="3" customWidth="1"/>
    <col min="4" max="4" width="8.7109375" style="3" customWidth="1"/>
    <col min="5" max="5" width="6.28515625" style="3" customWidth="1"/>
    <col min="6" max="6" width="9.7109375" style="3" customWidth="1"/>
    <col min="7" max="7" width="10.85546875" style="3" customWidth="1"/>
    <col min="8" max="8" width="11.7109375" style="3" customWidth="1"/>
    <col min="9" max="9" width="2.7109375" style="3" customWidth="1"/>
    <col min="10" max="16384" width="11.42578125" style="3"/>
  </cols>
  <sheetData>
    <row r="1" spans="1:29" ht="39" customHeight="1" x14ac:dyDescent="0.25">
      <c r="I1" s="3" t="s">
        <v>6</v>
      </c>
    </row>
    <row r="2" spans="1:29" ht="30" customHeight="1" x14ac:dyDescent="0.25"/>
    <row r="3" spans="1:29" ht="15" x14ac:dyDescent="0.25">
      <c r="A3" s="89" t="s">
        <v>7</v>
      </c>
      <c r="B3" s="89"/>
      <c r="C3" s="89"/>
      <c r="D3" s="89"/>
      <c r="E3" s="89"/>
      <c r="F3" s="89"/>
      <c r="G3" s="89"/>
      <c r="H3" s="89"/>
      <c r="I3" s="89"/>
      <c r="J3" s="4"/>
      <c r="K3" s="4"/>
      <c r="L3" s="4"/>
      <c r="M3" s="4"/>
      <c r="N3" s="4"/>
      <c r="O3" s="4"/>
      <c r="P3" s="4"/>
      <c r="Q3" s="4"/>
      <c r="R3" s="4"/>
      <c r="S3" s="4"/>
    </row>
    <row r="4" spans="1:29" ht="15" x14ac:dyDescent="0.25">
      <c r="A4" s="89" t="s">
        <v>8</v>
      </c>
      <c r="B4" s="89"/>
      <c r="C4" s="89"/>
      <c r="D4" s="89"/>
      <c r="E4" s="89"/>
      <c r="F4" s="89"/>
      <c r="G4" s="89"/>
      <c r="H4" s="89"/>
      <c r="I4" s="89"/>
      <c r="J4" s="4"/>
      <c r="K4" s="4"/>
      <c r="L4" s="4"/>
      <c r="M4" s="4"/>
      <c r="N4" s="4"/>
      <c r="O4" s="4"/>
      <c r="P4" s="4"/>
      <c r="Q4" s="4"/>
      <c r="R4" s="4"/>
      <c r="S4" s="4"/>
    </row>
    <row r="5" spans="1:29" ht="24" customHeight="1" x14ac:dyDescent="0.25"/>
    <row r="6" spans="1:29" ht="15" thickBot="1" x14ac:dyDescent="0.3"/>
    <row r="7" spans="1:29" ht="18" customHeight="1" x14ac:dyDescent="0.25">
      <c r="A7" s="98" t="s">
        <v>0</v>
      </c>
      <c r="B7" s="99" t="s">
        <v>1</v>
      </c>
      <c r="C7" s="99" t="s">
        <v>2</v>
      </c>
      <c r="D7" s="99"/>
      <c r="E7" s="99"/>
      <c r="F7" s="99" t="s">
        <v>20</v>
      </c>
      <c r="G7" s="99"/>
      <c r="H7" s="79" t="s">
        <v>19</v>
      </c>
      <c r="I7" s="80"/>
    </row>
    <row r="8" spans="1:29" ht="15" customHeight="1" x14ac:dyDescent="0.25">
      <c r="A8" s="100"/>
      <c r="B8" s="101"/>
      <c r="C8" s="101"/>
      <c r="D8" s="101"/>
      <c r="E8" s="101"/>
      <c r="F8" s="101"/>
      <c r="G8" s="101"/>
      <c r="H8" s="81"/>
      <c r="I8" s="82"/>
      <c r="J8" s="83"/>
      <c r="K8" s="83"/>
      <c r="L8" s="5"/>
      <c r="M8" s="83"/>
      <c r="N8" s="83"/>
      <c r="O8" s="83"/>
      <c r="P8" s="83"/>
      <c r="Q8" s="83"/>
      <c r="R8" s="83"/>
      <c r="S8" s="83"/>
      <c r="T8" s="6"/>
      <c r="U8" s="6"/>
      <c r="V8" s="6"/>
      <c r="W8" s="6"/>
      <c r="X8" s="6"/>
      <c r="Y8" s="6"/>
      <c r="Z8" s="6"/>
      <c r="AA8" s="6"/>
      <c r="AB8" s="6"/>
      <c r="AC8" s="6"/>
    </row>
    <row r="9" spans="1:29" ht="24" customHeight="1" x14ac:dyDescent="0.25">
      <c r="A9" s="100"/>
      <c r="B9" s="101"/>
      <c r="C9" s="101"/>
      <c r="D9" s="101"/>
      <c r="E9" s="101"/>
      <c r="F9" s="101"/>
      <c r="G9" s="101"/>
      <c r="H9" s="81"/>
      <c r="I9" s="82"/>
      <c r="J9" s="7"/>
      <c r="K9" s="7"/>
      <c r="L9" s="7"/>
    </row>
    <row r="10" spans="1:29" x14ac:dyDescent="0.25">
      <c r="A10" s="100"/>
      <c r="B10" s="101"/>
      <c r="C10" s="101"/>
      <c r="D10" s="101"/>
      <c r="E10" s="101"/>
      <c r="F10" s="101"/>
      <c r="G10" s="101"/>
      <c r="H10" s="81"/>
      <c r="I10" s="82"/>
    </row>
    <row r="11" spans="1:29" ht="15" thickBot="1" x14ac:dyDescent="0.3">
      <c r="A11" s="100"/>
      <c r="B11" s="101"/>
      <c r="C11" s="101"/>
      <c r="D11" s="101"/>
      <c r="E11" s="101"/>
      <c r="F11" s="101"/>
      <c r="G11" s="101"/>
      <c r="H11" s="81"/>
      <c r="I11" s="82"/>
    </row>
    <row r="12" spans="1:29" ht="14.25" customHeight="1" x14ac:dyDescent="0.25">
      <c r="A12" s="49" t="s">
        <v>16</v>
      </c>
      <c r="B12" s="52">
        <v>10000</v>
      </c>
      <c r="C12" s="55">
        <v>0.3</v>
      </c>
      <c r="D12" s="56"/>
      <c r="E12" s="57"/>
      <c r="F12" s="92">
        <f>B12*C12</f>
        <v>3000</v>
      </c>
      <c r="G12" s="93"/>
      <c r="H12" s="43">
        <v>4500</v>
      </c>
      <c r="I12" s="44"/>
    </row>
    <row r="13" spans="1:29" ht="15" customHeight="1" x14ac:dyDescent="0.25">
      <c r="A13" s="50"/>
      <c r="B13" s="53"/>
      <c r="C13" s="58"/>
      <c r="D13" s="59"/>
      <c r="E13" s="60"/>
      <c r="F13" s="94"/>
      <c r="G13" s="95"/>
      <c r="H13" s="45"/>
      <c r="I13" s="46"/>
    </row>
    <row r="14" spans="1:29" ht="15" customHeight="1" x14ac:dyDescent="0.25">
      <c r="A14" s="84"/>
      <c r="B14" s="85"/>
      <c r="C14" s="86"/>
      <c r="D14" s="87"/>
      <c r="E14" s="88"/>
      <c r="F14" s="96"/>
      <c r="G14" s="97"/>
      <c r="H14" s="45"/>
      <c r="I14" s="46"/>
    </row>
    <row r="15" spans="1:29" ht="15" customHeight="1" x14ac:dyDescent="0.25">
      <c r="A15" s="102" t="s">
        <v>22</v>
      </c>
      <c r="B15" s="103" t="s">
        <v>23</v>
      </c>
      <c r="C15" s="104" t="s">
        <v>24</v>
      </c>
      <c r="D15" s="105"/>
      <c r="E15" s="106"/>
      <c r="F15" s="107" t="s">
        <v>21</v>
      </c>
      <c r="G15" s="108"/>
      <c r="H15" s="45"/>
      <c r="I15" s="46"/>
    </row>
    <row r="16" spans="1:29" ht="15" customHeight="1" x14ac:dyDescent="0.25">
      <c r="A16" s="1" t="s">
        <v>3</v>
      </c>
      <c r="B16" s="2">
        <v>3</v>
      </c>
      <c r="C16" s="109">
        <v>500</v>
      </c>
      <c r="D16" s="111"/>
      <c r="E16" s="110"/>
      <c r="F16" s="73">
        <f>C16*B16</f>
        <v>1500</v>
      </c>
      <c r="G16" s="73"/>
      <c r="H16" s="45"/>
      <c r="I16" s="46"/>
    </row>
    <row r="17" spans="1:11" ht="15" customHeight="1" x14ac:dyDescent="0.25">
      <c r="A17" s="1" t="s">
        <v>4</v>
      </c>
      <c r="B17" s="2">
        <v>0</v>
      </c>
      <c r="C17" s="109">
        <v>900</v>
      </c>
      <c r="D17" s="111"/>
      <c r="E17" s="110"/>
      <c r="F17" s="73">
        <f>C17*B17</f>
        <v>0</v>
      </c>
      <c r="G17" s="73"/>
      <c r="H17" s="45"/>
      <c r="I17" s="46"/>
    </row>
    <row r="18" spans="1:11" ht="14.25" customHeight="1" thickBot="1" x14ac:dyDescent="0.3">
      <c r="A18" s="74" t="str">
        <f>IF(F18&gt;F12,"Plafonné","Non plafonné")</f>
        <v>Non plafonné</v>
      </c>
      <c r="B18" s="75"/>
      <c r="C18" s="76"/>
      <c r="D18" s="77" t="s">
        <v>5</v>
      </c>
      <c r="E18" s="78"/>
      <c r="F18" s="90">
        <f>F16+F17</f>
        <v>1500</v>
      </c>
      <c r="G18" s="91"/>
      <c r="H18" s="47"/>
      <c r="I18" s="48"/>
    </row>
    <row r="19" spans="1:11" ht="14.25" customHeight="1" x14ac:dyDescent="0.25">
      <c r="A19" s="49" t="s">
        <v>17</v>
      </c>
      <c r="B19" s="70">
        <v>5000</v>
      </c>
      <c r="C19" s="55">
        <v>0.4</v>
      </c>
      <c r="D19" s="56"/>
      <c r="E19" s="57"/>
      <c r="F19" s="64">
        <f t="shared" ref="F19" si="0">B19*C19</f>
        <v>2000</v>
      </c>
      <c r="G19" s="65"/>
      <c r="H19" s="43">
        <f>1600*40%</f>
        <v>640</v>
      </c>
      <c r="I19" s="44"/>
    </row>
    <row r="20" spans="1:11" x14ac:dyDescent="0.25">
      <c r="A20" s="50"/>
      <c r="B20" s="71"/>
      <c r="C20" s="58"/>
      <c r="D20" s="59"/>
      <c r="E20" s="60"/>
      <c r="F20" s="66"/>
      <c r="G20" s="67"/>
      <c r="H20" s="45"/>
      <c r="I20" s="46"/>
    </row>
    <row r="21" spans="1:11" ht="15" thickBot="1" x14ac:dyDescent="0.3">
      <c r="A21" s="51"/>
      <c r="B21" s="72"/>
      <c r="C21" s="61"/>
      <c r="D21" s="62"/>
      <c r="E21" s="63"/>
      <c r="F21" s="68"/>
      <c r="G21" s="69"/>
      <c r="H21" s="47"/>
      <c r="I21" s="48"/>
    </row>
    <row r="22" spans="1:11" ht="15" customHeight="1" x14ac:dyDescent="0.25">
      <c r="A22" s="49" t="s">
        <v>18</v>
      </c>
      <c r="B22" s="52">
        <v>10000</v>
      </c>
      <c r="C22" s="55">
        <v>0.3</v>
      </c>
      <c r="D22" s="56"/>
      <c r="E22" s="57"/>
      <c r="F22" s="64">
        <f t="shared" ref="F22" si="1">B22*C22</f>
        <v>3000</v>
      </c>
      <c r="G22" s="65"/>
      <c r="H22" s="43">
        <f>3700*30%</f>
        <v>1110</v>
      </c>
      <c r="I22" s="44"/>
    </row>
    <row r="23" spans="1:11" ht="15" customHeight="1" x14ac:dyDescent="0.25">
      <c r="A23" s="50"/>
      <c r="B23" s="53"/>
      <c r="C23" s="58"/>
      <c r="D23" s="59"/>
      <c r="E23" s="60"/>
      <c r="F23" s="66"/>
      <c r="G23" s="67"/>
      <c r="H23" s="45"/>
      <c r="I23" s="46"/>
    </row>
    <row r="24" spans="1:11" ht="27" customHeight="1" thickBot="1" x14ac:dyDescent="0.3">
      <c r="A24" s="51"/>
      <c r="B24" s="54"/>
      <c r="C24" s="61"/>
      <c r="D24" s="62"/>
      <c r="E24" s="63"/>
      <c r="F24" s="68"/>
      <c r="G24" s="69"/>
      <c r="H24" s="47"/>
      <c r="I24" s="48"/>
    </row>
    <row r="25" spans="1:11" ht="27" customHeight="1" x14ac:dyDescent="0.25">
      <c r="A25" s="28" t="s">
        <v>5</v>
      </c>
      <c r="B25" s="31">
        <f>B12+B19+B22</f>
        <v>25000</v>
      </c>
      <c r="C25" s="34"/>
      <c r="D25" s="35"/>
      <c r="E25" s="36"/>
      <c r="F25" s="16">
        <f>IF(A18="Non plafonné",F18,F12)</f>
        <v>1500</v>
      </c>
      <c r="G25" s="17"/>
      <c r="H25" s="22">
        <f>H12+H19+H22</f>
        <v>6250</v>
      </c>
      <c r="I25" s="23"/>
    </row>
    <row r="26" spans="1:11" ht="27" customHeight="1" x14ac:dyDescent="0.25">
      <c r="A26" s="29"/>
      <c r="B26" s="32"/>
      <c r="C26" s="37"/>
      <c r="D26" s="38"/>
      <c r="E26" s="39"/>
      <c r="F26" s="18"/>
      <c r="G26" s="19"/>
      <c r="H26" s="24"/>
      <c r="I26" s="25"/>
      <c r="K26" s="15"/>
    </row>
    <row r="27" spans="1:11" ht="27" customHeight="1" thickBot="1" x14ac:dyDescent="0.3">
      <c r="A27" s="30"/>
      <c r="B27" s="33"/>
      <c r="C27" s="40"/>
      <c r="D27" s="41"/>
      <c r="E27" s="42"/>
      <c r="F27" s="20"/>
      <c r="G27" s="21"/>
      <c r="H27" s="26"/>
      <c r="I27" s="27"/>
    </row>
    <row r="28" spans="1:11" ht="27" customHeight="1" x14ac:dyDescent="0.25"/>
    <row r="29" spans="1:11" ht="27" customHeight="1" x14ac:dyDescent="0.25"/>
    <row r="30" spans="1:11" ht="8.25" customHeight="1" x14ac:dyDescent="0.25"/>
    <row r="33" spans="1:9" ht="30" customHeight="1" x14ac:dyDescent="0.25"/>
    <row r="35" spans="1:9" x14ac:dyDescent="0.25">
      <c r="A35" s="9" t="s">
        <v>9</v>
      </c>
      <c r="C35" s="8">
        <v>0</v>
      </c>
      <c r="D35" s="9" t="s">
        <v>10</v>
      </c>
      <c r="E35" s="10"/>
      <c r="F35" s="11">
        <v>3500</v>
      </c>
      <c r="G35" s="9" t="s">
        <v>11</v>
      </c>
      <c r="H35" s="12">
        <f>F35*C35</f>
        <v>0</v>
      </c>
      <c r="I35" s="12"/>
    </row>
    <row r="36" spans="1:9" ht="24.75" customHeight="1" x14ac:dyDescent="0.25">
      <c r="A36" s="3" t="s">
        <v>12</v>
      </c>
      <c r="C36" s="8">
        <v>0</v>
      </c>
      <c r="D36" s="3" t="s">
        <v>13</v>
      </c>
      <c r="E36" s="10"/>
      <c r="F36" s="12">
        <v>900</v>
      </c>
      <c r="G36" s="9" t="s">
        <v>11</v>
      </c>
      <c r="H36" s="12">
        <f>F36*C36</f>
        <v>0</v>
      </c>
    </row>
    <row r="37" spans="1:9" ht="15" x14ac:dyDescent="0.25">
      <c r="B37" s="13"/>
      <c r="C37" s="3" t="s">
        <v>14</v>
      </c>
      <c r="G37" s="9" t="s">
        <v>15</v>
      </c>
      <c r="H37" s="14">
        <f>H35+H36</f>
        <v>0</v>
      </c>
    </row>
  </sheetData>
  <sheetProtection selectLockedCells="1"/>
  <mergeCells count="39">
    <mergeCell ref="A3:I3"/>
    <mergeCell ref="A4:I4"/>
    <mergeCell ref="C15:E15"/>
    <mergeCell ref="F15:G15"/>
    <mergeCell ref="C16:E16"/>
    <mergeCell ref="H7:I11"/>
    <mergeCell ref="J8:K8"/>
    <mergeCell ref="M8:O8"/>
    <mergeCell ref="P8:S8"/>
    <mergeCell ref="A12:A14"/>
    <mergeCell ref="B12:B14"/>
    <mergeCell ref="C12:E14"/>
    <mergeCell ref="F12:G14"/>
    <mergeCell ref="A7:A11"/>
    <mergeCell ref="B7:B11"/>
    <mergeCell ref="C7:E11"/>
    <mergeCell ref="F7:G11"/>
    <mergeCell ref="H12:I18"/>
    <mergeCell ref="F16:G16"/>
    <mergeCell ref="F17:G17"/>
    <mergeCell ref="D18:E18"/>
    <mergeCell ref="C17:E17"/>
    <mergeCell ref="F18:G18"/>
    <mergeCell ref="A19:A21"/>
    <mergeCell ref="B19:B21"/>
    <mergeCell ref="C19:E21"/>
    <mergeCell ref="F19:G21"/>
    <mergeCell ref="A18:C18"/>
    <mergeCell ref="H19:I21"/>
    <mergeCell ref="A22:A24"/>
    <mergeCell ref="B22:B24"/>
    <mergeCell ref="C22:E24"/>
    <mergeCell ref="F22:G24"/>
    <mergeCell ref="H22:I24"/>
    <mergeCell ref="F25:G27"/>
    <mergeCell ref="H25:I27"/>
    <mergeCell ref="A25:A27"/>
    <mergeCell ref="B25:B27"/>
    <mergeCell ref="C25:E27"/>
  </mergeCells>
  <pageMargins left="0.51181102362204722" right="0.51181102362204722" top="0.35433070866141736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Etat liquidatif et courrier</vt:lpstr>
      <vt:lpstr>Feuil1</vt:lpstr>
      <vt:lpstr>Feuil2</vt:lpstr>
      <vt:lpstr>Feuil3</vt:lpstr>
      <vt:lpstr>'Etat liquidatif et courrier'!Zone_d_impression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Helene Rannou</dc:creator>
  <cp:lastModifiedBy>Alexandra Durand</cp:lastModifiedBy>
  <dcterms:created xsi:type="dcterms:W3CDTF">2015-02-06T08:52:52Z</dcterms:created>
  <dcterms:modified xsi:type="dcterms:W3CDTF">2015-02-06T11:59:20Z</dcterms:modified>
</cp:coreProperties>
</file>