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5650" windowHeight="5910" tabRatio="697"/>
  </bookViews>
  <sheets>
    <sheet name="Total - Mois" sheetId="50" r:id="rId1"/>
    <sheet name="Donnees" sheetId="27" r:id="rId2"/>
    <sheet name="Août-2017" sheetId="32" r:id="rId3"/>
    <sheet name="Septembre-2017" sheetId="51" r:id="rId4"/>
  </sheets>
  <definedNames>
    <definedName name="Fournisseur">Donnees!$J$2:$J$3</definedName>
  </definedNames>
  <calcPr calcId="145621"/>
</workbook>
</file>

<file path=xl/calcChain.xml><?xml version="1.0" encoding="utf-8"?>
<calcChain xmlns="http://schemas.openxmlformats.org/spreadsheetml/2006/main">
  <c r="A39" i="51" l="1"/>
  <c r="G15" i="50"/>
  <c r="F39" i="51"/>
  <c r="E4" i="51" l="1"/>
  <c r="D4" i="51"/>
  <c r="A8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32"/>
  <c r="F39" i="32"/>
  <c r="D4" i="32" l="1"/>
  <c r="E4" i="32" l="1"/>
  <c r="D15" i="50"/>
  <c r="A8" i="32" l="1"/>
  <c r="A9" i="32" l="1"/>
  <c r="A10" i="32" l="1"/>
  <c r="A11" i="32" l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</calcChain>
</file>

<file path=xl/sharedStrings.xml><?xml version="1.0" encoding="utf-8"?>
<sst xmlns="http://schemas.openxmlformats.org/spreadsheetml/2006/main" count="62" uniqueCount="48">
  <si>
    <t>FOURNISSEUR</t>
  </si>
  <si>
    <t>QUANTITE</t>
  </si>
  <si>
    <t>DESIGNATION</t>
  </si>
  <si>
    <t>PRIX UNITAIRE</t>
  </si>
  <si>
    <t>TOTAL</t>
  </si>
  <si>
    <t>N° REFERENCE</t>
  </si>
  <si>
    <t>NOMBRE DE JOURS</t>
  </si>
  <si>
    <t>DATE ENTREE</t>
  </si>
  <si>
    <t>DATE SORTIE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</si>
  <si>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</si>
  <si>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</si>
  <si>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</si>
  <si>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</si>
  <si>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</si>
  <si>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</si>
  <si>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</si>
  <si>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</si>
  <si>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</si>
  <si>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</si>
  <si>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</si>
  <si>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</si>
  <si>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</si>
  <si>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</si>
  <si>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</si>
  <si>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</si>
  <si>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</si>
  <si>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</si>
  <si>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</si>
  <si>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</si>
  <si>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</si>
  <si>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</si>
  <si>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</si>
  <si>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</si>
  <si>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</si>
  <si>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</si>
  <si>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</si>
  <si>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</si>
  <si>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</si>
  <si>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</si>
  <si>
    <t>FOURNISSEURS</t>
  </si>
  <si>
    <t>Lorsque vous ajoutez un fournisseur en colonne D, la lsiet déroulante est créé en colonne E</t>
  </si>
  <si>
    <t>Lorsque vous supprimez un fournisseur en colonne D, la liste déroulante est effacée en colonne E et les données en colonne E et F sont effacées</t>
  </si>
  <si>
    <t>En colonne J la liste des fournisseurs créé par le code. A ne pas effacer. La gestion se fait par le code si vous ajoutez ou supprimez des fournisseurs en colonne C</t>
  </si>
  <si>
    <t>Cette liste sert à faire les listes déroulantes en Feuille Total mois et dans toutes les feuilles mois</t>
  </si>
  <si>
    <t>Si vous ajoutez un fournisseur il est ajouté automatiquement dans toutes les listes déroulantes du fichier</t>
  </si>
  <si>
    <t>Selon le choix du fournisseur, les données sont rapatriées pour autant que vous ayez un mois en cellule C7</t>
  </si>
  <si>
    <t>Si pas de mois en C7, un message vous avertira et vous invitera à le mentionner via la liste déroulante</t>
  </si>
  <si>
    <t>Si pas de date en colonne B de la feuille mois, le nombre de jours ne sera pas indiqués en colonne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</si>
</sst>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&quot;"/>
    <numFmt numFmtId="165" formatCode="mmmm\-yyyy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2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0" fontId="7" fillId="4" borderId="2" xfId="0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2" fontId="8" fillId="4" borderId="2" xfId="0" applyNumberFormat="1" applyFont="1" applyFill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16" fontId="17" fillId="0" borderId="4" xfId="22" applyNumberFormat="1" applyFont="1" applyBorder="1" applyAlignment="1">
      <alignment horizontal="center" vertical="center"/>
    </xf>
    <xf numFmtId="0" fontId="15" fillId="3" borderId="5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0" fillId="0" borderId="0" xfId="0" quotePrefix="1"/>
    <xf numFmtId="0" fontId="20" fillId="0" borderId="0" xfId="0" applyFont="1"/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0" fontId="17" fillId="5" borderId="2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1724025</xdr:colOff>
      <xdr:row>0</xdr:row>
      <xdr:rowOff>57150</xdr:rowOff>
    </xdr:from>
    <xdr:to>
      <xdr:col>7</xdr:col>
      <xdr:colOff>142875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5</xdr:col>
      <xdr:colOff>1724025</xdr:colOff>
      <xdr:row>1</xdr:row>
      <xdr:rowOff>200025</xdr:rowOff>
    </xdr:from>
    <xdr:to>
      <xdr:col>7</xdr:col>
      <xdr:colOff>142875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1724025</xdr:colOff>
      <xdr:row>0</xdr:row>
      <xdr:rowOff>57150</xdr:rowOff>
    </xdr:from>
    <xdr:to>
      <xdr:col>7</xdr:col>
      <xdr:colOff>142875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5</xdr:col>
      <xdr:colOff>1724025</xdr:colOff>
      <xdr:row>1</xdr:row>
      <xdr:rowOff>200025</xdr:rowOff>
    </xdr:from>
    <xdr:to>
      <xdr:col>7</xdr:col>
      <xdr:colOff>142875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U35"/>
  <sheetViews>
    <sheetView showGridLines="0" tabSelected="1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I10" sqref="I10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26.7109375" style="18" customWidth="1"/>
    <col min="7" max="7" width="30.7109375" customWidth="1"/>
    <col min="8" max="16" width="19.140625" customWidth="1"/>
  </cols>
  <sheetData>
    <row r="1" spans="1:21" x14ac:dyDescent="0.25">
      <c r="C1" s="18"/>
    </row>
    <row r="2" spans="1:21" ht="30" customHeight="1" x14ac:dyDescent="0.25">
      <c r="C2" s="71" t="s">
        <v>34</v>
      </c>
      <c r="D2" s="71"/>
      <c r="E2" s="71"/>
      <c r="F2" s="71"/>
      <c r="G2" s="71"/>
      <c r="H2" s="17"/>
      <c r="R2" s="1"/>
      <c r="S2" s="1"/>
      <c r="T2" s="1"/>
      <c r="U2" s="1"/>
    </row>
    <row r="3" spans="1:21" ht="15" customHeight="1" x14ac:dyDescent="0.25">
      <c r="C3" s="17"/>
      <c r="D3" s="17"/>
      <c r="E3" s="17"/>
      <c r="F3" s="17"/>
      <c r="G3" s="17"/>
      <c r="H3" s="8"/>
      <c r="I3" s="8"/>
      <c r="J3" s="8"/>
      <c r="K3" s="8"/>
      <c r="L3" s="8"/>
      <c r="M3" s="8"/>
    </row>
    <row r="4" spans="1:21" ht="15" customHeight="1" x14ac:dyDescent="0.25">
      <c r="C4" s="18"/>
      <c r="D4" s="17"/>
      <c r="E4" s="17"/>
      <c r="F4" s="17"/>
      <c r="G4" s="17"/>
      <c r="H4" s="8"/>
      <c r="I4" s="68"/>
      <c r="J4" s="68"/>
      <c r="K4" s="68"/>
      <c r="L4" s="15"/>
      <c r="M4" s="16"/>
    </row>
    <row r="6" spans="1:21" ht="30" customHeight="1" x14ac:dyDescent="0.25">
      <c r="A6" s="6"/>
      <c r="B6" s="6"/>
      <c r="C6" s="69"/>
      <c r="D6" s="69"/>
      <c r="E6" s="69"/>
      <c r="F6" s="69"/>
      <c r="G6" s="69"/>
      <c r="H6" s="6"/>
      <c r="I6" s="6"/>
      <c r="J6" s="6"/>
      <c r="K6" s="6"/>
      <c r="L6" s="6"/>
      <c r="M6" s="6"/>
      <c r="N6" s="6"/>
      <c r="O6" s="6"/>
      <c r="P6" s="7"/>
      <c r="Q6" s="8"/>
    </row>
    <row r="7" spans="1:21" ht="27" customHeight="1" x14ac:dyDescent="0.25">
      <c r="A7" s="9"/>
      <c r="B7" s="50" t="s">
        <v>0</v>
      </c>
      <c r="C7" s="50" t="s">
        <v>2</v>
      </c>
      <c r="D7" s="51" t="s">
        <v>1</v>
      </c>
      <c r="E7" s="51" t="s">
        <v>3</v>
      </c>
      <c r="F7" s="51" t="s">
        <v>6</v>
      </c>
      <c r="G7" s="52" t="s">
        <v>9</v>
      </c>
      <c r="H7" s="10"/>
      <c r="I7" s="10"/>
      <c r="J7" s="10"/>
      <c r="K7" s="10"/>
      <c r="L7" s="10"/>
      <c r="M7" s="10"/>
      <c r="N7" s="10"/>
      <c r="O7" s="10"/>
      <c r="P7" s="11"/>
      <c r="Q7" s="8"/>
    </row>
    <row r="8" spans="1:21" ht="21" customHeight="1" x14ac:dyDescent="0.25">
      <c r="A8" s="9"/>
      <c r="B8" s="70"/>
      <c r="C8" s="2"/>
      <c r="D8" s="42"/>
      <c r="E8" s="42"/>
      <c r="F8" s="42"/>
      <c r="G8" s="42"/>
      <c r="H8" s="10"/>
      <c r="I8" s="67" t="s">
        <v>45</v>
      </c>
      <c r="J8" s="10"/>
      <c r="K8" s="10"/>
      <c r="L8" s="10"/>
      <c r="M8" s="10"/>
      <c r="N8" s="10"/>
      <c r="O8" s="10"/>
      <c r="P8" s="11"/>
      <c r="Q8" s="8"/>
    </row>
    <row r="9" spans="1:21" ht="21" customHeight="1" x14ac:dyDescent="0.25">
      <c r="A9" s="9"/>
      <c r="B9" s="70"/>
      <c r="C9" s="2"/>
      <c r="D9" s="42"/>
      <c r="E9" s="42"/>
      <c r="F9" s="42"/>
      <c r="G9" s="42"/>
      <c r="H9" s="10"/>
      <c r="I9" s="67" t="s">
        <v>46</v>
      </c>
      <c r="J9" s="10"/>
      <c r="K9" s="10"/>
      <c r="L9" s="10"/>
      <c r="M9" s="10"/>
      <c r="N9" s="10"/>
      <c r="O9" s="10"/>
      <c r="P9" s="11"/>
      <c r="Q9" s="8"/>
    </row>
    <row r="10" spans="1:21" ht="21" customHeight="1" x14ac:dyDescent="0.25">
      <c r="A10" s="9"/>
      <c r="B10" s="70"/>
      <c r="C10" s="2"/>
      <c r="D10" s="42"/>
      <c r="E10" s="42"/>
      <c r="F10" s="42"/>
      <c r="G10" s="42"/>
      <c r="H10" s="10"/>
      <c r="I10" s="67" t="s">
        <v>47</v>
      </c>
      <c r="J10" s="10"/>
      <c r="K10" s="10"/>
      <c r="L10" s="10"/>
      <c r="M10" s="10"/>
      <c r="N10" s="10"/>
      <c r="O10" s="10"/>
      <c r="P10" s="11"/>
      <c r="Q10" s="8"/>
    </row>
    <row r="11" spans="1:21" s="18" customFormat="1" ht="21" customHeight="1" x14ac:dyDescent="0.25">
      <c r="A11" s="9"/>
      <c r="B11" s="70"/>
      <c r="C11" s="2"/>
      <c r="D11" s="42"/>
      <c r="E11" s="42"/>
      <c r="F11" s="42"/>
      <c r="G11" s="42"/>
      <c r="H11" s="10"/>
      <c r="I11" s="10"/>
      <c r="J11" s="10"/>
      <c r="K11" s="10"/>
      <c r="L11" s="10"/>
      <c r="M11" s="10"/>
      <c r="N11" s="10"/>
      <c r="O11" s="10"/>
      <c r="P11" s="11"/>
      <c r="Q11" s="8"/>
    </row>
    <row r="12" spans="1:21" s="18" customFormat="1" ht="21" customHeight="1" x14ac:dyDescent="0.25">
      <c r="A12" s="9"/>
      <c r="B12" s="70"/>
      <c r="C12" s="2"/>
      <c r="D12" s="42"/>
      <c r="E12" s="42"/>
      <c r="F12" s="42"/>
      <c r="G12" s="42"/>
      <c r="H12" s="10"/>
      <c r="I12" s="10"/>
      <c r="J12" s="10"/>
      <c r="K12" s="10"/>
      <c r="L12" s="10"/>
      <c r="M12" s="10"/>
      <c r="N12" s="10"/>
      <c r="O12" s="10"/>
      <c r="P12" s="11"/>
      <c r="Q12" s="8"/>
    </row>
    <row r="13" spans="1:21" s="18" customFormat="1" ht="21" customHeight="1" x14ac:dyDescent="0.25">
      <c r="A13" s="9"/>
      <c r="B13" s="70"/>
      <c r="C13" s="2"/>
      <c r="D13" s="42"/>
      <c r="E13" s="42"/>
      <c r="F13" s="42"/>
      <c r="G13" s="42"/>
      <c r="H13" s="10"/>
      <c r="I13" s="10"/>
      <c r="J13" s="10"/>
      <c r="K13" s="10"/>
      <c r="L13" s="10"/>
      <c r="M13" s="10"/>
      <c r="N13" s="10"/>
      <c r="O13" s="10"/>
      <c r="P13" s="11"/>
      <c r="Q13" s="8"/>
    </row>
    <row r="14" spans="1:21" s="18" customFormat="1" ht="21" customHeight="1" x14ac:dyDescent="0.25">
      <c r="A14" s="9"/>
      <c r="B14" s="70"/>
      <c r="C14" s="2"/>
      <c r="D14" s="42"/>
      <c r="E14" s="42"/>
      <c r="F14" s="42"/>
      <c r="G14" s="42"/>
      <c r="H14" s="10"/>
      <c r="I14" s="10"/>
      <c r="J14" s="10"/>
      <c r="K14" s="10"/>
      <c r="L14" s="10"/>
      <c r="M14" s="10"/>
      <c r="N14" s="10"/>
      <c r="O14" s="10"/>
      <c r="P14" s="11"/>
      <c r="Q14" s="8"/>
    </row>
    <row r="15" spans="1:21" ht="21" customHeight="1" x14ac:dyDescent="0.25">
      <c r="A15" s="9"/>
      <c r="B15" s="10"/>
      <c r="C15" s="5" t="s">
        <v>4</v>
      </c>
      <c r="D15" s="43">
        <f ca="1">SUM(INDIRECT(ADDRESS(9,COLUMN())&amp;":"&amp;ADDRESS(ROW()-1,COLUMN(),4)))</f>
        <v>0</v>
      </c>
      <c r="E15" s="3"/>
      <c r="F15" s="3"/>
      <c r="G15" s="53">
        <f ca="1">SUM(INDIRECT(ADDRESS(9,COLUMN())&amp;":"&amp;ADDRESS(ROW()-1,COLUMN(),4)))</f>
        <v>0</v>
      </c>
      <c r="H15" s="10"/>
      <c r="I15" s="10"/>
      <c r="J15" s="10"/>
      <c r="K15" s="10"/>
      <c r="L15" s="10"/>
      <c r="M15" s="10"/>
      <c r="N15" s="10"/>
      <c r="O15" s="10"/>
      <c r="P15" s="11"/>
      <c r="Q15" s="8"/>
    </row>
    <row r="16" spans="1:21" ht="15" customHeight="1" x14ac:dyDescent="0.25">
      <c r="A16" s="9"/>
      <c r="B16" s="10"/>
      <c r="H16" s="10"/>
      <c r="I16" s="10"/>
      <c r="J16" s="10"/>
      <c r="K16" s="10"/>
      <c r="L16" s="10"/>
      <c r="M16" s="10"/>
      <c r="N16" s="10"/>
      <c r="O16" s="10"/>
      <c r="P16" s="11"/>
      <c r="Q16" s="8"/>
    </row>
    <row r="17" spans="1:17" ht="15" customHeight="1" x14ac:dyDescent="0.25">
      <c r="A17" s="9"/>
      <c r="B17" s="10"/>
      <c r="H17" s="10"/>
      <c r="I17" s="10"/>
      <c r="J17" s="10"/>
      <c r="K17" s="10"/>
      <c r="L17" s="10"/>
      <c r="M17" s="10"/>
      <c r="N17" s="10"/>
      <c r="O17" s="10"/>
      <c r="P17" s="11"/>
      <c r="Q17" s="8"/>
    </row>
    <row r="18" spans="1:17" ht="15" customHeight="1" x14ac:dyDescent="0.25">
      <c r="A18" s="9"/>
      <c r="B18" s="10"/>
      <c r="H18" s="10"/>
      <c r="I18" s="10"/>
      <c r="J18" s="10"/>
      <c r="K18" s="10"/>
      <c r="L18" s="10"/>
      <c r="M18" s="10"/>
      <c r="N18" s="10"/>
      <c r="O18" s="10"/>
      <c r="P18" s="11"/>
      <c r="Q18" s="8"/>
    </row>
    <row r="19" spans="1:17" ht="15" customHeight="1" x14ac:dyDescent="0.25">
      <c r="A19" s="9"/>
      <c r="B19" s="10"/>
      <c r="H19" s="10"/>
      <c r="I19" s="10"/>
      <c r="J19" s="10"/>
      <c r="K19" s="10"/>
      <c r="L19" s="10"/>
      <c r="M19" s="10"/>
      <c r="N19" s="10"/>
      <c r="O19" s="10"/>
      <c r="P19" s="11"/>
      <c r="Q19" s="8"/>
    </row>
    <row r="20" spans="1:17" ht="15" customHeight="1" x14ac:dyDescent="0.25">
      <c r="A20" s="9"/>
      <c r="B20" s="10"/>
      <c r="H20" s="10"/>
      <c r="I20" s="10"/>
      <c r="J20" s="10"/>
      <c r="K20" s="10"/>
      <c r="L20" s="10"/>
      <c r="M20" s="10"/>
      <c r="N20" s="10"/>
      <c r="O20" s="10"/>
      <c r="P20" s="11"/>
      <c r="Q20" s="8"/>
    </row>
    <row r="21" spans="1:17" ht="15" customHeight="1" x14ac:dyDescent="0.25">
      <c r="A21" s="9"/>
      <c r="B21" s="10"/>
      <c r="H21" s="10"/>
      <c r="I21" s="10"/>
      <c r="J21" s="10"/>
      <c r="K21" s="10"/>
      <c r="L21" s="10"/>
      <c r="M21" s="10"/>
      <c r="N21" s="10"/>
      <c r="O21" s="10"/>
      <c r="P21" s="11"/>
      <c r="Q21" s="8"/>
    </row>
    <row r="22" spans="1:17" ht="15" customHeight="1" x14ac:dyDescent="0.25">
      <c r="A22" s="9"/>
      <c r="B22" s="10"/>
      <c r="H22" s="10"/>
      <c r="I22" s="10"/>
      <c r="J22" s="10"/>
      <c r="K22" s="10"/>
      <c r="L22" s="10"/>
      <c r="M22" s="10"/>
      <c r="N22" s="10"/>
      <c r="O22" s="10"/>
      <c r="P22" s="11"/>
      <c r="Q22" s="8"/>
    </row>
    <row r="23" spans="1:17" ht="15" customHeight="1" x14ac:dyDescent="0.25">
      <c r="A23" s="9"/>
      <c r="B23" s="10"/>
      <c r="H23" s="10"/>
      <c r="I23" s="10"/>
      <c r="J23" s="10"/>
      <c r="K23" s="10"/>
      <c r="L23" s="10"/>
      <c r="M23" s="10"/>
      <c r="N23" s="10"/>
      <c r="O23" s="10"/>
      <c r="P23" s="11"/>
      <c r="Q23" s="8"/>
    </row>
    <row r="24" spans="1:17" ht="15" customHeight="1" x14ac:dyDescent="0.25">
      <c r="A24" s="9"/>
      <c r="B24" s="10"/>
      <c r="G24" s="18"/>
      <c r="H24" s="10"/>
      <c r="I24" s="10"/>
      <c r="J24" s="10"/>
      <c r="K24" s="10"/>
      <c r="L24" s="10"/>
      <c r="M24" s="10"/>
      <c r="N24" s="10"/>
      <c r="O24" s="10"/>
      <c r="P24" s="11"/>
      <c r="Q24" s="8"/>
    </row>
    <row r="25" spans="1:17" ht="15" customHeight="1" x14ac:dyDescent="0.25">
      <c r="A25" s="9"/>
      <c r="B25" s="10"/>
      <c r="H25" s="10"/>
      <c r="I25" s="10"/>
      <c r="J25" s="10"/>
      <c r="K25" s="10"/>
      <c r="L25" s="10"/>
      <c r="M25" s="10"/>
      <c r="N25" s="10"/>
      <c r="O25" s="10"/>
      <c r="P25" s="11"/>
      <c r="Q25" s="8"/>
    </row>
    <row r="26" spans="1:17" ht="15" customHeight="1" x14ac:dyDescent="0.25">
      <c r="A26" s="9"/>
      <c r="B26" s="10"/>
      <c r="I26" s="10"/>
      <c r="J26" s="10"/>
      <c r="K26" s="10"/>
      <c r="L26" s="10"/>
      <c r="M26" s="10"/>
      <c r="N26" s="10"/>
      <c r="O26" s="10"/>
      <c r="P26" s="11"/>
      <c r="Q26" s="8"/>
    </row>
    <row r="27" spans="1:17" ht="15" customHeight="1" x14ac:dyDescent="0.25">
      <c r="A27" s="9"/>
      <c r="B27" s="10"/>
      <c r="D27" s="19"/>
      <c r="H27" s="10"/>
      <c r="I27" s="10"/>
      <c r="J27" s="10"/>
      <c r="K27" s="10"/>
      <c r="L27" s="10"/>
      <c r="M27" s="10"/>
      <c r="N27" s="10"/>
      <c r="O27" s="10"/>
      <c r="P27" s="11"/>
      <c r="Q27" s="8"/>
    </row>
    <row r="28" spans="1:17" ht="15" customHeight="1" x14ac:dyDescent="0.25">
      <c r="A28" s="9"/>
      <c r="B28" s="10"/>
      <c r="H28" s="10"/>
      <c r="I28" s="10"/>
      <c r="J28" s="10"/>
      <c r="K28" s="10"/>
      <c r="L28" s="10"/>
      <c r="M28" s="10"/>
      <c r="N28" s="10"/>
      <c r="O28" s="10"/>
      <c r="P28" s="11"/>
      <c r="Q28" s="8"/>
    </row>
    <row r="29" spans="1:17" ht="15" customHeight="1" x14ac:dyDescent="0.25">
      <c r="A29" s="9"/>
      <c r="B29" s="10"/>
      <c r="H29" s="10"/>
      <c r="I29" s="10"/>
      <c r="J29" s="10"/>
      <c r="K29" s="10"/>
      <c r="L29" s="10"/>
      <c r="M29" s="10"/>
      <c r="N29" s="10"/>
      <c r="O29" s="10"/>
      <c r="P29" s="11"/>
      <c r="Q29" s="8"/>
    </row>
    <row r="30" spans="1:17" ht="15" customHeight="1" x14ac:dyDescent="0.25">
      <c r="A30" s="9"/>
      <c r="B30" s="10"/>
      <c r="H30" s="10"/>
      <c r="I30" s="10"/>
      <c r="J30" s="10"/>
      <c r="K30" s="10"/>
      <c r="L30" s="10"/>
      <c r="M30" s="10"/>
      <c r="N30" s="10"/>
      <c r="O30" s="10"/>
      <c r="P30" s="11"/>
      <c r="Q30" s="8"/>
    </row>
    <row r="31" spans="1:17" ht="15" customHeight="1" x14ac:dyDescent="0.25">
      <c r="A31" s="9"/>
      <c r="B31" s="10"/>
      <c r="H31" s="10"/>
      <c r="I31" s="10"/>
      <c r="J31" s="10"/>
      <c r="K31" s="10"/>
      <c r="L31" s="10"/>
      <c r="M31" s="10"/>
      <c r="N31" s="10"/>
      <c r="O31" s="10"/>
      <c r="P31" s="11"/>
      <c r="Q31" s="8"/>
    </row>
    <row r="32" spans="1:17" ht="15" customHeight="1" x14ac:dyDescent="0.25">
      <c r="A32" s="9"/>
      <c r="B32" s="10"/>
      <c r="H32" s="10"/>
      <c r="I32" s="10"/>
      <c r="J32" s="10"/>
      <c r="K32" s="10"/>
      <c r="L32" s="10"/>
      <c r="M32" s="10"/>
      <c r="N32" s="10"/>
      <c r="O32" s="10"/>
      <c r="P32" s="11"/>
      <c r="Q32" s="8"/>
    </row>
    <row r="33" spans="1:17" ht="15" customHeight="1" x14ac:dyDescent="0.25">
      <c r="A33" s="9"/>
      <c r="B33" s="10"/>
      <c r="H33" s="10"/>
      <c r="I33" s="10"/>
      <c r="J33" s="10"/>
      <c r="K33" s="10"/>
      <c r="L33" s="10"/>
      <c r="M33" s="10"/>
      <c r="N33" s="10"/>
      <c r="O33" s="10"/>
      <c r="P33" s="11"/>
      <c r="Q33" s="8"/>
    </row>
    <row r="34" spans="1:17" ht="15" customHeight="1" x14ac:dyDescent="0.25">
      <c r="A34" s="9"/>
      <c r="B34" s="10"/>
      <c r="H34" s="10"/>
      <c r="I34" s="10"/>
      <c r="J34" s="10"/>
      <c r="K34" s="10"/>
      <c r="L34" s="10"/>
      <c r="M34" s="10"/>
      <c r="N34" s="10"/>
      <c r="O34" s="10"/>
      <c r="P34" s="11"/>
      <c r="Q34" s="8"/>
    </row>
    <row r="35" spans="1:17" ht="22.5" customHeight="1" x14ac:dyDescent="0.25">
      <c r="A35" s="12"/>
      <c r="B35" s="13"/>
      <c r="H35" s="11"/>
      <c r="I35" s="11"/>
      <c r="J35" s="11"/>
      <c r="K35" s="11"/>
      <c r="L35" s="11"/>
      <c r="M35" s="11"/>
      <c r="N35" s="11"/>
      <c r="O35" s="11"/>
      <c r="P35" s="14"/>
      <c r="Q35" s="8"/>
    </row>
  </sheetData>
  <mergeCells count="4">
    <mergeCell ref="I4:K4"/>
    <mergeCell ref="C6:G6"/>
    <mergeCell ref="B8:B14"/>
    <mergeCell ref="C2:G2"/>
  </mergeCells>
  <dataValidations count="2">
    <dataValidation type="list" allowBlank="1" showInputMessage="1" showErrorMessage="1" promptTitle="Information" prompt="Veuillez choisir dans la liste deroulante." sqref="C6:G6">
      <formula1>",Août-2017,Septembre-2017"</formula1>
    </dataValidation>
    <dataValidation type="list" allowBlank="1" showInputMessage="1" showErrorMessage="1" error="Veuillez Choisir dans la liste deroulante" sqref="B8:B9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J28"/>
  <sheetViews>
    <sheetView showGridLines="0" zoomScaleNormal="100" workbookViewId="0">
      <selection activeCell="G31" sqref="G31"/>
    </sheetView>
  </sheetViews>
  <sheetFormatPr baseColWidth="10" defaultRowHeight="15" x14ac:dyDescent="0.25"/>
  <cols>
    <col min="1" max="2" width="6.7109375" style="4" customWidth="1"/>
    <col min="3" max="3" width="40.7109375" style="4" customWidth="1"/>
    <col min="4" max="5" width="26.7109375" style="4" customWidth="1"/>
    <col min="6" max="9" width="11.42578125" style="4"/>
    <col min="10" max="10" width="18.85546875" style="4" hidden="1" customWidth="1"/>
    <col min="11" max="16384" width="11.42578125" style="4"/>
  </cols>
  <sheetData>
    <row r="1" spans="3:10" ht="29.25" customHeight="1" x14ac:dyDescent="0.25">
      <c r="C1" s="23" t="s">
        <v>35</v>
      </c>
      <c r="D1" s="60"/>
      <c r="E1" s="61"/>
      <c r="J1" s="63" t="s">
        <v>39</v>
      </c>
    </row>
    <row r="2" spans="3:10" ht="30.75" customHeight="1" x14ac:dyDescent="0.25">
      <c r="C2" s="62" t="s">
        <v>36</v>
      </c>
      <c r="J2" s="4" t="s">
        <v>37</v>
      </c>
    </row>
    <row r="3" spans="3:10" x14ac:dyDescent="0.25">
      <c r="C3" s="21"/>
      <c r="D3" s="21"/>
      <c r="E3" s="21"/>
      <c r="J3" s="4" t="s">
        <v>38</v>
      </c>
    </row>
    <row r="4" spans="3:10" ht="15" customHeight="1" x14ac:dyDescent="0.25"/>
    <row r="5" spans="3:10" ht="15" customHeight="1" x14ac:dyDescent="0.25"/>
    <row r="6" spans="3:10" x14ac:dyDescent="0.25">
      <c r="C6" s="23" t="s">
        <v>0</v>
      </c>
      <c r="D6" s="22" t="s">
        <v>11</v>
      </c>
      <c r="E6" s="22" t="s">
        <v>10</v>
      </c>
    </row>
    <row r="7" spans="3:10" x14ac:dyDescent="0.25">
      <c r="C7" s="54" t="s">
        <v>37</v>
      </c>
      <c r="D7" s="37" t="s">
        <v>12</v>
      </c>
      <c r="E7" s="37">
        <v>100</v>
      </c>
      <c r="G7" s="66" t="s">
        <v>42</v>
      </c>
    </row>
    <row r="8" spans="3:10" x14ac:dyDescent="0.25">
      <c r="C8" s="55"/>
      <c r="D8" s="38" t="s">
        <v>13</v>
      </c>
      <c r="E8" s="38">
        <v>200</v>
      </c>
      <c r="G8" s="66" t="s">
        <v>43</v>
      </c>
    </row>
    <row r="9" spans="3:10" x14ac:dyDescent="0.25">
      <c r="C9" s="55"/>
      <c r="D9" s="37" t="s">
        <v>14</v>
      </c>
      <c r="E9" s="38">
        <v>300</v>
      </c>
      <c r="G9" s="66" t="s">
        <v>44</v>
      </c>
    </row>
    <row r="10" spans="3:10" x14ac:dyDescent="0.25">
      <c r="C10" s="55"/>
      <c r="D10" s="38" t="s">
        <v>15</v>
      </c>
      <c r="E10" s="38">
        <v>400</v>
      </c>
    </row>
    <row r="11" spans="3:10" x14ac:dyDescent="0.25">
      <c r="C11" s="55"/>
      <c r="D11" s="37" t="s">
        <v>16</v>
      </c>
      <c r="E11" s="38">
        <v>500</v>
      </c>
    </row>
    <row r="12" spans="3:10" x14ac:dyDescent="0.25">
      <c r="C12" s="55"/>
      <c r="D12" s="38" t="s">
        <v>17</v>
      </c>
      <c r="E12" s="38">
        <v>600</v>
      </c>
    </row>
    <row r="13" spans="3:10" x14ac:dyDescent="0.25">
      <c r="C13" s="55"/>
      <c r="D13" s="37" t="s">
        <v>18</v>
      </c>
      <c r="E13" s="38">
        <v>700</v>
      </c>
    </row>
    <row r="14" spans="3:10" x14ac:dyDescent="0.25">
      <c r="C14" s="55"/>
      <c r="D14" s="38" t="s">
        <v>19</v>
      </c>
      <c r="E14" s="38">
        <v>800</v>
      </c>
    </row>
    <row r="15" spans="3:10" x14ac:dyDescent="0.25">
      <c r="C15" s="55"/>
      <c r="D15" s="37" t="s">
        <v>20</v>
      </c>
      <c r="E15" s="38">
        <v>900</v>
      </c>
    </row>
    <row r="16" spans="3:10" x14ac:dyDescent="0.25">
      <c r="C16" s="56"/>
      <c r="D16" s="38" t="s">
        <v>21</v>
      </c>
      <c r="E16" s="38">
        <v>1000</v>
      </c>
    </row>
    <row r="17" spans="3:5" x14ac:dyDescent="0.25">
      <c r="C17" s="54" t="s">
        <v>38</v>
      </c>
      <c r="D17" s="35" t="s">
        <v>22</v>
      </c>
      <c r="E17" s="35">
        <v>60</v>
      </c>
    </row>
    <row r="18" spans="3:5" x14ac:dyDescent="0.25">
      <c r="C18" s="55"/>
      <c r="D18" s="36" t="s">
        <v>23</v>
      </c>
      <c r="E18" s="36">
        <v>120</v>
      </c>
    </row>
    <row r="19" spans="3:5" x14ac:dyDescent="0.25">
      <c r="C19" s="55"/>
      <c r="D19" s="35" t="s">
        <v>24</v>
      </c>
      <c r="E19" s="36">
        <v>180</v>
      </c>
    </row>
    <row r="20" spans="3:5" x14ac:dyDescent="0.25">
      <c r="C20" s="55"/>
      <c r="D20" s="36" t="s">
        <v>25</v>
      </c>
      <c r="E20" s="36">
        <v>240</v>
      </c>
    </row>
    <row r="21" spans="3:5" x14ac:dyDescent="0.25">
      <c r="C21" s="55"/>
      <c r="D21" s="35" t="s">
        <v>26</v>
      </c>
      <c r="E21" s="36">
        <v>300</v>
      </c>
    </row>
    <row r="22" spans="3:5" x14ac:dyDescent="0.25">
      <c r="C22" s="55"/>
      <c r="D22" s="36" t="s">
        <v>27</v>
      </c>
      <c r="E22" s="36">
        <v>360</v>
      </c>
    </row>
    <row r="23" spans="3:5" x14ac:dyDescent="0.25">
      <c r="C23" s="55"/>
      <c r="D23" s="35" t="s">
        <v>28</v>
      </c>
      <c r="E23" s="36">
        <v>420</v>
      </c>
    </row>
    <row r="24" spans="3:5" x14ac:dyDescent="0.25">
      <c r="C24" s="55"/>
      <c r="D24" s="36" t="s">
        <v>29</v>
      </c>
      <c r="E24" s="36">
        <v>480</v>
      </c>
    </row>
    <row r="25" spans="3:5" x14ac:dyDescent="0.25">
      <c r="C25" s="55"/>
      <c r="D25" s="35" t="s">
        <v>30</v>
      </c>
      <c r="E25" s="36">
        <v>540</v>
      </c>
    </row>
    <row r="26" spans="3:5" x14ac:dyDescent="0.25">
      <c r="C26" s="55"/>
      <c r="D26" s="36" t="s">
        <v>31</v>
      </c>
      <c r="E26" s="36">
        <v>600</v>
      </c>
    </row>
    <row r="27" spans="3:5" x14ac:dyDescent="0.25">
      <c r="C27" s="55"/>
      <c r="D27" s="35" t="s">
        <v>32</v>
      </c>
      <c r="E27" s="36">
        <v>660</v>
      </c>
    </row>
    <row r="28" spans="3:5" x14ac:dyDescent="0.25">
      <c r="C28" s="55"/>
      <c r="D28" s="36" t="s">
        <v>33</v>
      </c>
      <c r="E28" s="36">
        <v>720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39"/>
  <sheetViews>
    <sheetView showGridLines="0" zoomScaleSheetLayoutView="90" workbookViewId="0">
      <pane ySplit="7" topLeftCell="A8" activePane="bottomLeft" state="frozen"/>
      <selection activeCell="G9" sqref="G9"/>
      <selection pane="bottomLeft" activeCell="D8" sqref="D8"/>
    </sheetView>
  </sheetViews>
  <sheetFormatPr baseColWidth="10" defaultRowHeight="15" x14ac:dyDescent="0.25"/>
  <cols>
    <col min="1" max="1" width="20.7109375" customWidth="1"/>
    <col min="2" max="2" width="20.7109375" style="18" customWidth="1"/>
    <col min="3" max="6" width="34.7109375" customWidth="1"/>
  </cols>
  <sheetData>
    <row r="2" spans="1:11" ht="30" customHeight="1" x14ac:dyDescent="0.25">
      <c r="C2" s="44"/>
      <c r="D2" s="44"/>
      <c r="E2" s="44"/>
      <c r="F2" s="17"/>
      <c r="G2" s="1"/>
      <c r="H2" s="1"/>
      <c r="I2" s="1"/>
      <c r="J2" s="1"/>
      <c r="K2" s="1"/>
    </row>
    <row r="4" spans="1:11" ht="30" customHeight="1" x14ac:dyDescent="0.25">
      <c r="C4" s="57" t="s">
        <v>34</v>
      </c>
      <c r="D4" s="58" t="str">
        <f ca="1">MID(A39,1,SEARCH("-",A39,1)-1)</f>
        <v>Août</v>
      </c>
      <c r="E4" s="59" t="str">
        <f ca="1">MID(A39,SEARCH("|",SUBSTITUTE(A39,"-","|",LEN(A39)-LEN(SUBSTITUTE(A39,"-",""))))+1,99)</f>
        <v>2017</v>
      </c>
      <c r="F4" s="20"/>
    </row>
    <row r="6" spans="1:11" s="18" customFormat="1" ht="15.75" thickBot="1" x14ac:dyDescent="0.3"/>
    <row r="7" spans="1:11" ht="22.5" customHeight="1" x14ac:dyDescent="0.25">
      <c r="A7" s="45" t="s">
        <v>7</v>
      </c>
      <c r="B7" s="24" t="s">
        <v>8</v>
      </c>
      <c r="C7" s="24" t="s">
        <v>5</v>
      </c>
      <c r="D7" s="24" t="s">
        <v>0</v>
      </c>
      <c r="E7" s="24" t="s">
        <v>2</v>
      </c>
      <c r="F7" s="39" t="s">
        <v>1</v>
      </c>
    </row>
    <row r="8" spans="1:11" x14ac:dyDescent="0.25">
      <c r="A8" s="46" t="str">
        <f ca="1">PROPER(TEXT(DATE($E$4,MONTH(1&amp;$D$4),1),"jj-mmmm"))</f>
        <v>01-Août</v>
      </c>
      <c r="B8" s="48"/>
      <c r="C8" s="25"/>
      <c r="D8" s="26"/>
      <c r="E8" s="27"/>
      <c r="F8" s="40"/>
    </row>
    <row r="9" spans="1:11" x14ac:dyDescent="0.25">
      <c r="A9" s="46" t="str">
        <f ca="1">PROPER(TEXT($A$8+1,"jj-mmmm"))</f>
        <v>02-Août</v>
      </c>
      <c r="B9" s="48"/>
      <c r="C9" s="25"/>
      <c r="D9" s="26"/>
      <c r="E9" s="27"/>
      <c r="F9" s="40"/>
    </row>
    <row r="10" spans="1:11" x14ac:dyDescent="0.25">
      <c r="A10" s="46" t="str">
        <f ca="1">PROPER(TEXT($A$9+1,"jj-mmmm"))</f>
        <v>03-Août</v>
      </c>
      <c r="B10" s="48"/>
      <c r="C10" s="25"/>
      <c r="D10" s="26"/>
      <c r="E10" s="27"/>
      <c r="F10" s="40"/>
    </row>
    <row r="11" spans="1:11" x14ac:dyDescent="0.25">
      <c r="A11" s="46" t="str">
        <f ca="1">PROPER(TEXT($A$10+1,"jj-mmmm"))</f>
        <v>04-Août</v>
      </c>
      <c r="B11" s="48"/>
      <c r="C11" s="25"/>
      <c r="D11" s="26"/>
      <c r="E11" s="27"/>
      <c r="F11" s="40"/>
    </row>
    <row r="12" spans="1:11" x14ac:dyDescent="0.25">
      <c r="A12" s="46" t="str">
        <f ca="1">PROPER(TEXT($A$11+1,"jj-mmmm"))</f>
        <v>05-Août</v>
      </c>
      <c r="B12" s="48"/>
      <c r="C12" s="25"/>
      <c r="D12" s="26"/>
      <c r="E12" s="27"/>
      <c r="F12" s="40"/>
    </row>
    <row r="13" spans="1:11" x14ac:dyDescent="0.25">
      <c r="A13" s="46" t="str">
        <f ca="1">PROPER(TEXT($A$12+1,"jj-mmmm"))</f>
        <v>06-Août</v>
      </c>
      <c r="B13" s="48"/>
      <c r="C13" s="25"/>
      <c r="D13" s="26"/>
      <c r="E13" s="27"/>
      <c r="F13" s="40"/>
    </row>
    <row r="14" spans="1:11" x14ac:dyDescent="0.25">
      <c r="A14" s="46" t="str">
        <f ca="1">PROPER(TEXT($A$13+1,"jj-mmmm"))</f>
        <v>07-Août</v>
      </c>
      <c r="B14" s="48"/>
      <c r="C14" s="25"/>
      <c r="D14" s="26"/>
      <c r="E14" s="27"/>
      <c r="F14" s="40"/>
    </row>
    <row r="15" spans="1:11" x14ac:dyDescent="0.25">
      <c r="A15" s="46" t="str">
        <f ca="1">PROPER(TEXT($A$14+1,"jj-mmmm"))</f>
        <v>08-Août</v>
      </c>
      <c r="B15" s="48"/>
      <c r="C15" s="25"/>
      <c r="D15" s="26"/>
      <c r="E15" s="27"/>
      <c r="F15" s="40"/>
    </row>
    <row r="16" spans="1:11" x14ac:dyDescent="0.25">
      <c r="A16" s="46" t="str">
        <f ca="1">PROPER(TEXT($A$15+1,"jj-mmmm"))</f>
        <v>09-Août</v>
      </c>
      <c r="B16" s="48"/>
      <c r="C16" s="25"/>
      <c r="D16" s="26"/>
      <c r="E16" s="27"/>
      <c r="F16" s="40"/>
    </row>
    <row r="17" spans="1:6" x14ac:dyDescent="0.25">
      <c r="A17" s="46" t="str">
        <f ca="1">PROPER(TEXT($A$16+1,"jj-mmmm"))</f>
        <v>10-Août</v>
      </c>
      <c r="B17" s="48"/>
      <c r="C17" s="25"/>
      <c r="D17" s="26"/>
      <c r="E17" s="27"/>
      <c r="F17" s="40"/>
    </row>
    <row r="18" spans="1:6" x14ac:dyDescent="0.25">
      <c r="A18" s="46" t="str">
        <f ca="1">PROPER(TEXT($A$17+1,"jj-mmmm"))</f>
        <v>11-Août</v>
      </c>
      <c r="B18" s="48"/>
      <c r="C18" s="25"/>
      <c r="D18" s="26"/>
      <c r="E18" s="27"/>
      <c r="F18" s="40"/>
    </row>
    <row r="19" spans="1:6" x14ac:dyDescent="0.25">
      <c r="A19" s="46" t="str">
        <f ca="1">PROPER(TEXT($A$18+1,"jj-mmmm"))</f>
        <v>12-Août</v>
      </c>
      <c r="B19" s="48"/>
      <c r="C19" s="25"/>
      <c r="D19" s="26"/>
      <c r="E19" s="27"/>
      <c r="F19" s="40"/>
    </row>
    <row r="20" spans="1:6" x14ac:dyDescent="0.25">
      <c r="A20" s="46" t="str">
        <f ca="1">PROPER(TEXT($A$19+1,"jj-mmmm"))</f>
        <v>13-Août</v>
      </c>
      <c r="B20" s="48"/>
      <c r="C20" s="25"/>
      <c r="D20" s="26"/>
      <c r="E20" s="27"/>
      <c r="F20" s="40"/>
    </row>
    <row r="21" spans="1:6" x14ac:dyDescent="0.25">
      <c r="A21" s="46" t="str">
        <f ca="1">PROPER(TEXT($A$20+1,"jj-mmmm"))</f>
        <v>14-Août</v>
      </c>
      <c r="B21" s="48"/>
      <c r="C21" s="28"/>
      <c r="D21" s="26"/>
      <c r="E21" s="27"/>
      <c r="F21" s="40"/>
    </row>
    <row r="22" spans="1:6" x14ac:dyDescent="0.25">
      <c r="A22" s="46" t="str">
        <f ca="1">PROPER(TEXT($A$21+1,"jj-mmmm"))</f>
        <v>15-Août</v>
      </c>
      <c r="B22" s="48"/>
      <c r="C22" s="25"/>
      <c r="D22" s="26"/>
      <c r="E22" s="27"/>
      <c r="F22" s="40"/>
    </row>
    <row r="23" spans="1:6" x14ac:dyDescent="0.25">
      <c r="A23" s="46" t="str">
        <f ca="1">PROPER(TEXT($A$22+1,"jj-mmmm"))</f>
        <v>16-Août</v>
      </c>
      <c r="B23" s="48"/>
      <c r="C23" s="25"/>
      <c r="D23" s="26"/>
      <c r="E23" s="27"/>
      <c r="F23" s="40"/>
    </row>
    <row r="24" spans="1:6" x14ac:dyDescent="0.25">
      <c r="A24" s="46" t="str">
        <f ca="1">PROPER(TEXT($A$23+1,"jj-mmmm"))</f>
        <v>17-Août</v>
      </c>
      <c r="B24" s="48"/>
      <c r="C24" s="25"/>
      <c r="D24" s="26"/>
      <c r="E24" s="27"/>
      <c r="F24" s="40"/>
    </row>
    <row r="25" spans="1:6" x14ac:dyDescent="0.25">
      <c r="A25" s="46" t="str">
        <f ca="1">PROPER(TEXT($A$24+1,"jj-mmmm"))</f>
        <v>18-Août</v>
      </c>
      <c r="B25" s="48"/>
      <c r="C25" s="25"/>
      <c r="D25" s="26"/>
      <c r="E25" s="27"/>
      <c r="F25" s="40"/>
    </row>
    <row r="26" spans="1:6" x14ac:dyDescent="0.25">
      <c r="A26" s="46" t="str">
        <f ca="1">PROPER(TEXT($A$25+1,"jj-mmmm"))</f>
        <v>19-Août</v>
      </c>
      <c r="B26" s="48"/>
      <c r="C26" s="28"/>
      <c r="D26" s="26"/>
      <c r="E26" s="27"/>
      <c r="F26" s="40"/>
    </row>
    <row r="27" spans="1:6" x14ac:dyDescent="0.25">
      <c r="A27" s="46" t="str">
        <f ca="1">PROPER(TEXT($A$26+1,"jj-mmmm"))</f>
        <v>20-Août</v>
      </c>
      <c r="B27" s="48"/>
      <c r="C27" s="25"/>
      <c r="D27" s="26"/>
      <c r="E27" s="27"/>
      <c r="F27" s="40"/>
    </row>
    <row r="28" spans="1:6" x14ac:dyDescent="0.25">
      <c r="A28" s="46" t="str">
        <f ca="1">PROPER(TEXT($A$27+1,"jj-mmmm"))</f>
        <v>21-Août</v>
      </c>
      <c r="B28" s="48"/>
      <c r="C28" s="25"/>
      <c r="D28" s="26"/>
      <c r="E28" s="27"/>
      <c r="F28" s="40"/>
    </row>
    <row r="29" spans="1:6" x14ac:dyDescent="0.25">
      <c r="A29" s="46" t="str">
        <f ca="1">PROPER(TEXT($A$28+1,"jj-mmmm"))</f>
        <v>22-Août</v>
      </c>
      <c r="B29" s="48"/>
      <c r="C29" s="25"/>
      <c r="D29" s="26"/>
      <c r="E29" s="27"/>
      <c r="F29" s="40"/>
    </row>
    <row r="30" spans="1:6" x14ac:dyDescent="0.25">
      <c r="A30" s="46" t="str">
        <f ca="1">PROPER(TEXT($A$29+1,"jj-mmmm"))</f>
        <v>23-Août</v>
      </c>
      <c r="B30" s="48"/>
      <c r="C30" s="25"/>
      <c r="D30" s="26"/>
      <c r="E30" s="27"/>
      <c r="F30" s="40"/>
    </row>
    <row r="31" spans="1:6" x14ac:dyDescent="0.25">
      <c r="A31" s="46" t="str">
        <f ca="1">PROPER(TEXT($A$30+1,"jj-mmmm"))</f>
        <v>24-Août</v>
      </c>
      <c r="B31" s="48"/>
      <c r="C31" s="25"/>
      <c r="D31" s="26"/>
      <c r="E31" s="27"/>
      <c r="F31" s="40"/>
    </row>
    <row r="32" spans="1:6" x14ac:dyDescent="0.25">
      <c r="A32" s="46" t="str">
        <f ca="1">PROPER(TEXT($A$31+1,"jj-mmmm"))</f>
        <v>25-Août</v>
      </c>
      <c r="B32" s="48"/>
      <c r="C32" s="25"/>
      <c r="D32" s="26"/>
      <c r="E32" s="27"/>
      <c r="F32" s="40"/>
    </row>
    <row r="33" spans="1:6" x14ac:dyDescent="0.25">
      <c r="A33" s="46" t="str">
        <f ca="1">PROPER(TEXT($A$32+1,"jj-mmmm"))</f>
        <v>26-Août</v>
      </c>
      <c r="B33" s="48"/>
      <c r="C33" s="25"/>
      <c r="D33" s="26"/>
      <c r="E33" s="27"/>
      <c r="F33" s="40"/>
    </row>
    <row r="34" spans="1:6" x14ac:dyDescent="0.25">
      <c r="A34" s="46" t="str">
        <f ca="1">PROPER(TEXT($A$33+1,"jj-mmmm"))</f>
        <v>27-Août</v>
      </c>
      <c r="B34" s="48"/>
      <c r="C34" s="25"/>
      <c r="D34" s="26"/>
      <c r="E34" s="27"/>
      <c r="F34" s="40"/>
    </row>
    <row r="35" spans="1:6" x14ac:dyDescent="0.25">
      <c r="A35" s="46" t="str">
        <f ca="1">PROPER(TEXT($A$34+1,"jj-mmmm"))</f>
        <v>28-Août</v>
      </c>
      <c r="B35" s="48"/>
      <c r="C35" s="25"/>
      <c r="D35" s="26"/>
      <c r="E35" s="27"/>
      <c r="F35" s="40"/>
    </row>
    <row r="36" spans="1:6" x14ac:dyDescent="0.25">
      <c r="A36" s="46" t="str">
        <f ca="1">PROPER(TEXT(IF($A$35="","",IF(MONTH($A$35+1)&lt;&gt;MONTH($A$35),"",$A$35+1)),"jj-mmmm"))</f>
        <v>29-Août</v>
      </c>
      <c r="B36" s="48"/>
      <c r="C36" s="25"/>
      <c r="D36" s="26"/>
      <c r="E36" s="27"/>
      <c r="F36" s="40"/>
    </row>
    <row r="37" spans="1:6" x14ac:dyDescent="0.25">
      <c r="A37" s="46" t="str">
        <f ca="1">PROPER(TEXT(IF($A$36="","",IF(MONTH($A$36+1)&lt;&gt;MONTH($A$36),"",$A$36+1)),"jj-mmmm"))</f>
        <v>30-Août</v>
      </c>
      <c r="B37" s="48"/>
      <c r="C37" s="25"/>
      <c r="D37" s="26"/>
      <c r="E37" s="27"/>
      <c r="F37" s="40"/>
    </row>
    <row r="38" spans="1:6" x14ac:dyDescent="0.25">
      <c r="A38" s="46" t="str">
        <f ca="1">PROPER(TEXT(IF($A$37="","",IF(MONTH($A$37+1)&lt;&gt;MONTH($A$37),"",$A$37+1)),"jj-mmmm"))</f>
        <v>31-Août</v>
      </c>
      <c r="B38" s="48"/>
      <c r="C38" s="29"/>
      <c r="D38" s="30"/>
      <c r="E38" s="27"/>
      <c r="F38" s="41"/>
    </row>
    <row r="39" spans="1:6" ht="22.5" customHeight="1" thickBot="1" x14ac:dyDescent="0.3">
      <c r="A39" s="47" t="str">
        <f ca="1">MID(CELL("filename",A1),FIND("]",CELL("filename",A1))+1,LEN(CELL("filename",A1))-FIND("]",CELL("filename",A1)))</f>
        <v>Août-2017</v>
      </c>
      <c r="B39" s="49"/>
      <c r="C39" s="31"/>
      <c r="D39" s="32"/>
      <c r="E39" s="33"/>
      <c r="F39" s="34">
        <f ca="1">SUM(INDIRECT("E9:"&amp;ADDRESS(ROW()-1,COLUMN(),4)))</f>
        <v>0</v>
      </c>
    </row>
  </sheetData>
  <dataValidations count="2">
    <dataValidation type="list" allowBlank="1" showInputMessage="1" showErrorMessage="1" sqref="D8:D38">
      <formula1>Fournisseur</formula1>
    </dataValidation>
    <dataValidation type="list" allowBlank="1" showInputMessage="1" showErrorMessage="1" promptTitle="Information" prompt="Veuillez choisir dans la liste deroulante." sqref="E15">
      <formula1>",AA2,AA3,AA4,AA5,AA6,AA7,AA8,AA9,AA10"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39"/>
  <sheetViews>
    <sheetView showGridLines="0" zoomScaleSheetLayoutView="90" workbookViewId="0">
      <pane ySplit="7" topLeftCell="A8" activePane="bottomLeft" state="frozen"/>
      <selection activeCell="G9" sqref="G9"/>
      <selection pane="bottomLeft" activeCell="I15" sqref="I15"/>
    </sheetView>
  </sheetViews>
  <sheetFormatPr baseColWidth="10" defaultRowHeight="15" x14ac:dyDescent="0.25"/>
  <cols>
    <col min="1" max="2" width="20.7109375" style="18" customWidth="1"/>
    <col min="3" max="6" width="34.7109375" style="18" customWidth="1"/>
    <col min="7" max="16384" width="11.42578125" style="18"/>
  </cols>
  <sheetData>
    <row r="2" spans="1:11" ht="30" customHeight="1" x14ac:dyDescent="0.25">
      <c r="C2" s="44"/>
      <c r="D2" s="44"/>
      <c r="E2" s="44"/>
      <c r="F2" s="17"/>
      <c r="G2" s="1"/>
      <c r="H2" s="1"/>
      <c r="I2" s="1"/>
      <c r="J2" s="1"/>
      <c r="K2" s="1"/>
    </row>
    <row r="4" spans="1:11" ht="30" customHeight="1" x14ac:dyDescent="0.25">
      <c r="C4" s="57" t="s">
        <v>34</v>
      </c>
      <c r="D4" s="58" t="str">
        <f ca="1">MID(A39,1,SEARCH("-",A39,1)-1)</f>
        <v>Septembre</v>
      </c>
      <c r="E4" s="59" t="str">
        <f ca="1">MID(A39,SEARCH("|",SUBSTITUTE(A39,"-","|",LEN(A39)-LEN(SUBSTITUTE(A39,"-",""))))+1,99)</f>
        <v>2017</v>
      </c>
      <c r="F4" s="20"/>
    </row>
    <row r="6" spans="1:11" ht="15.75" thickBot="1" x14ac:dyDescent="0.3"/>
    <row r="7" spans="1:11" ht="22.5" customHeight="1" x14ac:dyDescent="0.25">
      <c r="A7" s="45" t="s">
        <v>7</v>
      </c>
      <c r="B7" s="24" t="s">
        <v>8</v>
      </c>
      <c r="C7" s="24" t="s">
        <v>5</v>
      </c>
      <c r="D7" s="24" t="s">
        <v>0</v>
      </c>
      <c r="E7" s="24" t="s">
        <v>2</v>
      </c>
      <c r="F7" s="39" t="s">
        <v>1</v>
      </c>
    </row>
    <row r="8" spans="1:11" x14ac:dyDescent="0.25">
      <c r="A8" s="46" t="str">
        <f ca="1">PROPER(TEXT(DATE($E$4,MONTH(1&amp;$D$4),1),"jj-mmmm"))</f>
        <v>01-Septembre</v>
      </c>
      <c r="B8" s="48">
        <v>43348</v>
      </c>
      <c r="C8" s="25"/>
      <c r="D8" s="26"/>
      <c r="E8" s="27"/>
      <c r="F8" s="40"/>
      <c r="H8" s="65" t="s">
        <v>40</v>
      </c>
    </row>
    <row r="9" spans="1:11" x14ac:dyDescent="0.25">
      <c r="A9" s="46" t="str">
        <f ca="1">PROPER(TEXT($A$8+1,"jj-mmmm"))</f>
        <v>02-Septembre</v>
      </c>
      <c r="B9" s="48"/>
      <c r="C9" s="25"/>
      <c r="D9" s="26"/>
      <c r="E9" s="27"/>
      <c r="F9" s="40"/>
      <c r="H9" s="65" t="s">
        <v>41</v>
      </c>
    </row>
    <row r="10" spans="1:11" x14ac:dyDescent="0.25">
      <c r="A10" s="46" t="str">
        <f ca="1">PROPER(TEXT($A$9+1,"jj-mmmm"))</f>
        <v>03-Septembre</v>
      </c>
      <c r="B10" s="48"/>
      <c r="C10" s="25"/>
      <c r="D10" s="26"/>
      <c r="E10" s="27"/>
      <c r="F10" s="40"/>
    </row>
    <row r="11" spans="1:11" x14ac:dyDescent="0.25">
      <c r="A11" s="46" t="str">
        <f ca="1">PROPER(TEXT($A$10+1,"jj-mmmm"))</f>
        <v>04-Septembre</v>
      </c>
      <c r="B11" s="48"/>
      <c r="C11" s="25"/>
      <c r="D11" s="26"/>
      <c r="E11" s="27"/>
      <c r="F11" s="40"/>
      <c r="H11" s="64"/>
    </row>
    <row r="12" spans="1:11" x14ac:dyDescent="0.25">
      <c r="A12" s="46" t="str">
        <f ca="1">PROPER(TEXT($A$11+1,"jj-mmmm"))</f>
        <v>05-Septembre</v>
      </c>
      <c r="B12" s="48"/>
      <c r="C12" s="25"/>
      <c r="D12" s="26"/>
      <c r="E12" s="27"/>
      <c r="F12" s="40"/>
    </row>
    <row r="13" spans="1:11" x14ac:dyDescent="0.25">
      <c r="A13" s="46" t="str">
        <f ca="1">PROPER(TEXT($A$12+1,"jj-mmmm"))</f>
        <v>06-Septembre</v>
      </c>
      <c r="B13" s="48"/>
      <c r="C13" s="25"/>
      <c r="D13" s="26"/>
      <c r="E13" s="27"/>
      <c r="F13" s="40"/>
    </row>
    <row r="14" spans="1:11" x14ac:dyDescent="0.25">
      <c r="A14" s="46" t="str">
        <f ca="1">PROPER(TEXT($A$13+1,"jj-mmmm"))</f>
        <v>07-Septembre</v>
      </c>
      <c r="B14" s="48"/>
      <c r="C14" s="25"/>
      <c r="D14" s="26"/>
      <c r="E14" s="27"/>
      <c r="F14" s="40"/>
    </row>
    <row r="15" spans="1:11" x14ac:dyDescent="0.25">
      <c r="A15" s="46" t="str">
        <f ca="1">PROPER(TEXT($A$14+1,"jj-mmmm"))</f>
        <v>08-Septembre</v>
      </c>
      <c r="B15" s="48"/>
      <c r="C15" s="25"/>
      <c r="D15" s="26"/>
      <c r="E15" s="27"/>
      <c r="F15" s="40"/>
    </row>
    <row r="16" spans="1:11" x14ac:dyDescent="0.25">
      <c r="A16" s="46" t="str">
        <f ca="1">PROPER(TEXT($A$15+1,"jj-mmmm"))</f>
        <v>09-Septembre</v>
      </c>
      <c r="B16" s="48"/>
      <c r="C16" s="25"/>
      <c r="D16" s="26"/>
      <c r="E16" s="27"/>
      <c r="F16" s="40"/>
    </row>
    <row r="17" spans="1:6" x14ac:dyDescent="0.25">
      <c r="A17" s="46" t="str">
        <f ca="1">PROPER(TEXT($A$16+1,"jj-mmmm"))</f>
        <v>10-Septembre</v>
      </c>
      <c r="B17" s="48"/>
      <c r="C17" s="25"/>
      <c r="D17" s="26"/>
      <c r="E17" s="27"/>
      <c r="F17" s="40"/>
    </row>
    <row r="18" spans="1:6" x14ac:dyDescent="0.25">
      <c r="A18" s="46" t="str">
        <f ca="1">PROPER(TEXT($A$17+1,"jj-mmmm"))</f>
        <v>11-Septembre</v>
      </c>
      <c r="B18" s="48"/>
      <c r="C18" s="25"/>
      <c r="D18" s="26"/>
      <c r="E18" s="27"/>
      <c r="F18" s="40"/>
    </row>
    <row r="19" spans="1:6" x14ac:dyDescent="0.25">
      <c r="A19" s="46" t="str">
        <f ca="1">PROPER(TEXT($A$18+1,"jj-mmmm"))</f>
        <v>12-Septembre</v>
      </c>
      <c r="B19" s="48"/>
      <c r="C19" s="25"/>
      <c r="D19" s="26"/>
      <c r="E19" s="27"/>
      <c r="F19" s="40"/>
    </row>
    <row r="20" spans="1:6" x14ac:dyDescent="0.25">
      <c r="A20" s="46" t="str">
        <f ca="1">PROPER(TEXT($A$19+1,"jj-mmmm"))</f>
        <v>13-Septembre</v>
      </c>
      <c r="B20" s="48"/>
      <c r="C20" s="25"/>
      <c r="D20" s="26"/>
      <c r="E20" s="27"/>
      <c r="F20" s="40"/>
    </row>
    <row r="21" spans="1:6" x14ac:dyDescent="0.25">
      <c r="A21" s="46" t="str">
        <f ca="1">PROPER(TEXT($A$20+1,"jj-mmmm"))</f>
        <v>14-Septembre</v>
      </c>
      <c r="B21" s="48"/>
      <c r="C21" s="28"/>
      <c r="D21" s="26"/>
      <c r="E21" s="27"/>
      <c r="F21" s="40"/>
    </row>
    <row r="22" spans="1:6" x14ac:dyDescent="0.25">
      <c r="A22" s="46" t="str">
        <f ca="1">PROPER(TEXT($A$21+1,"jj-mmmm"))</f>
        <v>15-Septembre</v>
      </c>
      <c r="B22" s="48"/>
      <c r="C22" s="25"/>
      <c r="D22" s="26"/>
      <c r="E22" s="27"/>
      <c r="F22" s="40"/>
    </row>
    <row r="23" spans="1:6" x14ac:dyDescent="0.25">
      <c r="A23" s="46" t="str">
        <f ca="1">PROPER(TEXT($A$22+1,"jj-mmmm"))</f>
        <v>16-Septembre</v>
      </c>
      <c r="B23" s="48"/>
      <c r="C23" s="25"/>
      <c r="D23" s="26"/>
      <c r="E23" s="27"/>
      <c r="F23" s="40"/>
    </row>
    <row r="24" spans="1:6" x14ac:dyDescent="0.25">
      <c r="A24" s="46" t="str">
        <f ca="1">PROPER(TEXT($A$23+1,"jj-mmmm"))</f>
        <v>17-Septembre</v>
      </c>
      <c r="B24" s="48"/>
      <c r="C24" s="25"/>
      <c r="D24" s="26"/>
      <c r="E24" s="27"/>
      <c r="F24" s="40"/>
    </row>
    <row r="25" spans="1:6" x14ac:dyDescent="0.25">
      <c r="A25" s="46" t="str">
        <f ca="1">PROPER(TEXT($A$24+1,"jj-mmmm"))</f>
        <v>18-Septembre</v>
      </c>
      <c r="B25" s="48"/>
      <c r="C25" s="25"/>
      <c r="D25" s="26"/>
      <c r="E25" s="27"/>
      <c r="F25" s="40"/>
    </row>
    <row r="26" spans="1:6" x14ac:dyDescent="0.25">
      <c r="A26" s="46" t="str">
        <f ca="1">PROPER(TEXT($A$25+1,"jj-mmmm"))</f>
        <v>19-Septembre</v>
      </c>
      <c r="B26" s="48"/>
      <c r="C26" s="28"/>
      <c r="D26" s="26"/>
      <c r="E26" s="27"/>
      <c r="F26" s="40"/>
    </row>
    <row r="27" spans="1:6" x14ac:dyDescent="0.25">
      <c r="A27" s="46" t="str">
        <f ca="1">PROPER(TEXT($A$26+1,"jj-mmmm"))</f>
        <v>20-Septembre</v>
      </c>
      <c r="B27" s="48"/>
      <c r="C27" s="25"/>
      <c r="D27" s="26"/>
      <c r="E27" s="27"/>
      <c r="F27" s="40"/>
    </row>
    <row r="28" spans="1:6" x14ac:dyDescent="0.25">
      <c r="A28" s="46" t="str">
        <f ca="1">PROPER(TEXT($A$27+1,"jj-mmmm"))</f>
        <v>21-Septembre</v>
      </c>
      <c r="B28" s="48"/>
      <c r="C28" s="25"/>
      <c r="D28" s="26"/>
      <c r="E28" s="27"/>
      <c r="F28" s="40"/>
    </row>
    <row r="29" spans="1:6" x14ac:dyDescent="0.25">
      <c r="A29" s="46" t="str">
        <f ca="1">PROPER(TEXT($A$28+1,"jj-mmmm"))</f>
        <v>22-Septembre</v>
      </c>
      <c r="B29" s="48"/>
      <c r="C29" s="25"/>
      <c r="D29" s="26"/>
      <c r="E29" s="27"/>
      <c r="F29" s="40"/>
    </row>
    <row r="30" spans="1:6" x14ac:dyDescent="0.25">
      <c r="A30" s="46" t="str">
        <f ca="1">PROPER(TEXT($A$29+1,"jj-mmmm"))</f>
        <v>23-Septembre</v>
      </c>
      <c r="B30" s="48"/>
      <c r="C30" s="25"/>
      <c r="D30" s="26"/>
      <c r="E30" s="27"/>
      <c r="F30" s="40"/>
    </row>
    <row r="31" spans="1:6" x14ac:dyDescent="0.25">
      <c r="A31" s="46" t="str">
        <f ca="1">PROPER(TEXT($A$30+1,"jj-mmmm"))</f>
        <v>24-Septembre</v>
      </c>
      <c r="B31" s="48"/>
      <c r="C31" s="25"/>
      <c r="D31" s="26"/>
      <c r="E31" s="27"/>
      <c r="F31" s="40"/>
    </row>
    <row r="32" spans="1:6" x14ac:dyDescent="0.25">
      <c r="A32" s="46" t="str">
        <f ca="1">PROPER(TEXT($A$31+1,"jj-mmmm"))</f>
        <v>25-Septembre</v>
      </c>
      <c r="B32" s="48"/>
      <c r="C32" s="25"/>
      <c r="D32" s="26"/>
      <c r="E32" s="27"/>
      <c r="F32" s="40"/>
    </row>
    <row r="33" spans="1:6" x14ac:dyDescent="0.25">
      <c r="A33" s="46" t="str">
        <f ca="1">PROPER(TEXT($A$32+1,"jj-mmmm"))</f>
        <v>26-Septembre</v>
      </c>
      <c r="B33" s="48"/>
      <c r="C33" s="25"/>
      <c r="D33" s="26"/>
      <c r="E33" s="27"/>
      <c r="F33" s="40"/>
    </row>
    <row r="34" spans="1:6" x14ac:dyDescent="0.25">
      <c r="A34" s="46" t="str">
        <f ca="1">PROPER(TEXT($A$33+1,"jj-mmmm"))</f>
        <v>27-Septembre</v>
      </c>
      <c r="B34" s="48"/>
      <c r="C34" s="25"/>
      <c r="D34" s="26"/>
      <c r="E34" s="27"/>
      <c r="F34" s="40"/>
    </row>
    <row r="35" spans="1:6" x14ac:dyDescent="0.25">
      <c r="A35" s="46" t="str">
        <f ca="1">PROPER(TEXT($A$34+1,"jj-mmmm"))</f>
        <v>28-Septembre</v>
      </c>
      <c r="B35" s="48"/>
      <c r="C35" s="25"/>
      <c r="D35" s="26"/>
      <c r="E35" s="27"/>
      <c r="F35" s="40"/>
    </row>
    <row r="36" spans="1:6" x14ac:dyDescent="0.25">
      <c r="A36" s="46" t="str">
        <f ca="1">PROPER(TEXT(IF($A$35="","",IF(MONTH($A$35+1)&lt;&gt;MONTH($A$35),"",$A$35+1)),"jj-mmmm"))</f>
        <v>29-Septembre</v>
      </c>
      <c r="B36" s="48"/>
      <c r="C36" s="25"/>
      <c r="D36" s="26"/>
      <c r="E36" s="27"/>
      <c r="F36" s="40"/>
    </row>
    <row r="37" spans="1:6" x14ac:dyDescent="0.25">
      <c r="A37" s="46" t="str">
        <f ca="1">PROPER(TEXT(IF($A$36="","",IF(MONTH($A$36+1)&lt;&gt;MONTH($A$36),"",$A$36+1)),"jj-mmmm"))</f>
        <v>30-Septembre</v>
      </c>
      <c r="B37" s="48"/>
      <c r="C37" s="25"/>
      <c r="D37" s="26"/>
      <c r="E37" s="27"/>
      <c r="F37" s="40"/>
    </row>
    <row r="38" spans="1:6" x14ac:dyDescent="0.25">
      <c r="A38" s="46" t="str">
        <f ca="1">PROPER(TEXT(IF($A$37="","",IF(MONTH($A$37+1)&lt;&gt;MONTH($A$37),"",$A$37+1)),"jj-mmmm"))</f>
        <v/>
      </c>
      <c r="B38" s="48"/>
      <c r="C38" s="29"/>
      <c r="D38" s="26"/>
      <c r="E38" s="27"/>
      <c r="F38" s="41"/>
    </row>
    <row r="39" spans="1:6" ht="22.5" customHeight="1" thickBot="1" x14ac:dyDescent="0.3">
      <c r="A39" s="47" t="str">
        <f ca="1">MID(CELL("filename",A1),FIND("]",CELL("filename",A1))+1,LEN(CELL("filename",A1))-FIND("]",CELL("filename",A1)))</f>
        <v>Septembre-2017</v>
      </c>
      <c r="B39" s="49"/>
      <c r="C39" s="31"/>
      <c r="D39" s="32"/>
      <c r="E39" s="33"/>
      <c r="F39" s="34">
        <f ca="1">SUM(INDIRECT("E9:"&amp;ADDRESS(ROW()-1,COLUMN(),4)))</f>
        <v>0</v>
      </c>
    </row>
  </sheetData>
  <dataValidations count="5">
    <dataValidation type="list" allowBlank="1" showInputMessage="1" showErrorMessage="1" promptTitle="Information" prompt="Veuillez choisir dans la liste deroulante." sqref="C6:G6">
      <formula1>"Août-2017;Septembre-2017"</formula1>
    </dataValidation>
    <dataValidation type="list" allowBlank="1" showInputMessage="1" showErrorMessage="1" sqref="E19 E21:E38">
      <formula1>OFFSET(TYPE,1,MATCH(D19,Fournisseur,0)-1,COUNTA(OFFSET(TYPE,,MATCH(D19,Fournisseur,0)-1))-1)</formula1>
    </dataValidation>
    <dataValidation type="list" allowBlank="1" showInputMessage="1" showErrorMessage="1" sqref="D8:D38">
      <formula1>Fournisseur</formula1>
    </dataValidation>
    <dataValidation type="list" allowBlank="1" showInputMessage="1" showErrorMessage="1" promptTitle="Information" prompt="Veuillez choisir dans la liste deroulante." sqref="E18">
      <formula1>",AA1,AA2,AA3,AA4,AA5,AA6,AA7,AA8,AA9,AA10"</formula1>
    </dataValidation>
    <dataValidation type="list" allowBlank="1" showInputMessage="1" showErrorMessage="1" promptTitle="Information" prompt="Veuillez choisir dans la liste deroulante." sqref="E20">
      <formula1>",AA2,AA3,AA4,AA5,AA6,AA7,AA8,AA9,AA10"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- Mois</vt:lpstr>
      <vt:lpstr>Donnees</vt:lpstr>
      <vt:lpstr>Août-2017</vt:lpstr>
      <vt:lpstr>Septembre-2017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2016-07-10T18:47:17Z</cp:lastPrinted>
  <dcterms:created xsi:type="dcterms:W3CDTF">2014-08-27T13:08:32Z</dcterms:created>
  <dcterms:modified xsi:type="dcterms:W3CDTF">2018-01-26T12:04:26Z</dcterms:modified>
</cp:coreProperties>
</file>