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Data perso\"/>
    </mc:Choice>
  </mc:AlternateContent>
  <xr:revisionPtr revIDLastSave="0" documentId="13_ncr:1_{9E231A09-2C19-4E31-A5A4-B7771D62CE19}" xr6:coauthVersionLast="43" xr6:coauthVersionMax="43" xr10:uidLastSave="{00000000-0000-0000-0000-000000000000}"/>
  <bookViews>
    <workbookView xWindow="-108" yWindow="-108" windowWidth="30936" windowHeight="16896" xr2:uid="{00000000-000D-0000-FFFF-FFFF00000000}"/>
  </bookViews>
  <sheets>
    <sheet name="Action Plans" sheetId="12" r:id="rId1"/>
    <sheet name="Self-assessment" sheetId="2" r:id="rId2"/>
  </sheets>
  <definedNames>
    <definedName name="_xlnm._FilterDatabase" localSheetId="0" hidden="1">'Action Plans'!$A$11:$O$11</definedName>
    <definedName name="_xlnm.Print_Titles" localSheetId="0">'Action Plans'!$1:$3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2" l="1"/>
  <c r="I6" i="2" l="1"/>
  <c r="F11" i="2" l="1"/>
  <c r="E10" i="2" l="1"/>
  <c r="H10" i="2" s="1"/>
  <c r="E9" i="2"/>
  <c r="H9" i="2" s="1"/>
  <c r="E8" i="2"/>
  <c r="H8" i="2" s="1"/>
  <c r="E7" i="2"/>
  <c r="H7" i="2" s="1"/>
  <c r="C6" i="2" l="1"/>
  <c r="E6" i="2" s="1"/>
  <c r="F5" i="12" l="1"/>
  <c r="F9" i="12" l="1"/>
  <c r="F8" i="12"/>
  <c r="F7" i="12"/>
  <c r="F6" i="12"/>
  <c r="G9" i="12" l="1"/>
  <c r="F7" i="2" l="1"/>
  <c r="F8" i="2"/>
  <c r="F9" i="2"/>
  <c r="F10" i="2"/>
  <c r="F6" i="2" l="1"/>
  <c r="G6" i="2" l="1"/>
</calcChain>
</file>

<file path=xl/sharedStrings.xml><?xml version="1.0" encoding="utf-8"?>
<sst xmlns="http://schemas.openxmlformats.org/spreadsheetml/2006/main" count="40" uniqueCount="40">
  <si>
    <t>QUESTIONS</t>
  </si>
  <si>
    <t>WEIGHTING</t>
  </si>
  <si>
    <t>MARK</t>
  </si>
  <si>
    <t>Final mark</t>
  </si>
  <si>
    <t>%</t>
  </si>
  <si>
    <r>
      <t xml:space="preserve">Do you have a written safety policy ?
</t>
    </r>
    <r>
      <rPr>
        <sz val="7"/>
        <rFont val="Arial"/>
        <family val="2"/>
      </rPr>
      <t>(Avez-vous une politique "sécurité" écrite ?)</t>
    </r>
  </si>
  <si>
    <r>
      <t xml:space="preserve">Do you have indicators to track your safety results ?
</t>
    </r>
    <r>
      <rPr>
        <sz val="7"/>
        <rFont val="Arial"/>
        <family val="2"/>
      </rPr>
      <t>(Avez-vous des indicateurs pour suivre les résultats "sécurité"?)</t>
    </r>
  </si>
  <si>
    <t>A</t>
  </si>
  <si>
    <t>C</t>
  </si>
  <si>
    <t>D</t>
  </si>
  <si>
    <t>Plan</t>
  </si>
  <si>
    <t>Do</t>
  </si>
  <si>
    <t>Check</t>
  </si>
  <si>
    <t>Act</t>
  </si>
  <si>
    <t>Subject</t>
  </si>
  <si>
    <t>Actions</t>
  </si>
  <si>
    <t>P</t>
  </si>
  <si>
    <t>Priority</t>
  </si>
  <si>
    <t xml:space="preserve"> Due Date</t>
  </si>
  <si>
    <t>New date</t>
  </si>
  <si>
    <t xml:space="preserve"> Date of end</t>
  </si>
  <si>
    <t>Comments on follow-up</t>
  </si>
  <si>
    <t>Action Plans</t>
  </si>
  <si>
    <t>Creation Date</t>
  </si>
  <si>
    <t>Manager</t>
  </si>
  <si>
    <t>Control and return on action plans</t>
  </si>
  <si>
    <t>% State of progress</t>
  </si>
  <si>
    <t>NP</t>
  </si>
  <si>
    <t>Number</t>
  </si>
  <si>
    <t>Status</t>
  </si>
  <si>
    <t xml:space="preserve">      Total safety</t>
  </si>
  <si>
    <r>
      <t xml:space="preserve">On a scale of 0 to 10, are individual protection equipment utilization established ?
</t>
    </r>
    <r>
      <rPr>
        <sz val="7"/>
        <rFont val="Arial"/>
        <family val="2"/>
      </rPr>
      <t>(Sur une échelle de 0 à 10, l'utilisation des équipements de protection individuelle sont-ils instaurés?)</t>
    </r>
  </si>
  <si>
    <r>
      <t xml:space="preserve">Are you established a safety posting in the workshop ?
</t>
    </r>
    <r>
      <rPr>
        <sz val="7"/>
        <rFont val="Arial"/>
        <family val="2"/>
      </rPr>
      <t>(Avez-vous instauré un affichage sécurité dans les ateliers ?)</t>
    </r>
  </si>
  <si>
    <r>
      <t xml:space="preserve">Do you implement means to improve your safety results ?
</t>
    </r>
    <r>
      <rPr>
        <sz val="7"/>
        <rFont val="Arial"/>
        <family val="2"/>
      </rPr>
      <t>(Mettez-vous en place des moyens pour améliorer les résultats "sécurité" ?)</t>
    </r>
  </si>
  <si>
    <t>STATEMENT AND/OR COMMENT. IN ANY CASE, PRECISE THE DOCUMENT REFERENCES</t>
  </si>
  <si>
    <t>ANSWER</t>
  </si>
  <si>
    <r>
      <t xml:space="preserve">ACTION PLAN
</t>
    </r>
    <r>
      <rPr>
        <sz val="8"/>
        <rFont val="Arial"/>
        <family val="2"/>
      </rPr>
      <t>(Put a cross to notify the implementation of an action plan)</t>
    </r>
  </si>
  <si>
    <t>Issue description</t>
  </si>
  <si>
    <t>X</t>
  </si>
  <si>
    <t>Do you have indicators to track your safety results ?
(Avez-vous des indicateurs pour suivre les résultats "sécurité"?)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</si>
</sst>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sz val="18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36"/>
      <color theme="1" tint="0.499984740745262"/>
      <name val="Arial"/>
      <family val="2"/>
    </font>
    <font>
      <b/>
      <sz val="16"/>
      <name val="Arial"/>
      <family val="2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399F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4" fillId="0" borderId="0" applyFont="0" applyFill="0" applyBorder="0" applyAlignment="0" applyProtection="0"/>
    <xf numFmtId="0" fontId="3" fillId="0" borderId="0"/>
    <xf numFmtId="0" fontId="3" fillId="0" borderId="0"/>
  </cellStyleXfs>
  <cellXfs count="105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Border="1"/>
    <xf numFmtId="0" fontId="0" fillId="0" borderId="8" xfId="0" applyBorder="1"/>
    <xf numFmtId="0" fontId="0" fillId="0" borderId="0" xfId="0" applyFill="1" applyBorder="1"/>
    <xf numFmtId="0" fontId="5" fillId="0" borderId="0" xfId="0" applyFont="1"/>
    <xf numFmtId="0" fontId="0" fillId="0" borderId="5" xfId="0" applyBorder="1" applyAlignment="1">
      <alignment horizontal="center"/>
    </xf>
    <xf numFmtId="0" fontId="3" fillId="0" borderId="2" xfId="0" applyFont="1" applyBorder="1" applyAlignment="1">
      <alignment wrapText="1"/>
    </xf>
    <xf numFmtId="10" fontId="0" fillId="0" borderId="0" xfId="0" applyNumberFormat="1" applyFill="1" applyBorder="1"/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0" fontId="0" fillId="0" borderId="0" xfId="0" applyFill="1"/>
    <xf numFmtId="0" fontId="3" fillId="0" borderId="0" xfId="0" applyFont="1" applyFill="1" applyBorder="1" applyAlignment="1"/>
    <xf numFmtId="0" fontId="13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Alignment="1">
      <alignment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13" fillId="0" borderId="0" xfId="0" applyFont="1" applyFill="1" applyBorder="1"/>
    <xf numFmtId="10" fontId="13" fillId="0" borderId="0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/>
    <xf numFmtId="0" fontId="11" fillId="0" borderId="0" xfId="0" applyFont="1" applyFill="1" applyBorder="1"/>
    <xf numFmtId="10" fontId="11" fillId="0" borderId="0" xfId="0" applyNumberFormat="1" applyFont="1" applyFill="1" applyBorder="1"/>
    <xf numFmtId="0" fontId="0" fillId="0" borderId="0" xfId="0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8" fillId="0" borderId="0" xfId="0" applyFont="1" applyFill="1" applyBorder="1" applyAlignment="1">
      <alignment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9" fontId="3" fillId="0" borderId="24" xfId="0" applyNumberFormat="1" applyFont="1" applyFill="1" applyBorder="1" applyAlignment="1">
      <alignment horizontal="center" vertical="center"/>
    </xf>
    <xf numFmtId="9" fontId="3" fillId="2" borderId="26" xfId="1" applyNumberFormat="1" applyFont="1" applyFill="1" applyBorder="1" applyAlignment="1">
      <alignment horizontal="center" vertical="center"/>
    </xf>
    <xf numFmtId="9" fontId="3" fillId="3" borderId="26" xfId="1" applyNumberFormat="1" applyFont="1" applyFill="1" applyBorder="1" applyAlignment="1">
      <alignment horizontal="center" vertical="center"/>
    </xf>
    <xf numFmtId="9" fontId="3" fillId="4" borderId="26" xfId="1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1" fontId="3" fillId="0" borderId="0" xfId="2" applyNumberFormat="1" applyFont="1" applyFill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14" fontId="3" fillId="0" borderId="0" xfId="2" applyNumberFormat="1" applyFont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0" fontId="1" fillId="0" borderId="4" xfId="2" applyFont="1" applyFill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14" fontId="3" fillId="0" borderId="4" xfId="2" applyNumberFormat="1" applyFont="1" applyBorder="1" applyAlignment="1">
      <alignment horizontal="left" vertical="center" wrapText="1"/>
    </xf>
    <xf numFmtId="0" fontId="3" fillId="0" borderId="4" xfId="2" applyFont="1" applyFill="1" applyBorder="1" applyAlignment="1">
      <alignment horizontal="left" vertical="center" wrapText="1"/>
    </xf>
    <xf numFmtId="0" fontId="3" fillId="0" borderId="4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14" fontId="3" fillId="0" borderId="4" xfId="2" applyNumberFormat="1" applyFont="1" applyFill="1" applyBorder="1" applyAlignment="1">
      <alignment horizontal="center" vertical="center" wrapText="1"/>
    </xf>
    <xf numFmtId="0" fontId="1" fillId="0" borderId="15" xfId="2" applyFont="1" applyFill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/>
    </xf>
    <xf numFmtId="14" fontId="3" fillId="0" borderId="4" xfId="2" applyNumberFormat="1" applyFont="1" applyBorder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1" fillId="0" borderId="6" xfId="2" applyFont="1" applyFill="1" applyBorder="1" applyAlignment="1">
      <alignment horizontal="center" vertical="center"/>
    </xf>
    <xf numFmtId="0" fontId="0" fillId="0" borderId="6" xfId="0" applyFill="1" applyBorder="1"/>
    <xf numFmtId="0" fontId="1" fillId="6" borderId="4" xfId="2" applyFont="1" applyFill="1" applyBorder="1" applyAlignment="1">
      <alignment horizontal="center" vertical="center" wrapText="1"/>
    </xf>
    <xf numFmtId="14" fontId="1" fillId="6" borderId="4" xfId="2" applyNumberFormat="1" applyFont="1" applyFill="1" applyBorder="1" applyAlignment="1">
      <alignment horizontal="center" vertical="center" wrapText="1"/>
    </xf>
    <xf numFmtId="9" fontId="1" fillId="6" borderId="21" xfId="0" applyNumberFormat="1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top"/>
    </xf>
    <xf numFmtId="0" fontId="3" fillId="6" borderId="27" xfId="0" applyFont="1" applyFill="1" applyBorder="1" applyAlignment="1">
      <alignment horizontal="center" vertical="top"/>
    </xf>
    <xf numFmtId="0" fontId="3" fillId="6" borderId="29" xfId="0" applyFont="1" applyFill="1" applyBorder="1" applyAlignment="1">
      <alignment horizontal="center" vertical="top"/>
    </xf>
    <xf numFmtId="9" fontId="1" fillId="6" borderId="23" xfId="1" applyFont="1" applyFill="1" applyBorder="1" applyAlignment="1">
      <alignment horizontal="center" vertical="center" wrapText="1"/>
    </xf>
    <xf numFmtId="9" fontId="3" fillId="7" borderId="28" xfId="1" applyNumberFormat="1" applyFont="1" applyFill="1" applyBorder="1" applyAlignment="1">
      <alignment horizontal="center" vertical="center"/>
    </xf>
    <xf numFmtId="9" fontId="1" fillId="0" borderId="15" xfId="2" applyNumberFormat="1" applyFont="1" applyFill="1" applyBorder="1" applyAlignment="1">
      <alignment horizontal="center" vertical="center" wrapText="1"/>
    </xf>
    <xf numFmtId="0" fontId="10" fillId="8" borderId="4" xfId="2" applyFont="1" applyFill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5" xfId="0" applyFont="1" applyBorder="1" applyAlignment="1">
      <alignment horizontal="center"/>
    </xf>
    <xf numFmtId="0" fontId="10" fillId="10" borderId="1" xfId="0" applyFont="1" applyFill="1" applyBorder="1" applyAlignment="1">
      <alignment horizontal="left" vertical="center"/>
    </xf>
    <xf numFmtId="0" fontId="10" fillId="10" borderId="5" xfId="0" applyFont="1" applyFill="1" applyBorder="1"/>
    <xf numFmtId="10" fontId="10" fillId="10" borderId="5" xfId="0" applyNumberFormat="1" applyFont="1" applyFill="1" applyBorder="1"/>
    <xf numFmtId="0" fontId="10" fillId="10" borderId="10" xfId="0" applyFont="1" applyFill="1" applyBorder="1" applyAlignment="1">
      <alignment wrapText="1"/>
    </xf>
    <xf numFmtId="0" fontId="3" fillId="0" borderId="1" xfId="0" applyFont="1" applyBorder="1"/>
    <xf numFmtId="0" fontId="3" fillId="0" borderId="11" xfId="0" applyFont="1" applyBorder="1" applyAlignment="1">
      <alignment wrapText="1"/>
    </xf>
    <xf numFmtId="0" fontId="11" fillId="0" borderId="8" xfId="0" applyFont="1" applyFill="1" applyBorder="1"/>
    <xf numFmtId="0" fontId="3" fillId="0" borderId="5" xfId="0" applyFont="1" applyBorder="1" applyAlignment="1">
      <alignment horizontal="center" wrapText="1"/>
    </xf>
    <xf numFmtId="0" fontId="6" fillId="0" borderId="30" xfId="0" applyFont="1" applyBorder="1" applyAlignment="1">
      <alignment horizontal="center" vertical="center"/>
    </xf>
    <xf numFmtId="0" fontId="1" fillId="0" borderId="11" xfId="0" applyFont="1" applyFill="1" applyBorder="1" applyAlignment="1">
      <alignment wrapText="1"/>
    </xf>
    <xf numFmtId="0" fontId="6" fillId="0" borderId="31" xfId="0" applyFont="1" applyBorder="1" applyAlignment="1">
      <alignment horizontal="center" vertical="center"/>
    </xf>
    <xf numFmtId="0" fontId="9" fillId="0" borderId="0" xfId="0" applyFont="1" applyFill="1" applyAlignment="1"/>
    <xf numFmtId="0" fontId="10" fillId="0" borderId="0" xfId="0" applyFont="1" applyFill="1"/>
    <xf numFmtId="0" fontId="11" fillId="9" borderId="0" xfId="0" applyFont="1" applyFill="1" applyBorder="1" applyAlignment="1" applyProtection="1">
      <alignment wrapText="1"/>
      <protection locked="0"/>
    </xf>
    <xf numFmtId="0" fontId="11" fillId="9" borderId="8" xfId="0" applyFont="1" applyFill="1" applyBorder="1" applyProtection="1">
      <protection locked="0"/>
    </xf>
    <xf numFmtId="0" fontId="11" fillId="9" borderId="7" xfId="0" applyFont="1" applyFill="1" applyBorder="1" applyAlignment="1" applyProtection="1">
      <alignment wrapText="1"/>
      <protection locked="0"/>
    </xf>
    <xf numFmtId="0" fontId="11" fillId="9" borderId="7" xfId="0" applyFont="1" applyFill="1" applyBorder="1" applyAlignment="1" applyProtection="1">
      <alignment vertical="center" wrapText="1"/>
      <protection locked="0"/>
    </xf>
    <xf numFmtId="0" fontId="11" fillId="9" borderId="9" xfId="0" applyFont="1" applyFill="1" applyBorder="1" applyAlignment="1" applyProtection="1">
      <alignment wrapText="1"/>
      <protection locked="0"/>
    </xf>
    <xf numFmtId="0" fontId="3" fillId="0" borderId="4" xfId="2" applyFont="1" applyFill="1" applyBorder="1" applyAlignment="1">
      <alignment horizontal="left" vertical="top" wrapText="1"/>
    </xf>
    <xf numFmtId="0" fontId="0" fillId="0" borderId="9" xfId="0" applyBorder="1"/>
    <xf numFmtId="0" fontId="0" fillId="0" borderId="7" xfId="0" applyBorder="1"/>
    <xf numFmtId="0" fontId="16" fillId="0" borderId="14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7" fillId="5" borderId="14" xfId="0" applyFont="1" applyFill="1" applyBorder="1" applyAlignment="1">
      <alignment horizontal="center" vertical="center" wrapText="1"/>
    </xf>
    <xf numFmtId="0" fontId="17" fillId="5" borderId="16" xfId="0" applyFont="1" applyFill="1" applyBorder="1" applyAlignment="1">
      <alignment horizontal="center" vertical="center" wrapText="1"/>
    </xf>
    <xf numFmtId="0" fontId="17" fillId="5" borderId="18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3" xr:uid="{00000000-0005-0000-0000-000001000000}"/>
    <cellStyle name="Normal_lots" xfId="2" xr:uid="{00000000-0005-0000-0000-000002000000}"/>
    <cellStyle name="Pourcentage" xfId="1" builtinId="5"/>
  </cellStyles>
  <dxfs count="41">
    <dxf>
      <fill>
        <patternFill>
          <bgColor rgb="FFCC0000"/>
        </patternFill>
      </fill>
    </dxf>
    <dxf>
      <font>
        <b/>
        <i val="0"/>
      </font>
      <fill>
        <patternFill>
          <bgColor rgb="FFC00000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rgb="FF33CC33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lor auto="1"/>
      </font>
      <fill>
        <patternFill>
          <fgColor indexed="64"/>
          <bgColor theme="8" tint="0.59996337778862885"/>
        </patternFill>
      </fill>
    </dxf>
    <dxf>
      <font>
        <b/>
        <i val="0"/>
        <color theme="0"/>
      </font>
      <fill>
        <patternFill>
          <bgColor rgb="FFCC0000"/>
        </patternFill>
      </fill>
    </dxf>
    <dxf>
      <font>
        <b/>
        <i val="0"/>
        <color auto="1"/>
      </font>
      <fill>
        <patternFill>
          <fgColor indexed="64"/>
          <bgColor theme="8" tint="0.59996337778862885"/>
        </patternFill>
      </fill>
    </dxf>
    <dxf>
      <font>
        <b/>
        <i val="0"/>
        <color theme="0"/>
      </font>
      <fill>
        <patternFill>
          <bgColor rgb="FFCC0000"/>
        </patternFill>
      </fill>
    </dxf>
    <dxf>
      <font>
        <b/>
        <i val="0"/>
        <color auto="1"/>
      </font>
      <fill>
        <patternFill>
          <fgColor indexed="64"/>
          <bgColor theme="8" tint="0.59996337778862885"/>
        </patternFill>
      </fill>
    </dxf>
    <dxf>
      <font>
        <b/>
        <i val="0"/>
        <color theme="0"/>
      </font>
      <fill>
        <patternFill>
          <bgColor rgb="FFCC0000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lor auto="1"/>
      </font>
      <fill>
        <patternFill>
          <fgColor indexed="64"/>
          <bgColor theme="8" tint="0.59996337778862885"/>
        </patternFill>
      </fill>
    </dxf>
    <dxf>
      <font>
        <b/>
        <i val="0"/>
        <color theme="0"/>
      </font>
      <fill>
        <patternFill>
          <bgColor rgb="FFCC0000"/>
        </patternFill>
      </fill>
    </dxf>
    <dxf>
      <font>
        <b/>
        <i val="0"/>
        <color auto="1"/>
      </font>
      <fill>
        <patternFill>
          <fgColor indexed="64"/>
          <bgColor theme="8" tint="0.59996337778862885"/>
        </patternFill>
      </fill>
    </dxf>
    <dxf>
      <font>
        <b/>
        <i val="0"/>
        <color theme="0"/>
      </font>
      <fill>
        <patternFill>
          <bgColor rgb="FFCC0000"/>
        </patternFill>
      </fill>
    </dxf>
    <dxf>
      <font>
        <b/>
        <i val="0"/>
        <color auto="1"/>
      </font>
      <fill>
        <patternFill>
          <fgColor indexed="64"/>
          <bgColor theme="8" tint="0.59996337778862885"/>
        </patternFill>
      </fill>
    </dxf>
    <dxf>
      <font>
        <b/>
        <i val="0"/>
        <color theme="0"/>
      </font>
      <fill>
        <patternFill>
          <bgColor rgb="FFCC0000"/>
        </patternFill>
      </fill>
    </dxf>
    <dxf>
      <font>
        <b/>
        <i val="0"/>
        <color auto="1"/>
      </font>
      <fill>
        <patternFill>
          <fgColor indexed="64"/>
          <bgColor theme="8" tint="0.59996337778862885"/>
        </patternFill>
      </fill>
    </dxf>
    <dxf>
      <font>
        <b/>
        <i val="0"/>
        <color theme="0"/>
      </font>
      <fill>
        <patternFill>
          <bgColor rgb="FFCC0000"/>
        </patternFill>
      </fill>
    </dxf>
    <dxf>
      <font>
        <b/>
        <i val="0"/>
        <color auto="1"/>
      </font>
      <fill>
        <patternFill>
          <fgColor indexed="64"/>
          <bgColor theme="8" tint="0.59996337778862885"/>
        </patternFill>
      </fill>
    </dxf>
    <dxf>
      <font>
        <b/>
        <i val="0"/>
        <color theme="0"/>
      </font>
      <fill>
        <patternFill>
          <bgColor rgb="FFCC0000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lor auto="1"/>
      </font>
      <fill>
        <patternFill>
          <fgColor indexed="64"/>
          <bgColor theme="8" tint="0.59996337778862885"/>
        </patternFill>
      </fill>
    </dxf>
    <dxf>
      <font>
        <b/>
        <i val="0"/>
        <color theme="0"/>
      </font>
      <fill>
        <patternFill>
          <bgColor rgb="FFCC0000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lor auto="1"/>
      </font>
      <fill>
        <patternFill>
          <fgColor indexed="64"/>
          <bgColor theme="8" tint="0.59996337778862885"/>
        </patternFill>
      </fill>
    </dxf>
    <dxf>
      <font>
        <b/>
        <i val="0"/>
        <color theme="0"/>
      </font>
      <fill>
        <patternFill>
          <bgColor rgb="FFCC0000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CC0000"/>
      <color rgb="FFFF0000"/>
      <color rgb="FFFF5050"/>
      <color rgb="FF3399FF"/>
      <color rgb="FF00CCFF"/>
      <color rgb="FF33CC33"/>
      <color rgb="FF66FF33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26</xdr:row>
      <xdr:rowOff>0</xdr:rowOff>
    </xdr:from>
    <xdr:to>
      <xdr:col>3</xdr:col>
      <xdr:colOff>1552575</xdr:colOff>
      <xdr:row>27</xdr:row>
      <xdr:rowOff>153079</xdr:rowOff>
    </xdr:to>
    <xdr:sp macro="" textlink="">
      <xdr:nvSpPr>
        <xdr:cNvPr id="3" name="Group Box 28" hidden="1">
          <a:extLst>
            <a:ext uri="{63B3BB69-23CF-44E3-9099-C40C66FF867C}">
              <a14:compatExt xmlns:a14="http://schemas.microsoft.com/office/drawing/2010/main" spid="_x0000_s9244"/>
            </a:ex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2657475" y="5943600"/>
          <a:ext cx="1219200" cy="326117"/>
        </a:xfrm>
        <a:prstGeom prst="rect">
          <a:avLst/>
        </a:prstGeom>
        <a:noFill/>
        <a:ln w="9525"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5</xdr:row>
          <xdr:rowOff>99060</xdr:rowOff>
        </xdr:from>
        <xdr:to>
          <xdr:col>1</xdr:col>
          <xdr:colOff>213360</xdr:colOff>
          <xdr:row>5</xdr:row>
          <xdr:rowOff>274320</xdr:rowOff>
        </xdr:to>
        <xdr:sp macro="" textlink="">
          <xdr:nvSpPr>
            <xdr:cNvPr id="18441" name="CheckBox1" hidden="1">
              <a:extLst>
                <a:ext uri="{63B3BB69-23CF-44E3-9099-C40C66FF867C}">
                  <a14:compatExt spid="_x0000_s18441"/>
                </a:ext>
                <a:ext uri="{FF2B5EF4-FFF2-40B4-BE49-F238E27FC236}">
                  <a16:creationId xmlns:a16="http://schemas.microsoft.com/office/drawing/2014/main" id="{00000000-0008-0000-0100-00000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:Q89"/>
  <sheetViews>
    <sheetView tabSelected="1" zoomScale="90" zoomScaleNormal="90" workbookViewId="0">
      <pane ySplit="11" topLeftCell="A12" activePane="bottomLeft" state="frozen"/>
      <selection pane="bottomLeft" activeCell="C3" sqref="C3"/>
    </sheetView>
  </sheetViews>
  <sheetFormatPr baseColWidth="10" defaultRowHeight="13.2" x14ac:dyDescent="0.25"/>
  <cols>
    <col min="2" max="3" width="23.44140625" customWidth="1"/>
    <col min="4" max="4" width="32.33203125" bestFit="1" customWidth="1"/>
    <col min="5" max="5" width="8.88671875" customWidth="1"/>
    <col min="6" max="6" width="12.5546875" customWidth="1"/>
    <col min="7" max="7" width="10.33203125" customWidth="1"/>
    <col min="9" max="12" width="7.44140625" bestFit="1" customWidth="1"/>
    <col min="13" max="13" width="14.33203125" customWidth="1"/>
    <col min="14" max="14" width="20.6640625" customWidth="1"/>
    <col min="15" max="15" width="16.6640625" customWidth="1"/>
  </cols>
  <sheetData>
    <row r="1" spans="1:15" ht="27" customHeight="1" x14ac:dyDescent="0.4">
      <c r="B1" s="83"/>
      <c r="C1" s="83"/>
      <c r="D1" s="83"/>
      <c r="E1" s="83"/>
      <c r="F1" s="83"/>
      <c r="G1" s="83"/>
    </row>
    <row r="2" spans="1:15" ht="10.5" customHeight="1" x14ac:dyDescent="0.25">
      <c r="B2" s="6"/>
      <c r="C2" s="6"/>
    </row>
    <row r="3" spans="1:15" ht="14.25" customHeight="1" thickBot="1" x14ac:dyDescent="0.3">
      <c r="B3" s="1"/>
      <c r="C3" s="1"/>
    </row>
    <row r="4" spans="1:15" ht="26.25" customHeight="1" thickBot="1" x14ac:dyDescent="0.3">
      <c r="A4" s="29"/>
      <c r="B4" s="30"/>
      <c r="C4" s="30"/>
      <c r="D4" s="30"/>
      <c r="E4" s="60" t="s">
        <v>29</v>
      </c>
      <c r="F4" s="61" t="s">
        <v>28</v>
      </c>
      <c r="G4" s="62" t="s">
        <v>26</v>
      </c>
      <c r="H4" s="31"/>
      <c r="I4" s="32"/>
      <c r="J4" s="32"/>
      <c r="K4" s="32"/>
      <c r="L4" s="32"/>
      <c r="M4" s="55"/>
      <c r="N4" s="55"/>
      <c r="O4" s="55"/>
    </row>
    <row r="5" spans="1:15" ht="13.5" customHeight="1" x14ac:dyDescent="0.25">
      <c r="A5" s="93" t="s">
        <v>22</v>
      </c>
      <c r="B5" s="94"/>
      <c r="C5" s="94"/>
      <c r="D5" s="95"/>
      <c r="E5" s="33" t="s">
        <v>27</v>
      </c>
      <c r="F5" s="63">
        <f>COUNTIF($I$12:$I$6919,"NP")</f>
        <v>0</v>
      </c>
      <c r="G5" s="102"/>
      <c r="H5" s="31"/>
      <c r="I5" s="32"/>
      <c r="J5" s="32"/>
      <c r="K5" s="32"/>
      <c r="L5" s="32"/>
      <c r="M5" s="55"/>
      <c r="N5" s="55"/>
      <c r="O5" s="55"/>
    </row>
    <row r="6" spans="1:15" ht="14.25" customHeight="1" x14ac:dyDescent="0.25">
      <c r="A6" s="96"/>
      <c r="B6" s="97"/>
      <c r="C6" s="97"/>
      <c r="D6" s="98"/>
      <c r="E6" s="34" t="s">
        <v>10</v>
      </c>
      <c r="F6" s="64">
        <f>COUNTIF($I$12:$I$31,"P")</f>
        <v>0</v>
      </c>
      <c r="G6" s="103"/>
      <c r="H6" s="31"/>
      <c r="I6" s="32"/>
      <c r="J6" s="32"/>
      <c r="K6" s="32"/>
      <c r="L6" s="32"/>
      <c r="M6" s="55"/>
      <c r="N6" s="55"/>
      <c r="O6" s="55"/>
    </row>
    <row r="7" spans="1:15" ht="12.75" customHeight="1" x14ac:dyDescent="0.25">
      <c r="A7" s="96"/>
      <c r="B7" s="97"/>
      <c r="C7" s="97"/>
      <c r="D7" s="98"/>
      <c r="E7" s="35" t="s">
        <v>11</v>
      </c>
      <c r="F7" s="64">
        <f>COUNTIF($J$12:$J$31,"D")</f>
        <v>0</v>
      </c>
      <c r="G7" s="103"/>
      <c r="H7" s="31"/>
      <c r="I7" s="32"/>
      <c r="J7" s="32"/>
      <c r="K7" s="32"/>
      <c r="L7" s="32"/>
      <c r="M7" s="55"/>
      <c r="N7" s="55"/>
      <c r="O7" s="55"/>
    </row>
    <row r="8" spans="1:15" ht="13.5" customHeight="1" thickBot="1" x14ac:dyDescent="0.3">
      <c r="A8" s="96"/>
      <c r="B8" s="97"/>
      <c r="C8" s="97"/>
      <c r="D8" s="98"/>
      <c r="E8" s="36" t="s">
        <v>12</v>
      </c>
      <c r="F8" s="64">
        <f>COUNTIF($K$12:$K$31,"C")</f>
        <v>0</v>
      </c>
      <c r="G8" s="104"/>
      <c r="H8" s="31"/>
      <c r="I8" s="32"/>
      <c r="J8" s="32"/>
      <c r="K8" s="32"/>
      <c r="L8" s="32"/>
      <c r="M8" s="55"/>
      <c r="N8" s="55"/>
      <c r="O8" s="55"/>
    </row>
    <row r="9" spans="1:15" ht="12.75" customHeight="1" thickBot="1" x14ac:dyDescent="0.3">
      <c r="A9" s="99"/>
      <c r="B9" s="100"/>
      <c r="C9" s="100"/>
      <c r="D9" s="101"/>
      <c r="E9" s="67" t="s">
        <v>13</v>
      </c>
      <c r="F9" s="65">
        <f>COUNTIF($L$12:$L$31,"A")</f>
        <v>0</v>
      </c>
      <c r="G9" s="66" t="e">
        <f>(F9)/(F5+(F6-F7)+(F7-F8)+(F8-F9)+(F9))</f>
        <v>#DIV/0!</v>
      </c>
      <c r="H9" s="31"/>
      <c r="I9" s="32"/>
      <c r="J9" s="31"/>
      <c r="K9" s="31"/>
      <c r="L9" s="18"/>
      <c r="M9" s="55"/>
      <c r="N9" s="55"/>
      <c r="O9" s="55"/>
    </row>
    <row r="10" spans="1:15" ht="15" customHeight="1" x14ac:dyDescent="0.25">
      <c r="A10" s="37"/>
      <c r="B10" s="38"/>
      <c r="C10" s="38"/>
      <c r="D10" s="38"/>
      <c r="E10" s="39"/>
      <c r="F10" s="39"/>
      <c r="G10" s="37"/>
      <c r="H10" s="37"/>
      <c r="I10" s="40"/>
      <c r="J10" s="37"/>
      <c r="K10" s="41"/>
      <c r="L10" s="42"/>
      <c r="M10" s="42"/>
      <c r="N10" s="42"/>
      <c r="O10" s="37"/>
    </row>
    <row r="11" spans="1:15" ht="39.6" x14ac:dyDescent="0.25">
      <c r="A11" s="58" t="s">
        <v>23</v>
      </c>
      <c r="B11" s="58" t="s">
        <v>14</v>
      </c>
      <c r="C11" s="58" t="s">
        <v>37</v>
      </c>
      <c r="D11" s="58" t="s">
        <v>15</v>
      </c>
      <c r="E11" s="58" t="s">
        <v>24</v>
      </c>
      <c r="F11" s="69" t="s">
        <v>17</v>
      </c>
      <c r="G11" s="58" t="s">
        <v>18</v>
      </c>
      <c r="H11" s="59" t="s">
        <v>19</v>
      </c>
      <c r="I11" s="43" t="s">
        <v>16</v>
      </c>
      <c r="J11" s="44" t="s">
        <v>9</v>
      </c>
      <c r="K11" s="43" t="s">
        <v>8</v>
      </c>
      <c r="L11" s="43" t="s">
        <v>7</v>
      </c>
      <c r="M11" s="58" t="s">
        <v>20</v>
      </c>
      <c r="N11" s="58" t="s">
        <v>21</v>
      </c>
      <c r="O11" s="58" t="s">
        <v>25</v>
      </c>
    </row>
    <row r="12" spans="1:15" ht="13.5" customHeight="1" x14ac:dyDescent="0.25">
      <c r="A12" s="45"/>
      <c r="B12" s="90"/>
      <c r="C12" s="46"/>
      <c r="D12" s="46"/>
      <c r="E12" s="47"/>
      <c r="F12" s="48"/>
      <c r="G12" s="49"/>
      <c r="H12" s="49"/>
      <c r="I12" s="68"/>
      <c r="J12" s="44"/>
      <c r="K12" s="43"/>
      <c r="L12" s="51"/>
      <c r="M12" s="49"/>
      <c r="N12" s="44"/>
      <c r="O12" s="44"/>
    </row>
    <row r="13" spans="1:15" ht="13.5" customHeight="1" x14ac:dyDescent="0.25">
      <c r="A13" s="45"/>
      <c r="B13" s="8"/>
      <c r="C13" s="46"/>
      <c r="D13" s="46"/>
      <c r="E13" s="47"/>
      <c r="F13" s="48"/>
      <c r="G13" s="49"/>
      <c r="H13" s="49"/>
      <c r="I13" s="50"/>
      <c r="J13" s="44"/>
      <c r="K13" s="43"/>
      <c r="L13" s="51"/>
      <c r="M13" s="49"/>
      <c r="N13" s="44"/>
      <c r="O13" s="44"/>
    </row>
    <row r="14" spans="1:15" ht="15" customHeight="1" x14ac:dyDescent="0.25">
      <c r="A14" s="45"/>
      <c r="B14" s="90"/>
      <c r="C14" s="46"/>
      <c r="D14" s="46"/>
      <c r="E14" s="47"/>
      <c r="F14" s="48"/>
      <c r="G14" s="49"/>
      <c r="H14" s="49"/>
      <c r="I14" s="50"/>
      <c r="J14" s="43"/>
      <c r="K14" s="43"/>
      <c r="L14" s="52"/>
      <c r="M14" s="49"/>
      <c r="N14" s="44"/>
      <c r="O14" s="44"/>
    </row>
    <row r="15" spans="1:15" ht="15" customHeight="1" x14ac:dyDescent="0.25">
      <c r="A15" s="45"/>
      <c r="B15" s="90"/>
      <c r="C15" s="46"/>
      <c r="D15" s="46"/>
      <c r="E15" s="47"/>
      <c r="F15" s="48"/>
      <c r="G15" s="49"/>
      <c r="H15" s="49"/>
      <c r="I15" s="50"/>
      <c r="J15" s="44"/>
      <c r="K15" s="43"/>
      <c r="L15" s="51"/>
      <c r="M15" s="49"/>
      <c r="N15" s="44"/>
      <c r="O15" s="44"/>
    </row>
    <row r="16" spans="1:15" ht="13.5" customHeight="1" x14ac:dyDescent="0.25">
      <c r="A16" s="45"/>
      <c r="B16" s="90"/>
      <c r="C16" s="46"/>
      <c r="D16" s="46"/>
      <c r="E16" s="47"/>
      <c r="F16" s="48"/>
      <c r="G16" s="49"/>
      <c r="H16" s="49"/>
      <c r="I16" s="50"/>
      <c r="J16" s="44"/>
      <c r="K16" s="43"/>
      <c r="L16" s="51"/>
      <c r="M16" s="49"/>
      <c r="N16" s="44"/>
      <c r="O16" s="44"/>
    </row>
    <row r="17" spans="1:15" hidden="1" x14ac:dyDescent="0.25">
      <c r="A17" s="45"/>
      <c r="B17" s="46"/>
      <c r="C17" s="46"/>
      <c r="D17" s="46"/>
      <c r="E17" s="47"/>
      <c r="F17" s="48"/>
      <c r="G17" s="49"/>
      <c r="H17" s="49"/>
      <c r="I17" s="50"/>
      <c r="J17" s="44"/>
      <c r="K17" s="43"/>
      <c r="L17" s="51"/>
      <c r="M17" s="49"/>
      <c r="N17" s="44"/>
      <c r="O17" s="44"/>
    </row>
    <row r="18" spans="1:15" hidden="1" x14ac:dyDescent="0.25">
      <c r="A18" s="45"/>
      <c r="B18" s="46"/>
      <c r="C18" s="46"/>
      <c r="D18" s="46"/>
      <c r="E18" s="47"/>
      <c r="F18" s="48"/>
      <c r="G18" s="49"/>
      <c r="H18" s="49"/>
      <c r="I18" s="50"/>
      <c r="J18" s="44"/>
      <c r="K18" s="43"/>
      <c r="L18" s="51"/>
      <c r="M18" s="49"/>
      <c r="N18" s="44"/>
      <c r="O18" s="44"/>
    </row>
    <row r="19" spans="1:15" hidden="1" x14ac:dyDescent="0.25">
      <c r="A19" s="45"/>
      <c r="B19" s="46"/>
      <c r="C19" s="46"/>
      <c r="D19" s="46"/>
      <c r="E19" s="47"/>
      <c r="F19" s="48"/>
      <c r="G19" s="49"/>
      <c r="H19" s="49"/>
      <c r="I19" s="50"/>
      <c r="J19" s="44"/>
      <c r="K19" s="43"/>
      <c r="L19" s="51"/>
      <c r="M19" s="49"/>
      <c r="N19" s="44"/>
      <c r="O19" s="44"/>
    </row>
    <row r="20" spans="1:15" hidden="1" x14ac:dyDescent="0.25">
      <c r="A20" s="45"/>
      <c r="B20" s="46"/>
      <c r="C20" s="46"/>
      <c r="D20" s="46"/>
      <c r="E20" s="47"/>
      <c r="F20" s="48"/>
      <c r="G20" s="49"/>
      <c r="H20" s="49"/>
      <c r="I20" s="50"/>
      <c r="J20" s="44"/>
      <c r="K20" s="43"/>
      <c r="L20" s="51"/>
      <c r="M20" s="49"/>
      <c r="N20" s="44"/>
      <c r="O20" s="44"/>
    </row>
    <row r="21" spans="1:15" x14ac:dyDescent="0.25">
      <c r="A21" s="45"/>
      <c r="B21" s="46"/>
      <c r="C21" s="46"/>
      <c r="D21" s="46"/>
      <c r="E21" s="47"/>
      <c r="F21" s="48"/>
      <c r="G21" s="49"/>
      <c r="H21" s="49"/>
      <c r="I21" s="50"/>
      <c r="J21" s="44"/>
      <c r="K21" s="43"/>
      <c r="L21" s="51"/>
      <c r="M21" s="49"/>
      <c r="N21" s="44"/>
      <c r="O21" s="44"/>
    </row>
    <row r="22" spans="1:15" x14ac:dyDescent="0.25">
      <c r="A22" s="45"/>
      <c r="B22" s="46"/>
      <c r="C22" s="46"/>
      <c r="D22" s="53"/>
      <c r="E22" s="47"/>
      <c r="F22" s="48"/>
      <c r="G22" s="49"/>
      <c r="H22" s="49"/>
      <c r="I22" s="50"/>
      <c r="J22" s="44"/>
      <c r="K22" s="43"/>
      <c r="L22" s="51"/>
      <c r="M22" s="49"/>
      <c r="N22" s="44"/>
      <c r="O22" s="44"/>
    </row>
    <row r="23" spans="1:15" x14ac:dyDescent="0.25">
      <c r="A23" s="45"/>
      <c r="B23" s="46"/>
      <c r="C23" s="46"/>
      <c r="D23" s="46"/>
      <c r="E23" s="47"/>
      <c r="F23" s="48"/>
      <c r="G23" s="49"/>
      <c r="H23" s="49"/>
      <c r="I23" s="50"/>
      <c r="J23" s="44"/>
      <c r="K23" s="43"/>
      <c r="L23" s="51"/>
      <c r="M23" s="49"/>
      <c r="N23" s="44"/>
      <c r="O23" s="44"/>
    </row>
    <row r="24" spans="1:15" x14ac:dyDescent="0.25">
      <c r="A24" s="45"/>
      <c r="B24" s="46"/>
      <c r="C24" s="46"/>
      <c r="D24" s="46"/>
      <c r="E24" s="47"/>
      <c r="F24" s="48"/>
      <c r="G24" s="49"/>
      <c r="H24" s="49"/>
      <c r="I24" s="50"/>
      <c r="J24" s="44"/>
      <c r="K24" s="43"/>
      <c r="L24" s="51"/>
      <c r="M24" s="49"/>
      <c r="N24" s="44"/>
      <c r="O24" s="44"/>
    </row>
    <row r="25" spans="1:15" x14ac:dyDescent="0.25">
      <c r="A25" s="45"/>
      <c r="B25" s="46"/>
      <c r="C25" s="46"/>
      <c r="D25" s="46"/>
      <c r="E25" s="47"/>
      <c r="F25" s="48"/>
      <c r="G25" s="49"/>
      <c r="H25" s="49"/>
      <c r="I25" s="50"/>
      <c r="J25" s="44"/>
      <c r="K25" s="43"/>
      <c r="L25" s="51"/>
      <c r="M25" s="49"/>
      <c r="N25" s="44"/>
      <c r="O25" s="44"/>
    </row>
    <row r="26" spans="1:15" x14ac:dyDescent="0.25">
      <c r="A26" s="45"/>
      <c r="B26" s="46"/>
      <c r="C26" s="46"/>
      <c r="D26" s="46"/>
      <c r="E26" s="47"/>
      <c r="F26" s="48"/>
      <c r="G26" s="49"/>
      <c r="H26" s="49"/>
      <c r="I26" s="50"/>
      <c r="J26" s="44"/>
      <c r="K26" s="43"/>
      <c r="L26" s="51"/>
      <c r="M26" s="49"/>
      <c r="N26" s="44"/>
      <c r="O26" s="44"/>
    </row>
    <row r="27" spans="1:15" x14ac:dyDescent="0.25">
      <c r="A27" s="45"/>
      <c r="B27" s="46"/>
      <c r="C27" s="46"/>
      <c r="D27" s="46"/>
      <c r="E27" s="47"/>
      <c r="F27" s="48"/>
      <c r="G27" s="49"/>
      <c r="H27" s="49"/>
      <c r="I27" s="50"/>
      <c r="J27" s="44"/>
      <c r="K27" s="43"/>
      <c r="L27" s="51"/>
      <c r="M27" s="49"/>
      <c r="N27" s="44"/>
      <c r="O27" s="44"/>
    </row>
    <row r="28" spans="1:15" x14ac:dyDescent="0.25">
      <c r="A28" s="45"/>
      <c r="B28" s="46"/>
      <c r="C28" s="46"/>
      <c r="D28" s="46"/>
      <c r="E28" s="47"/>
      <c r="F28" s="48"/>
      <c r="G28" s="49"/>
      <c r="H28" s="49"/>
      <c r="I28" s="50"/>
      <c r="J28" s="44"/>
      <c r="K28" s="43"/>
      <c r="L28" s="51"/>
      <c r="M28" s="49"/>
      <c r="N28" s="44"/>
      <c r="O28" s="44"/>
    </row>
    <row r="29" spans="1:15" x14ac:dyDescent="0.25">
      <c r="A29" s="45"/>
      <c r="B29" s="46"/>
      <c r="C29" s="46"/>
      <c r="D29" s="46"/>
      <c r="E29" s="47"/>
      <c r="F29" s="48"/>
      <c r="G29" s="49"/>
      <c r="H29" s="49"/>
      <c r="I29" s="50"/>
      <c r="J29" s="44"/>
      <c r="K29" s="43"/>
      <c r="L29" s="51"/>
      <c r="M29" s="49"/>
      <c r="N29" s="44"/>
      <c r="O29" s="44"/>
    </row>
    <row r="30" spans="1:15" x14ac:dyDescent="0.25">
      <c r="A30" s="45"/>
      <c r="B30" s="46"/>
      <c r="C30" s="46"/>
      <c r="D30" s="46"/>
      <c r="E30" s="47"/>
      <c r="F30" s="48"/>
      <c r="G30" s="49"/>
      <c r="H30" s="54"/>
      <c r="I30" s="50"/>
      <c r="J30" s="44"/>
      <c r="K30" s="43"/>
      <c r="L30" s="51"/>
      <c r="M30" s="54"/>
      <c r="N30" s="44"/>
      <c r="O30" s="44"/>
    </row>
    <row r="31" spans="1:15" x14ac:dyDescent="0.25">
      <c r="A31" s="45"/>
      <c r="B31" s="46"/>
      <c r="C31" s="46"/>
      <c r="D31" s="46"/>
      <c r="E31" s="47"/>
      <c r="F31" s="48"/>
      <c r="G31" s="49"/>
      <c r="H31" s="54"/>
      <c r="I31" s="43"/>
      <c r="J31" s="44"/>
      <c r="K31" s="43"/>
      <c r="L31" s="51"/>
      <c r="M31" s="54"/>
      <c r="N31" s="44"/>
      <c r="O31" s="44"/>
    </row>
    <row r="32" spans="1:15" x14ac:dyDescent="0.25">
      <c r="A32" s="5"/>
      <c r="B32" s="5"/>
      <c r="C32" s="5"/>
      <c r="D32" s="27"/>
      <c r="E32" s="27"/>
      <c r="F32" s="27"/>
      <c r="G32" s="27"/>
      <c r="H32" s="27"/>
      <c r="I32" s="27"/>
      <c r="J32" s="27"/>
      <c r="K32" s="13"/>
      <c r="L32" s="56"/>
      <c r="M32" s="57"/>
      <c r="N32" s="12"/>
    </row>
    <row r="33" spans="1:17" x14ac:dyDescent="0.25">
      <c r="A33" s="5"/>
      <c r="B33" s="17"/>
      <c r="C33" s="17"/>
      <c r="D33" s="15"/>
      <c r="E33" s="5"/>
      <c r="F33" s="5"/>
      <c r="G33" s="9"/>
      <c r="H33" s="5"/>
      <c r="I33" s="5"/>
      <c r="J33" s="5"/>
      <c r="K33" s="5"/>
      <c r="L33" s="5"/>
      <c r="M33" s="5"/>
      <c r="N33" s="12"/>
    </row>
    <row r="34" spans="1:17" ht="17.25" customHeight="1" x14ac:dyDescent="0.25">
      <c r="A34" s="5"/>
      <c r="B34" s="5"/>
      <c r="C34" s="5"/>
      <c r="D34" s="15"/>
      <c r="E34" s="5"/>
      <c r="F34" s="5"/>
      <c r="G34" s="9"/>
      <c r="H34" s="5"/>
      <c r="I34" s="5"/>
      <c r="J34" s="5"/>
      <c r="K34" s="5"/>
      <c r="L34" s="5"/>
      <c r="M34" s="5"/>
      <c r="N34" s="12"/>
    </row>
    <row r="35" spans="1:17" x14ac:dyDescent="0.25">
      <c r="A35" s="5"/>
      <c r="B35" s="5"/>
      <c r="C35" s="5"/>
      <c r="D35" s="15"/>
      <c r="E35" s="5"/>
      <c r="F35" s="5"/>
      <c r="G35" s="9"/>
      <c r="H35" s="5"/>
      <c r="I35" s="5"/>
      <c r="J35" s="5"/>
      <c r="K35" s="5"/>
      <c r="L35" s="5"/>
      <c r="M35" s="5"/>
      <c r="N35" s="12"/>
    </row>
    <row r="36" spans="1:17" ht="29.25" customHeight="1" x14ac:dyDescent="0.25">
      <c r="A36" s="5"/>
      <c r="B36" s="5"/>
      <c r="C36" s="5"/>
      <c r="D36" s="18"/>
      <c r="E36" s="5"/>
      <c r="F36" s="5"/>
      <c r="G36" s="9"/>
      <c r="H36" s="5"/>
      <c r="I36" s="5"/>
      <c r="J36" s="5"/>
      <c r="K36" s="5"/>
      <c r="L36" s="5"/>
      <c r="M36" s="5"/>
      <c r="N36" s="12"/>
    </row>
    <row r="37" spans="1:17" x14ac:dyDescent="0.25">
      <c r="A37" s="5"/>
      <c r="B37" s="5"/>
      <c r="C37" s="5"/>
      <c r="D37" s="15"/>
      <c r="E37" s="5"/>
      <c r="F37" s="5"/>
      <c r="G37" s="9"/>
      <c r="H37" s="5"/>
      <c r="I37" s="5"/>
      <c r="J37" s="5"/>
      <c r="K37" s="5"/>
      <c r="L37" s="5"/>
      <c r="M37" s="5"/>
      <c r="N37" s="12"/>
    </row>
    <row r="38" spans="1:17" x14ac:dyDescent="0.25">
      <c r="A38" s="5"/>
      <c r="B38" s="5"/>
      <c r="C38" s="5"/>
      <c r="D38" s="14"/>
      <c r="E38" s="19"/>
      <c r="F38" s="19"/>
      <c r="G38" s="20"/>
      <c r="H38" s="5"/>
      <c r="I38" s="5"/>
      <c r="J38" s="5"/>
      <c r="K38" s="5"/>
      <c r="L38" s="5"/>
      <c r="M38" s="5"/>
      <c r="N38" s="12"/>
    </row>
    <row r="39" spans="1:17" x14ac:dyDescent="0.25">
      <c r="A39" s="5"/>
      <c r="B39" s="5"/>
      <c r="C39" s="5"/>
      <c r="D39" s="21"/>
      <c r="E39" s="22"/>
      <c r="F39" s="23"/>
      <c r="G39" s="24"/>
      <c r="H39" s="5"/>
      <c r="I39" s="5"/>
      <c r="J39" s="5"/>
      <c r="K39" s="5"/>
      <c r="L39" s="5"/>
      <c r="M39" s="5"/>
      <c r="N39" s="12"/>
    </row>
    <row r="40" spans="1:17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12"/>
    </row>
    <row r="41" spans="1:17" ht="17.399999999999999" x14ac:dyDescent="0.25">
      <c r="A41" s="5"/>
      <c r="B41" s="10"/>
      <c r="C41" s="10"/>
      <c r="D41" s="25"/>
      <c r="E41" s="18"/>
      <c r="F41" s="18"/>
      <c r="G41" s="18"/>
      <c r="H41" s="18"/>
      <c r="I41" s="18"/>
      <c r="J41" s="18"/>
      <c r="K41" s="18"/>
      <c r="L41" s="18"/>
      <c r="M41" s="15"/>
      <c r="N41" s="12"/>
      <c r="O41" s="2"/>
      <c r="P41" s="2"/>
      <c r="Q41" s="2"/>
    </row>
    <row r="42" spans="1:17" ht="17.399999999999999" x14ac:dyDescent="0.25">
      <c r="A42" s="5"/>
      <c r="B42" s="10"/>
      <c r="C42" s="10"/>
      <c r="D42" s="25"/>
      <c r="E42" s="28"/>
      <c r="F42" s="28"/>
      <c r="G42" s="28"/>
      <c r="H42" s="28"/>
      <c r="I42" s="28"/>
      <c r="J42" s="28"/>
      <c r="K42" s="28"/>
      <c r="L42" s="28"/>
      <c r="M42" s="15"/>
      <c r="N42" s="16"/>
      <c r="O42" s="2"/>
      <c r="P42" s="2"/>
      <c r="Q42" s="2"/>
    </row>
    <row r="43" spans="1:17" ht="17.399999999999999" x14ac:dyDescent="0.25">
      <c r="A43" s="5"/>
      <c r="B43" s="10"/>
      <c r="C43" s="10"/>
      <c r="D43" s="25"/>
      <c r="E43" s="18"/>
      <c r="F43" s="18"/>
      <c r="G43" s="18"/>
      <c r="H43" s="18"/>
      <c r="I43" s="18"/>
      <c r="J43" s="18"/>
      <c r="K43" s="18"/>
      <c r="L43" s="18"/>
      <c r="M43" s="15"/>
      <c r="N43" s="16"/>
      <c r="O43" s="2"/>
      <c r="P43" s="2"/>
      <c r="Q43" s="2"/>
    </row>
    <row r="44" spans="1:17" ht="17.399999999999999" x14ac:dyDescent="0.25">
      <c r="A44" s="5"/>
      <c r="B44" s="10"/>
      <c r="C44" s="10"/>
      <c r="D44" s="25"/>
      <c r="E44" s="28"/>
      <c r="F44" s="28"/>
      <c r="G44" s="28"/>
      <c r="H44" s="28"/>
      <c r="I44" s="28"/>
      <c r="J44" s="28"/>
      <c r="K44" s="28"/>
      <c r="L44" s="28"/>
      <c r="M44" s="15"/>
      <c r="N44" s="16"/>
      <c r="O44" s="2"/>
      <c r="P44" s="2"/>
      <c r="Q44" s="2"/>
    </row>
    <row r="45" spans="1:17" ht="17.399999999999999" x14ac:dyDescent="0.25">
      <c r="A45" s="5"/>
      <c r="B45" s="10"/>
      <c r="C45" s="10"/>
      <c r="D45" s="25"/>
      <c r="E45" s="18"/>
      <c r="F45" s="18"/>
      <c r="G45" s="18"/>
      <c r="H45" s="18"/>
      <c r="I45" s="18"/>
      <c r="J45" s="18"/>
      <c r="K45" s="18"/>
      <c r="L45" s="18"/>
      <c r="M45" s="15"/>
      <c r="N45" s="16"/>
      <c r="O45" s="2"/>
      <c r="P45" s="2"/>
      <c r="Q45" s="2"/>
    </row>
    <row r="46" spans="1:17" ht="23.25" customHeight="1" x14ac:dyDescent="0.25">
      <c r="A46" s="5"/>
      <c r="B46" s="10"/>
      <c r="C46" s="10"/>
      <c r="D46" s="25"/>
      <c r="E46" s="28"/>
      <c r="F46" s="28"/>
      <c r="G46" s="28"/>
      <c r="H46" s="28"/>
      <c r="I46" s="28"/>
      <c r="J46" s="28"/>
      <c r="K46" s="28"/>
      <c r="L46" s="28"/>
      <c r="M46" s="15"/>
      <c r="N46" s="16"/>
      <c r="O46" s="2"/>
      <c r="P46" s="2"/>
      <c r="Q46" s="2"/>
    </row>
    <row r="47" spans="1:17" ht="28.5" customHeight="1" x14ac:dyDescent="0.25">
      <c r="A47" s="5"/>
      <c r="B47" s="10"/>
      <c r="C47" s="10"/>
      <c r="D47" s="25"/>
      <c r="E47" s="18"/>
      <c r="F47" s="18"/>
      <c r="G47" s="18"/>
      <c r="H47" s="18"/>
      <c r="I47" s="18"/>
      <c r="J47" s="18"/>
      <c r="K47" s="18"/>
      <c r="L47" s="18"/>
      <c r="M47" s="15"/>
      <c r="N47" s="16"/>
      <c r="O47" s="2"/>
      <c r="P47" s="2"/>
      <c r="Q47" s="2"/>
    </row>
    <row r="48" spans="1:17" ht="30" customHeight="1" x14ac:dyDescent="0.25">
      <c r="A48" s="5"/>
      <c r="B48" s="10"/>
      <c r="C48" s="10"/>
      <c r="D48" s="11"/>
      <c r="E48" s="18"/>
      <c r="F48" s="18"/>
      <c r="G48" s="18"/>
      <c r="H48" s="18"/>
      <c r="I48" s="18"/>
      <c r="J48" s="18"/>
      <c r="K48" s="18"/>
      <c r="L48" s="18"/>
      <c r="M48" s="15"/>
      <c r="N48" s="16"/>
      <c r="O48" s="2"/>
      <c r="P48" s="2"/>
      <c r="Q48" s="2"/>
    </row>
    <row r="49" spans="1:17" ht="30.75" customHeight="1" x14ac:dyDescent="0.25">
      <c r="A49" s="5"/>
      <c r="B49" s="10"/>
      <c r="C49" s="10"/>
      <c r="D49" s="11"/>
      <c r="E49" s="28"/>
      <c r="F49" s="28"/>
      <c r="G49" s="28"/>
      <c r="H49" s="28"/>
      <c r="I49" s="28"/>
      <c r="J49" s="28"/>
      <c r="K49" s="28"/>
      <c r="L49" s="28"/>
      <c r="M49" s="15"/>
      <c r="N49" s="16"/>
      <c r="O49" s="2"/>
      <c r="P49" s="2"/>
      <c r="Q49" s="2"/>
    </row>
    <row r="50" spans="1:17" ht="38.25" customHeight="1" x14ac:dyDescent="0.25">
      <c r="A50" s="5"/>
      <c r="B50" s="26"/>
      <c r="C50" s="26"/>
      <c r="D50" s="25"/>
      <c r="E50" s="28"/>
      <c r="F50" s="28"/>
      <c r="G50" s="28"/>
      <c r="H50" s="28"/>
      <c r="I50" s="28"/>
      <c r="J50" s="28"/>
      <c r="K50" s="28"/>
      <c r="L50" s="28"/>
      <c r="M50" s="15"/>
      <c r="N50" s="16"/>
      <c r="O50" s="2"/>
      <c r="P50" s="2"/>
      <c r="Q50" s="2"/>
    </row>
    <row r="51" spans="1:17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16"/>
    </row>
    <row r="52" spans="1:17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12"/>
    </row>
    <row r="53" spans="1:17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7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7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7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7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7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7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7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7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7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1:17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1:17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1:13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1:13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1:13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1:13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3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1:13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1:13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1:13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3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3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1:13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spans="1:13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spans="1:13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13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</sheetData>
  <autoFilter ref="A11:O11" xr:uid="{00000000-0009-0000-0000-000000000000}"/>
  <mergeCells count="2">
    <mergeCell ref="A5:D9"/>
    <mergeCell ref="G5:G8"/>
  </mergeCells>
  <conditionalFormatting sqref="I14:J14 I16:J16 J30 I30:I31 I11:J12 I17 I18:J28 K11:K31">
    <cfRule type="cellIs" dxfId="40" priority="38" stopIfTrue="1" operator="equal">
      <formula>"p"</formula>
    </cfRule>
    <cfRule type="cellIs" dxfId="39" priority="39" stopIfTrue="1" operator="equal">
      <formula>"d"</formula>
    </cfRule>
    <cfRule type="cellIs" dxfId="38" priority="40" stopIfTrue="1" operator="equal">
      <formula>"c"</formula>
    </cfRule>
  </conditionalFormatting>
  <conditionalFormatting sqref="J4:M4 J5:L8 F11:F12 F30:F31 I4:I10">
    <cfRule type="cellIs" dxfId="37" priority="37" stopIfTrue="1" operator="equal">
      <formula>1</formula>
    </cfRule>
  </conditionalFormatting>
  <conditionalFormatting sqref="J4:M4 J5:L8 F11:F12 F30:F31 I4:I10">
    <cfRule type="cellIs" dxfId="36" priority="36" stopIfTrue="1" operator="equal">
      <formula>2</formula>
    </cfRule>
  </conditionalFormatting>
  <conditionalFormatting sqref="I13">
    <cfRule type="cellIs" dxfId="35" priority="33" stopIfTrue="1" operator="equal">
      <formula>"p"</formula>
    </cfRule>
    <cfRule type="cellIs" dxfId="34" priority="34" stopIfTrue="1" operator="equal">
      <formula>"d"</formula>
    </cfRule>
    <cfRule type="cellIs" dxfId="33" priority="35" stopIfTrue="1" operator="equal">
      <formula>"c"</formula>
    </cfRule>
  </conditionalFormatting>
  <conditionalFormatting sqref="F13">
    <cfRule type="cellIs" dxfId="32" priority="32" stopIfTrue="1" operator="equal">
      <formula>1</formula>
    </cfRule>
  </conditionalFormatting>
  <conditionalFormatting sqref="F13">
    <cfRule type="cellIs" dxfId="31" priority="31" stopIfTrue="1" operator="equal">
      <formula>2</formula>
    </cfRule>
  </conditionalFormatting>
  <conditionalFormatting sqref="I15">
    <cfRule type="cellIs" dxfId="30" priority="28" stopIfTrue="1" operator="equal">
      <formula>"p"</formula>
    </cfRule>
    <cfRule type="cellIs" dxfId="29" priority="29" stopIfTrue="1" operator="equal">
      <formula>"d"</formula>
    </cfRule>
    <cfRule type="cellIs" dxfId="28" priority="30" stopIfTrue="1" operator="equal">
      <formula>"c"</formula>
    </cfRule>
  </conditionalFormatting>
  <conditionalFormatting sqref="F17 F22">
    <cfRule type="cellIs" dxfId="27" priority="27" stopIfTrue="1" operator="equal">
      <formula>1</formula>
    </cfRule>
  </conditionalFormatting>
  <conditionalFormatting sqref="F17 F22">
    <cfRule type="cellIs" dxfId="26" priority="26" stopIfTrue="1" operator="equal">
      <formula>2</formula>
    </cfRule>
  </conditionalFormatting>
  <conditionalFormatting sqref="F14">
    <cfRule type="cellIs" dxfId="25" priority="25" stopIfTrue="1" operator="equal">
      <formula>1</formula>
    </cfRule>
  </conditionalFormatting>
  <conditionalFormatting sqref="F14">
    <cfRule type="cellIs" dxfId="24" priority="24" stopIfTrue="1" operator="equal">
      <formula>2</formula>
    </cfRule>
  </conditionalFormatting>
  <conditionalFormatting sqref="F15">
    <cfRule type="cellIs" dxfId="23" priority="23" stopIfTrue="1" operator="equal">
      <formula>1</formula>
    </cfRule>
  </conditionalFormatting>
  <conditionalFormatting sqref="F15">
    <cfRule type="cellIs" dxfId="22" priority="22" stopIfTrue="1" operator="equal">
      <formula>2</formula>
    </cfRule>
  </conditionalFormatting>
  <conditionalFormatting sqref="F16">
    <cfRule type="cellIs" dxfId="21" priority="21" stopIfTrue="1" operator="equal">
      <formula>1</formula>
    </cfRule>
  </conditionalFormatting>
  <conditionalFormatting sqref="F16">
    <cfRule type="cellIs" dxfId="20" priority="20" stopIfTrue="1" operator="equal">
      <formula>2</formula>
    </cfRule>
  </conditionalFormatting>
  <conditionalFormatting sqref="F18:F21">
    <cfRule type="cellIs" dxfId="19" priority="19" stopIfTrue="1" operator="equal">
      <formula>1</formula>
    </cfRule>
  </conditionalFormatting>
  <conditionalFormatting sqref="F18:F21">
    <cfRule type="cellIs" dxfId="18" priority="18" stopIfTrue="1" operator="equal">
      <formula>2</formula>
    </cfRule>
  </conditionalFormatting>
  <conditionalFormatting sqref="I29">
    <cfRule type="cellIs" dxfId="17" priority="14" stopIfTrue="1" operator="equal">
      <formula>"p"</formula>
    </cfRule>
    <cfRule type="cellIs" dxfId="16" priority="15" stopIfTrue="1" operator="equal">
      <formula>"d"</formula>
    </cfRule>
    <cfRule type="cellIs" dxfId="15" priority="16" stopIfTrue="1" operator="equal">
      <formula>"c"</formula>
    </cfRule>
  </conditionalFormatting>
  <conditionalFormatting sqref="F23">
    <cfRule type="cellIs" dxfId="14" priority="13" stopIfTrue="1" operator="equal">
      <formula>1</formula>
    </cfRule>
  </conditionalFormatting>
  <conditionalFormatting sqref="F23">
    <cfRule type="cellIs" dxfId="13" priority="12" stopIfTrue="1" operator="equal">
      <formula>2</formula>
    </cfRule>
  </conditionalFormatting>
  <conditionalFormatting sqref="F25:F29">
    <cfRule type="cellIs" dxfId="12" priority="11" stopIfTrue="1" operator="equal">
      <formula>1</formula>
    </cfRule>
  </conditionalFormatting>
  <conditionalFormatting sqref="F25:F29">
    <cfRule type="cellIs" dxfId="11" priority="10" stopIfTrue="1" operator="equal">
      <formula>2</formula>
    </cfRule>
  </conditionalFormatting>
  <conditionalFormatting sqref="F24">
    <cfRule type="cellIs" dxfId="10" priority="9" stopIfTrue="1" operator="equal">
      <formula>1</formula>
    </cfRule>
  </conditionalFormatting>
  <conditionalFormatting sqref="F24">
    <cfRule type="cellIs" dxfId="9" priority="8" stopIfTrue="1" operator="equal">
      <formula>2</formula>
    </cfRule>
  </conditionalFormatting>
  <conditionalFormatting sqref="J13 J15 J29 J31">
    <cfRule type="cellIs" dxfId="8" priority="5" stopIfTrue="1" operator="equal">
      <formula>"p"</formula>
    </cfRule>
    <cfRule type="cellIs" dxfId="7" priority="6" stopIfTrue="1" operator="equal">
      <formula>"d"</formula>
    </cfRule>
    <cfRule type="cellIs" dxfId="6" priority="7" stopIfTrue="1" operator="equal">
      <formula>"c"</formula>
    </cfRule>
  </conditionalFormatting>
  <conditionalFormatting sqref="L11:L31">
    <cfRule type="cellIs" dxfId="5" priority="4" stopIfTrue="1" operator="equal">
      <formula>"a"</formula>
    </cfRule>
  </conditionalFormatting>
  <conditionalFormatting sqref="J17">
    <cfRule type="cellIs" dxfId="4" priority="1" stopIfTrue="1" operator="equal">
      <formula>"p"</formula>
    </cfRule>
    <cfRule type="cellIs" dxfId="3" priority="2" stopIfTrue="1" operator="equal">
      <formula>"d"</formula>
    </cfRule>
    <cfRule type="cellIs" dxfId="2" priority="3" stopIfTrue="1" operator="equal">
      <formula>"c"</formula>
    </cfRule>
  </conditionalFormatting>
  <pageMargins left="0.27559055118110237" right="0.78740157480314965" top="0.59055118110236227" bottom="0.59055118110236227" header="0.51181102362204722" footer="0.51181102362204722"/>
  <pageSetup paperSize="9" orientation="landscape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L11"/>
  <sheetViews>
    <sheetView zoomScaleNormal="100" workbookViewId="0">
      <pane ySplit="5" topLeftCell="A6" activePane="bottomLeft" state="frozen"/>
      <selection pane="bottomLeft" activeCell="I7" sqref="I7"/>
    </sheetView>
  </sheetViews>
  <sheetFormatPr baseColWidth="10" defaultRowHeight="13.2" x14ac:dyDescent="0.25"/>
  <cols>
    <col min="1" max="1" width="7.6640625" customWidth="1"/>
    <col min="2" max="2" width="58.6640625" customWidth="1"/>
    <col min="4" max="4" width="27.5546875" customWidth="1"/>
    <col min="5" max="5" width="11.88671875" customWidth="1"/>
    <col min="6" max="6" width="11.44140625" customWidth="1"/>
    <col min="7" max="7" width="7.88671875" customWidth="1"/>
    <col min="8" max="8" width="39.33203125" style="2" customWidth="1"/>
    <col min="9" max="9" width="15.33203125" customWidth="1"/>
  </cols>
  <sheetData>
    <row r="1" spans="1:12" ht="27" customHeight="1" x14ac:dyDescent="0.4">
      <c r="B1" s="83"/>
      <c r="C1" s="83"/>
      <c r="D1" s="83"/>
      <c r="E1" s="84"/>
      <c r="H1"/>
    </row>
    <row r="2" spans="1:12" ht="12" customHeight="1" x14ac:dyDescent="0.25">
      <c r="B2" s="6"/>
      <c r="H2"/>
    </row>
    <row r="3" spans="1:12" ht="22.5" customHeight="1" x14ac:dyDescent="0.25">
      <c r="B3" s="1"/>
      <c r="H3"/>
    </row>
    <row r="4" spans="1:12" ht="10.5" customHeight="1" x14ac:dyDescent="0.25">
      <c r="B4" s="1"/>
      <c r="H4"/>
    </row>
    <row r="5" spans="1:12" ht="47.25" customHeight="1" x14ac:dyDescent="0.25">
      <c r="B5" s="76" t="s">
        <v>0</v>
      </c>
      <c r="C5" s="7" t="s">
        <v>1</v>
      </c>
      <c r="D5" s="71" t="s">
        <v>35</v>
      </c>
      <c r="E5" s="7" t="s">
        <v>2</v>
      </c>
      <c r="F5" s="7" t="s">
        <v>3</v>
      </c>
      <c r="G5" s="71" t="s">
        <v>4</v>
      </c>
      <c r="H5" s="79" t="s">
        <v>34</v>
      </c>
      <c r="I5" s="77" t="s">
        <v>36</v>
      </c>
    </row>
    <row r="6" spans="1:12" ht="28.5" customHeight="1" x14ac:dyDescent="0.25">
      <c r="A6" s="92"/>
      <c r="B6" s="72" t="s">
        <v>30</v>
      </c>
      <c r="C6" s="73">
        <f>SUM(C7:C11)</f>
        <v>10</v>
      </c>
      <c r="D6" s="73"/>
      <c r="E6" s="73">
        <f>C6*10</f>
        <v>100</v>
      </c>
      <c r="F6" s="73">
        <f>SUM(F7:F11)</f>
        <v>0</v>
      </c>
      <c r="G6" s="74">
        <f>F6/E6</f>
        <v>0</v>
      </c>
      <c r="H6" s="75"/>
      <c r="I6" s="81" t="str">
        <f>IF(OR(I7="X",I8="X",I9="X",I10="X",I11="X"),"Caution action plan","")</f>
        <v>Caution action plan</v>
      </c>
    </row>
    <row r="7" spans="1:12" ht="23.4" x14ac:dyDescent="0.25">
      <c r="A7" s="92"/>
      <c r="B7" s="8" t="s">
        <v>5</v>
      </c>
      <c r="C7" s="3">
        <v>2</v>
      </c>
      <c r="D7" s="85"/>
      <c r="E7" s="3">
        <f>IF(D7="Yes",10,0)</f>
        <v>0</v>
      </c>
      <c r="F7" s="3">
        <f>E7*C7</f>
        <v>0</v>
      </c>
      <c r="G7" s="3"/>
      <c r="H7" s="87" t="str">
        <f>IF(E7=10,"Precise the document references","")</f>
        <v/>
      </c>
      <c r="I7" s="80" t="s">
        <v>38</v>
      </c>
      <c r="L7" t="s">
        <v>39</v>
      </c>
    </row>
    <row r="8" spans="1:12" ht="23.4" x14ac:dyDescent="0.25">
      <c r="B8" s="8" t="s">
        <v>6</v>
      </c>
      <c r="C8" s="3">
        <v>1</v>
      </c>
      <c r="D8" s="85"/>
      <c r="E8" s="3">
        <f>IF(D8="Yes",10,0)</f>
        <v>0</v>
      </c>
      <c r="F8" s="3">
        <f>E8*C8</f>
        <v>0</v>
      </c>
      <c r="G8" s="3"/>
      <c r="H8" s="87" t="str">
        <f>IF(E8=10,"Please precise indicators","")</f>
        <v/>
      </c>
      <c r="I8" s="80"/>
    </row>
    <row r="9" spans="1:12" ht="23.4" x14ac:dyDescent="0.25">
      <c r="B9" s="8" t="s">
        <v>33</v>
      </c>
      <c r="C9" s="3">
        <v>1</v>
      </c>
      <c r="D9" s="85"/>
      <c r="E9" s="3">
        <f>IF(D9="Yes",10,0)</f>
        <v>0</v>
      </c>
      <c r="F9" s="3">
        <f>E9*C9</f>
        <v>0</v>
      </c>
      <c r="G9" s="3"/>
      <c r="H9" s="88" t="str">
        <f>IF(E9=10,"Enter arguments to justify your answer","")</f>
        <v/>
      </c>
      <c r="I9" s="80"/>
    </row>
    <row r="10" spans="1:12" ht="23.4" x14ac:dyDescent="0.25">
      <c r="B10" s="8" t="s">
        <v>32</v>
      </c>
      <c r="C10" s="3">
        <v>1</v>
      </c>
      <c r="D10" s="85"/>
      <c r="E10" s="3">
        <f>IF(D10="Yes",10,0)</f>
        <v>0</v>
      </c>
      <c r="F10" s="3">
        <f>E10*C10</f>
        <v>0</v>
      </c>
      <c r="G10" s="3"/>
      <c r="H10" s="87" t="str">
        <f>IF(E10=10,"Please precise your answer","")</f>
        <v/>
      </c>
      <c r="I10" s="80"/>
    </row>
    <row r="11" spans="1:12" ht="36.75" customHeight="1" x14ac:dyDescent="0.25">
      <c r="A11" s="91"/>
      <c r="B11" s="70" t="s">
        <v>31</v>
      </c>
      <c r="C11" s="4">
        <v>5</v>
      </c>
      <c r="D11" s="86"/>
      <c r="E11" s="78"/>
      <c r="F11" s="4">
        <f>D11*C11</f>
        <v>0</v>
      </c>
      <c r="G11" s="4"/>
      <c r="H11" s="89" t="str">
        <f>IF(ISBLANK(D11),"","Please justify the mark awarded")</f>
        <v/>
      </c>
      <c r="I11" s="82"/>
    </row>
  </sheetData>
  <phoneticPr fontId="0" type="noConversion"/>
  <conditionalFormatting sqref="I7">
    <cfRule type="expression" dxfId="1" priority="9">
      <formula>IF(I8="X","Caution action plan","")</formula>
    </cfRule>
  </conditionalFormatting>
  <conditionalFormatting sqref="I6">
    <cfRule type="containsText" dxfId="0" priority="6" operator="containsText" text="Caution action plan">
      <formula>NOT(ISERROR(SEARCH("Caution action plan",I6)))</formula>
    </cfRule>
  </conditionalFormatting>
  <dataValidations xWindow="665" yWindow="511" count="3">
    <dataValidation type="list" allowBlank="1" showInputMessage="1" showErrorMessage="1" error="Put a mark between 0 to 10" prompt="Put a mark between 0 to 10" sqref="D11" xr:uid="{00000000-0002-0000-0100-000000000000}">
      <formula1>"0,1,2,3,4,5,6,7,8,9,10"</formula1>
    </dataValidation>
    <dataValidation type="list" allowBlank="1" showInputMessage="1" showErrorMessage="1" error="Choose an element" prompt="Please choose an element" sqref="D7:D10" xr:uid="{00000000-0002-0000-0100-000001000000}">
      <formula1>"Yes,No"</formula1>
    </dataValidation>
    <dataValidation type="list" allowBlank="1" showInputMessage="1" showErrorMessage="1" promptTitle="Action plan" prompt="Put a cross to notify the implementation of an action plan" sqref="I7:I11" xr:uid="{00000000-0002-0000-0100-000002000000}">
      <formula1>"X"</formula1>
    </dataValidation>
  </dataValidations>
  <pageMargins left="0.78740157480314965" right="0.78740157480314965" top="0.98425196850393704" bottom="0.98425196850393704" header="0.51181102362204722" footer="0.51181102362204722"/>
  <pageSetup paperSize="9" scale="94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8441" r:id="rId4" name="CheckBox1">
          <controlPr defaultSize="0" autoFill="0" autoLine="0" r:id="rId5">
            <anchor moveWithCells="1">
              <from>
                <xdr:col>1</xdr:col>
                <xdr:colOff>68580</xdr:colOff>
                <xdr:row>5</xdr:row>
                <xdr:rowOff>99060</xdr:rowOff>
              </from>
              <to>
                <xdr:col>1</xdr:col>
                <xdr:colOff>213360</xdr:colOff>
                <xdr:row>5</xdr:row>
                <xdr:rowOff>281940</xdr:rowOff>
              </to>
            </anchor>
          </controlPr>
        </control>
      </mc:Choice>
      <mc:Fallback>
        <control shapeId="18441" r:id="rId4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Action Plans</vt:lpstr>
      <vt:lpstr>Self-assessment</vt:lpstr>
      <vt:lpstr>'Action Plans'!Impression_des_titres</vt:lpstr>
    </vt:vector>
  </TitlesOfParts>
  <Company>GROUPE PORCHER INDUSTRIES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BHPDACH01</dc:creator>
  <cp:lastModifiedBy>Jorissen Daniel</cp:lastModifiedBy>
  <cp:lastPrinted>2019-03-21T13:42:33Z</cp:lastPrinted>
  <dcterms:created xsi:type="dcterms:W3CDTF">2008-09-30T13:42:42Z</dcterms:created>
  <dcterms:modified xsi:type="dcterms:W3CDTF">2019-12-27T12:09:29Z</dcterms:modified>
</cp:coreProperties>
</file>