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80" windowWidth="17760" windowHeight="11505" activeTab="1"/>
  </bookViews>
  <sheets>
    <sheet name="Feuil1" sheetId="1" r:id="rId1"/>
    <sheet name="Feuil3" sheetId="3" r:id="rId2"/>
    <sheet name="Feuil2" sheetId="2" r:id="rId3"/>
  </sheets>
  <definedNames>
    <definedName name="Nom">OFFSET(Feuil3!$A$2,,,COUNTA(Feuil3!$A:$A)-1,)</definedName>
  </definedNames>
  <calcPr calcId="145621"/>
</workbook>
</file>

<file path=xl/calcChain.xml><?xml version="1.0" encoding="utf-8"?>
<calcChain xmlns="http://schemas.openxmlformats.org/spreadsheetml/2006/main">
  <c r="J9" i="1" l="1"/>
  <c r="J10" i="1"/>
  <c r="J11" i="1"/>
  <c r="J8" i="1"/>
  <c r="F9" i="1" l="1"/>
  <c r="K16" i="2"/>
  <c r="H16" i="2"/>
  <c r="E16" i="2"/>
  <c r="E10" i="1"/>
  <c r="E11" i="1"/>
  <c r="E9" i="1"/>
  <c r="F11" i="1" l="1"/>
  <c r="D11" i="1"/>
  <c r="F10" i="1"/>
  <c r="D10" i="1"/>
  <c r="D9" i="1"/>
  <c r="B16" i="2"/>
  <c r="D8" i="1" s="1"/>
  <c r="E8" i="1"/>
  <c r="F8" i="1" l="1"/>
</calcChain>
</file>

<file path=xl/sharedStrings.xml><?xml version="1.0" encoding="utf-8"?>
<sst xmlns="http://schemas.openxmlformats.org/spreadsheetml/2006/main" count="45" uniqueCount="25">
  <si>
    <t>accord brut</t>
  </si>
  <si>
    <t>forfait</t>
  </si>
  <si>
    <t>solde forfait</t>
  </si>
  <si>
    <t>accord net</t>
  </si>
  <si>
    <t>solde</t>
  </si>
  <si>
    <t>total vente</t>
  </si>
  <si>
    <t>Vente</t>
  </si>
  <si>
    <t xml:space="preserve">Date </t>
  </si>
  <si>
    <t>Lieu</t>
  </si>
  <si>
    <t>vente</t>
  </si>
  <si>
    <t>date</t>
  </si>
  <si>
    <t>lieu</t>
  </si>
  <si>
    <t>anderlues</t>
  </si>
  <si>
    <t>hui</t>
  </si>
  <si>
    <t>Michel</t>
  </si>
  <si>
    <t>Total</t>
  </si>
  <si>
    <t>philippe</t>
  </si>
  <si>
    <t>jean</t>
  </si>
  <si>
    <t>andré</t>
  </si>
  <si>
    <t>jambes</t>
  </si>
  <si>
    <t>mons</t>
  </si>
  <si>
    <t>Zone encodage</t>
  </si>
  <si>
    <t>Nom</t>
  </si>
  <si>
    <t>Tata</t>
  </si>
  <si>
    <t>Titi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</si>
</sst>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Trebuchet MS"/>
      <family val="2"/>
    </font>
    <font>
      <sz val="10"/>
      <color rgb="FF000000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ck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dashed">
        <color auto="1"/>
      </top>
      <bottom/>
      <diagonal/>
    </border>
    <border>
      <left style="thick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medium">
        <color auto="1"/>
      </right>
      <top style="dashed">
        <color auto="1"/>
      </top>
      <bottom/>
      <diagonal/>
    </border>
    <border>
      <left style="medium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dotted">
        <color auto="1"/>
      </bottom>
      <diagonal/>
    </border>
    <border>
      <left style="thick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dashed">
        <color auto="1"/>
      </bottom>
      <diagonal/>
    </border>
    <border>
      <left style="medium">
        <color auto="1"/>
      </left>
      <right/>
      <top style="dotted">
        <color auto="1"/>
      </top>
      <bottom style="dashed">
        <color auto="1"/>
      </bottom>
      <diagonal/>
    </border>
    <border>
      <left style="thick">
        <color auto="1"/>
      </left>
      <right style="medium">
        <color auto="1"/>
      </right>
      <top style="dotted">
        <color auto="1"/>
      </top>
      <bottom style="dashed">
        <color auto="1"/>
      </bottom>
      <diagonal/>
    </border>
    <border>
      <left style="medium">
        <color auto="1"/>
      </left>
      <right style="thick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ck">
        <color auto="1"/>
      </right>
      <top style="dotted">
        <color auto="1"/>
      </top>
      <bottom style="dashed">
        <color auto="1"/>
      </bottom>
      <diagonal/>
    </border>
    <border>
      <left style="thick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 style="thick">
        <color auto="1"/>
      </right>
      <top/>
      <bottom style="dotted">
        <color auto="1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/>
    <xf numFmtId="0" fontId="0" fillId="0" borderId="0" xfId="0" applyBorder="1"/>
    <xf numFmtId="0" fontId="0" fillId="0" borderId="6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3" xfId="0" applyFill="1" applyBorder="1"/>
    <xf numFmtId="0" fontId="0" fillId="2" borderId="8" xfId="0" applyFill="1" applyBorder="1"/>
    <xf numFmtId="0" fontId="0" fillId="2" borderId="2" xfId="0" applyFill="1" applyBorder="1" applyAlignment="1">
      <alignment horizontal="center"/>
    </xf>
    <xf numFmtId="0" fontId="0" fillId="2" borderId="0" xfId="0" applyFill="1"/>
    <xf numFmtId="0" fontId="0" fillId="3" borderId="5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3" xfId="0" applyFill="1" applyBorder="1"/>
    <xf numFmtId="0" fontId="0" fillId="3" borderId="8" xfId="0" applyFill="1" applyBorder="1"/>
    <xf numFmtId="0" fontId="0" fillId="3" borderId="2" xfId="0" applyFill="1" applyBorder="1" applyAlignment="1">
      <alignment horizontal="center"/>
    </xf>
    <xf numFmtId="0" fontId="0" fillId="3" borderId="0" xfId="0" applyFill="1"/>
    <xf numFmtId="0" fontId="0" fillId="3" borderId="9" xfId="0" applyFill="1" applyBorder="1" applyAlignment="1">
      <alignment horizontal="center" vertical="center"/>
    </xf>
    <xf numFmtId="0" fontId="0" fillId="3" borderId="10" xfId="0" applyFill="1" applyBorder="1"/>
    <xf numFmtId="0" fontId="0" fillId="3" borderId="1" xfId="0" applyFill="1" applyBorder="1"/>
    <xf numFmtId="0" fontId="0" fillId="2" borderId="9" xfId="0" applyFill="1" applyBorder="1" applyAlignment="1">
      <alignment horizontal="center" vertical="center"/>
    </xf>
    <xf numFmtId="0" fontId="0" fillId="2" borderId="10" xfId="0" applyFill="1" applyBorder="1"/>
    <xf numFmtId="0" fontId="0" fillId="2" borderId="1" xfId="0" applyFill="1" applyBorder="1"/>
    <xf numFmtId="0" fontId="0" fillId="2" borderId="11" xfId="0" applyFill="1" applyBorder="1"/>
    <xf numFmtId="0" fontId="0" fillId="2" borderId="12" xfId="0" applyFill="1" applyBorder="1"/>
    <xf numFmtId="0" fontId="0" fillId="3" borderId="13" xfId="0" applyFill="1" applyBorder="1"/>
    <xf numFmtId="0" fontId="0" fillId="3" borderId="11" xfId="0" applyFill="1" applyBorder="1"/>
    <xf numFmtId="0" fontId="0" fillId="3" borderId="12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  <xf numFmtId="0" fontId="0" fillId="3" borderId="16" xfId="0" applyFill="1" applyBorder="1"/>
    <xf numFmtId="0" fontId="0" fillId="3" borderId="14" xfId="0" applyFill="1" applyBorder="1"/>
    <xf numFmtId="0" fontId="0" fillId="3" borderId="15" xfId="0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3" borderId="17" xfId="0" applyFill="1" applyBorder="1"/>
    <xf numFmtId="0" fontId="0" fillId="3" borderId="18" xfId="0" applyFill="1" applyBorder="1"/>
    <xf numFmtId="0" fontId="0" fillId="0" borderId="1" xfId="0" applyNumberFormat="1" applyBorder="1" applyAlignment="1">
      <alignment horizontal="center" vertical="center"/>
    </xf>
    <xf numFmtId="0" fontId="0" fillId="4" borderId="13" xfId="0" applyNumberFormat="1" applyFill="1" applyBorder="1" applyAlignment="1">
      <alignment horizontal="center" vertical="center"/>
    </xf>
    <xf numFmtId="14" fontId="0" fillId="4" borderId="11" xfId="0" applyNumberFormat="1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14" fontId="0" fillId="4" borderId="20" xfId="0" applyNumberFormat="1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7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4"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</xdr:row>
          <xdr:rowOff>66675</xdr:rowOff>
        </xdr:from>
        <xdr:to>
          <xdr:col>10</xdr:col>
          <xdr:colOff>104775</xdr:colOff>
          <xdr:row>4</xdr:row>
          <xdr:rowOff>114300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Trebuchet MS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504825</xdr:colOff>
      <xdr:row>12</xdr:row>
      <xdr:rowOff>28575</xdr:rowOff>
    </xdr:from>
    <xdr:to>
      <xdr:col>6</xdr:col>
      <xdr:colOff>581025</xdr:colOff>
      <xdr:row>13</xdr:row>
      <xdr:rowOff>180975</xdr:rowOff>
    </xdr:to>
    <xdr:cxnSp macro="">
      <xdr:nvCxnSpPr>
        <xdr:cNvPr id="3" name="Connecteur droit avec flèche 2"/>
        <xdr:cNvCxnSpPr/>
      </xdr:nvCxnSpPr>
      <xdr:spPr>
        <a:xfrm flipV="1">
          <a:off x="4695825" y="3819525"/>
          <a:ext cx="76200" cy="342900"/>
        </a:xfrm>
        <a:prstGeom prst="straightConnector1">
          <a:avLst/>
        </a:prstGeom>
        <a:ln w="190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S161610"/>
  <sheetViews>
    <sheetView workbookViewId="0">
      <selection activeCell="L10" sqref="L10"/>
    </sheetView>
  </sheetViews>
  <sheetFormatPr baseColWidth="10" defaultRowHeight="15" x14ac:dyDescent="0.3"/>
  <cols>
    <col min="2" max="2" width="10.140625" style="1" customWidth="1"/>
    <col min="3" max="3" width="9.28515625" style="1" customWidth="1"/>
    <col min="4" max="4" width="11.28515625" style="1" customWidth="1"/>
    <col min="5" max="5" width="9.28515625" style="1" customWidth="1"/>
    <col min="6" max="10" width="11.42578125" style="1"/>
    <col min="11" max="11" width="17.85546875" style="2" customWidth="1"/>
  </cols>
  <sheetData>
    <row r="2" spans="1:19" x14ac:dyDescent="0.3">
      <c r="Q2" s="1"/>
      <c r="R2" s="1"/>
      <c r="S2" s="1"/>
    </row>
    <row r="3" spans="1:19" ht="27.75" customHeight="1" x14ac:dyDescent="0.3"/>
    <row r="6" spans="1:19" x14ac:dyDescent="0.3">
      <c r="N6" s="57"/>
      <c r="O6" s="57"/>
      <c r="P6" s="57"/>
    </row>
    <row r="7" spans="1:19" ht="36.75" customHeight="1" thickBot="1" x14ac:dyDescent="0.35">
      <c r="A7" s="6"/>
      <c r="B7" s="55" t="s">
        <v>0</v>
      </c>
      <c r="C7" s="51" t="s">
        <v>1</v>
      </c>
      <c r="D7" s="51" t="s">
        <v>2</v>
      </c>
      <c r="E7" s="51" t="s">
        <v>3</v>
      </c>
      <c r="F7" s="51" t="s">
        <v>4</v>
      </c>
      <c r="G7" s="52" t="s">
        <v>6</v>
      </c>
      <c r="H7" s="53" t="s">
        <v>7</v>
      </c>
      <c r="I7" s="53" t="s">
        <v>8</v>
      </c>
      <c r="J7" s="52" t="s">
        <v>5</v>
      </c>
      <c r="K7" s="54"/>
      <c r="N7" s="1"/>
      <c r="O7" s="1"/>
      <c r="P7" s="1"/>
    </row>
    <row r="8" spans="1:19" ht="36" customHeight="1" x14ac:dyDescent="0.3">
      <c r="A8" s="2" t="s">
        <v>14</v>
      </c>
      <c r="B8" s="56">
        <v>1405.56</v>
      </c>
      <c r="C8" s="1">
        <v>493.15</v>
      </c>
      <c r="D8" s="1">
        <f ca="1">IF(J8&gt;C8,0,C8-J8)</f>
        <v>469.15</v>
      </c>
      <c r="E8" s="1">
        <f>B8-C8</f>
        <v>912.41</v>
      </c>
      <c r="F8" s="1">
        <f ca="1">IF(J8&gt;C8,B8-J8,E8)</f>
        <v>912.41</v>
      </c>
      <c r="G8" s="48"/>
      <c r="H8" s="49"/>
      <c r="I8" s="50"/>
      <c r="J8" s="3">
        <f ca="1">SUMIF(Nom,Feuil1!A8,OFFSET(Nom,,1))</f>
        <v>24</v>
      </c>
      <c r="N8" s="5"/>
      <c r="O8" s="4"/>
      <c r="P8" s="1"/>
    </row>
    <row r="9" spans="1:19" ht="36" customHeight="1" x14ac:dyDescent="0.3">
      <c r="A9" s="2" t="s">
        <v>16</v>
      </c>
      <c r="B9" s="56">
        <v>1406.56</v>
      </c>
      <c r="C9" s="1">
        <v>494.15</v>
      </c>
      <c r="D9" s="1">
        <f ca="1">IF(J9&gt;C9,0,C9-J9)</f>
        <v>482.15</v>
      </c>
      <c r="E9" s="1">
        <f>B9-C9</f>
        <v>912.41</v>
      </c>
      <c r="F9" s="1">
        <f ca="1">IF(J9&gt;C9,B9-J9,E9)</f>
        <v>912.41</v>
      </c>
      <c r="G9" s="44"/>
      <c r="H9" s="45"/>
      <c r="I9" s="46"/>
      <c r="J9" s="3">
        <f ca="1">SUMIF(Nom,Feuil1!A9,OFFSET(Nom,,1))</f>
        <v>12</v>
      </c>
      <c r="N9" s="5"/>
      <c r="O9" s="4"/>
      <c r="P9" s="1"/>
    </row>
    <row r="10" spans="1:19" ht="36" customHeight="1" x14ac:dyDescent="0.3">
      <c r="A10" s="2" t="s">
        <v>17</v>
      </c>
      <c r="B10" s="56">
        <v>1407.56</v>
      </c>
      <c r="C10" s="1">
        <v>495.15</v>
      </c>
      <c r="D10" s="1">
        <f ca="1">IF(J10&gt;C10,0,C10-J10)</f>
        <v>495.15</v>
      </c>
      <c r="E10" s="1">
        <f>B10-C10</f>
        <v>912.41</v>
      </c>
      <c r="F10" s="1">
        <f ca="1">IF(J10&gt;C10,B10-J10,E10)</f>
        <v>912.41</v>
      </c>
      <c r="G10" s="47"/>
      <c r="H10" s="45"/>
      <c r="I10" s="46"/>
      <c r="J10" s="3">
        <f ca="1">SUMIF(Nom,Feuil1!A10,OFFSET(Nom,,1))</f>
        <v>0</v>
      </c>
      <c r="N10" s="5"/>
      <c r="O10" s="4"/>
      <c r="P10" s="1"/>
    </row>
    <row r="11" spans="1:19" ht="36" customHeight="1" x14ac:dyDescent="0.3">
      <c r="A11" s="2" t="s">
        <v>18</v>
      </c>
      <c r="B11" s="56">
        <v>1408.56</v>
      </c>
      <c r="C11" s="1">
        <v>496.15</v>
      </c>
      <c r="D11" s="1">
        <f ca="1">IF(J11&gt;C11,0,C11-J11)</f>
        <v>496.15</v>
      </c>
      <c r="E11" s="1">
        <f>B11-C11</f>
        <v>912.41</v>
      </c>
      <c r="F11" s="1">
        <f ca="1">IF(J11&gt;C11,B11-J11,E11)</f>
        <v>912.41</v>
      </c>
      <c r="G11" s="47"/>
      <c r="H11" s="45"/>
      <c r="I11" s="46"/>
      <c r="J11" s="3">
        <f ca="1">SUMIF(Nom,Feuil1!A11,OFFSET(Nom,,1))</f>
        <v>0</v>
      </c>
      <c r="N11" s="5"/>
      <c r="O11" s="4"/>
      <c r="P11" s="1"/>
    </row>
    <row r="12" spans="1:19" x14ac:dyDescent="0.3">
      <c r="B12" s="56"/>
    </row>
    <row r="13" spans="1:19" x14ac:dyDescent="0.3">
      <c r="B13" s="56"/>
    </row>
    <row r="14" spans="1:19" x14ac:dyDescent="0.3">
      <c r="B14" s="56"/>
    </row>
    <row r="15" spans="1:19" x14ac:dyDescent="0.3">
      <c r="B15" s="56"/>
      <c r="G15" s="1" t="s">
        <v>21</v>
      </c>
    </row>
    <row r="16" spans="1:19" x14ac:dyDescent="0.3">
      <c r="B16" s="56"/>
    </row>
    <row r="1609" spans="2:16" x14ac:dyDescent="0.3">
      <c r="B1609"/>
      <c r="C1609"/>
      <c r="D1609"/>
      <c r="E1609"/>
      <c r="F1609"/>
      <c r="G1609"/>
      <c r="H1609"/>
      <c r="I1609"/>
      <c r="J1609"/>
      <c r="K1609"/>
      <c r="N1609" s="3">
        <v>15</v>
      </c>
      <c r="O1609" s="4">
        <v>42051</v>
      </c>
      <c r="P1609" s="1" t="s">
        <v>12</v>
      </c>
    </row>
    <row r="1610" spans="2:16" x14ac:dyDescent="0.3">
      <c r="B1610"/>
      <c r="C1610"/>
      <c r="D1610"/>
      <c r="E1610"/>
      <c r="F1610"/>
      <c r="G1610"/>
      <c r="H1610"/>
      <c r="I1610"/>
      <c r="J1610"/>
      <c r="K1610"/>
      <c r="N1610" s="3">
        <v>500</v>
      </c>
      <c r="O1610" s="4">
        <v>42016</v>
      </c>
      <c r="P1610" s="1" t="s">
        <v>13</v>
      </c>
    </row>
    <row r="1611" spans="2:16" x14ac:dyDescent="0.3">
      <c r="N1611" s="1"/>
      <c r="O1611" s="1"/>
      <c r="P1611" s="1"/>
    </row>
    <row r="161610" spans="2:16" x14ac:dyDescent="0.3">
      <c r="B161610"/>
      <c r="C161610"/>
      <c r="D161610"/>
      <c r="E161610"/>
      <c r="F161610"/>
      <c r="G161610"/>
      <c r="H161610"/>
      <c r="I161610"/>
      <c r="J161610"/>
      <c r="K161610"/>
      <c r="N161610" s="3">
        <v>500</v>
      </c>
      <c r="O161610" s="4"/>
      <c r="P161610" s="1"/>
    </row>
  </sheetData>
  <mergeCells count="1">
    <mergeCell ref="N6:P6"/>
  </mergeCells>
  <conditionalFormatting sqref="J8:J11">
    <cfRule type="expression" dxfId="3" priority="1">
      <formula>#REF!&gt;#REF!</formula>
    </cfRule>
    <cfRule type="expression" dxfId="2" priority="2">
      <formula>#REF!&lt;#REF!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test">
                <anchor moveWithCells="1">
                  <from>
                    <xdr:col>9</xdr:col>
                    <xdr:colOff>0</xdr:colOff>
                    <xdr:row>3</xdr:row>
                    <xdr:rowOff>66675</xdr:rowOff>
                  </from>
                  <to>
                    <xdr:col>10</xdr:col>
                    <xdr:colOff>104775</xdr:colOff>
                    <xdr:row>4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4"/>
  <sheetViews>
    <sheetView tabSelected="1" workbookViewId="0">
      <selection activeCell="C21" sqref="C21"/>
    </sheetView>
  </sheetViews>
  <sheetFormatPr baseColWidth="10" defaultRowHeight="15" x14ac:dyDescent="0.3"/>
  <sheetData>
    <row r="1" spans="1:4" ht="15.75" thickBot="1" x14ac:dyDescent="0.35">
      <c r="A1" s="9" t="s">
        <v>22</v>
      </c>
      <c r="B1" s="9" t="s">
        <v>9</v>
      </c>
      <c r="C1" s="9" t="s">
        <v>10</v>
      </c>
      <c r="D1" s="10" t="s">
        <v>11</v>
      </c>
    </row>
    <row r="2" spans="1:4" x14ac:dyDescent="0.3">
      <c r="A2" s="2" t="s">
        <v>14</v>
      </c>
      <c r="B2" s="48">
        <v>12</v>
      </c>
      <c r="C2" s="49">
        <v>42047</v>
      </c>
      <c r="D2" s="50" t="s">
        <v>23</v>
      </c>
    </row>
    <row r="3" spans="1:4" x14ac:dyDescent="0.3">
      <c r="A3" s="2" t="s">
        <v>16</v>
      </c>
      <c r="B3" s="44">
        <v>12</v>
      </c>
      <c r="C3" s="45">
        <v>42139</v>
      </c>
      <c r="D3" s="46" t="s">
        <v>24</v>
      </c>
    </row>
    <row r="4" spans="1:4" x14ac:dyDescent="0.3">
      <c r="A4" s="2" t="s">
        <v>14</v>
      </c>
      <c r="B4" s="48">
        <v>12</v>
      </c>
      <c r="C4" s="49">
        <v>42047</v>
      </c>
      <c r="D4" s="50" t="s">
        <v>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7"/>
  <sheetViews>
    <sheetView workbookViewId="0">
      <selection activeCell="B1" sqref="B1:D1"/>
    </sheetView>
  </sheetViews>
  <sheetFormatPr baseColWidth="10" defaultRowHeight="15" x14ac:dyDescent="0.3"/>
  <cols>
    <col min="2" max="4" width="11.42578125" style="14"/>
    <col min="5" max="5" width="11.42578125" style="23"/>
    <col min="6" max="7" width="11.42578125" style="20"/>
    <col min="8" max="8" width="11.42578125" style="26"/>
    <col min="9" max="10" width="11.42578125" style="14"/>
    <col min="11" max="11" width="11.42578125" style="23"/>
    <col min="12" max="13" width="11.42578125" style="20"/>
  </cols>
  <sheetData>
    <row r="1" spans="1:13" x14ac:dyDescent="0.3">
      <c r="B1" s="58" t="s">
        <v>14</v>
      </c>
      <c r="C1" s="58"/>
      <c r="D1" s="58"/>
      <c r="E1" s="59" t="s">
        <v>16</v>
      </c>
      <c r="F1" s="59"/>
      <c r="G1" s="59"/>
      <c r="H1" s="58" t="s">
        <v>17</v>
      </c>
      <c r="I1" s="58"/>
      <c r="J1" s="58"/>
      <c r="K1" s="59" t="s">
        <v>18</v>
      </c>
      <c r="L1" s="59"/>
      <c r="M1" s="59"/>
    </row>
    <row r="2" spans="1:13" ht="15.75" thickBot="1" x14ac:dyDescent="0.35">
      <c r="A2" s="7"/>
      <c r="B2" s="9" t="s">
        <v>9</v>
      </c>
      <c r="C2" s="9" t="s">
        <v>10</v>
      </c>
      <c r="D2" s="10" t="s">
        <v>11</v>
      </c>
      <c r="E2" s="21" t="s">
        <v>9</v>
      </c>
      <c r="F2" s="15" t="s">
        <v>10</v>
      </c>
      <c r="G2" s="16" t="s">
        <v>11</v>
      </c>
      <c r="H2" s="24" t="s">
        <v>9</v>
      </c>
      <c r="I2" s="9" t="s">
        <v>10</v>
      </c>
      <c r="J2" s="10" t="s">
        <v>11</v>
      </c>
      <c r="K2" s="21" t="s">
        <v>9</v>
      </c>
      <c r="L2" s="15" t="s">
        <v>10</v>
      </c>
      <c r="M2" s="16" t="s">
        <v>11</v>
      </c>
    </row>
    <row r="3" spans="1:13" x14ac:dyDescent="0.3">
      <c r="A3" s="8"/>
      <c r="B3" s="48"/>
      <c r="C3" s="49"/>
      <c r="D3" s="50"/>
      <c r="E3" s="43">
        <v>96</v>
      </c>
      <c r="F3" s="4">
        <v>41771</v>
      </c>
      <c r="G3" s="1" t="s">
        <v>20</v>
      </c>
      <c r="H3" s="3">
        <v>56</v>
      </c>
      <c r="I3" s="4">
        <v>41996</v>
      </c>
      <c r="J3" s="1" t="s">
        <v>19</v>
      </c>
      <c r="K3" s="47"/>
      <c r="L3" s="45"/>
      <c r="M3" s="46"/>
    </row>
    <row r="4" spans="1:13" x14ac:dyDescent="0.3">
      <c r="B4" s="27"/>
      <c r="C4" s="27"/>
      <c r="D4" s="39"/>
      <c r="E4" s="29"/>
      <c r="F4" s="30"/>
      <c r="G4" s="41"/>
      <c r="H4" s="32"/>
      <c r="I4" s="27"/>
      <c r="J4" s="39"/>
      <c r="K4" s="29"/>
      <c r="L4" s="30"/>
      <c r="M4" s="31"/>
    </row>
    <row r="5" spans="1:13" x14ac:dyDescent="0.3">
      <c r="B5" s="27"/>
      <c r="C5" s="27"/>
      <c r="D5" s="39"/>
      <c r="E5" s="29"/>
      <c r="F5" s="30"/>
      <c r="G5" s="41"/>
      <c r="H5" s="32"/>
      <c r="I5" s="27"/>
      <c r="J5" s="39"/>
      <c r="K5" s="29"/>
      <c r="L5" s="30"/>
      <c r="M5" s="31"/>
    </row>
    <row r="6" spans="1:13" x14ac:dyDescent="0.3">
      <c r="B6" s="27"/>
      <c r="C6" s="27"/>
      <c r="D6" s="39"/>
      <c r="E6" s="29"/>
      <c r="F6" s="30"/>
      <c r="G6" s="41"/>
      <c r="H6" s="32"/>
      <c r="I6" s="27"/>
      <c r="J6" s="39"/>
      <c r="K6" s="29"/>
      <c r="L6" s="30"/>
      <c r="M6" s="31"/>
    </row>
    <row r="7" spans="1:13" x14ac:dyDescent="0.3">
      <c r="B7" s="27"/>
      <c r="C7" s="27"/>
      <c r="D7" s="39"/>
      <c r="E7" s="29"/>
      <c r="F7" s="30"/>
      <c r="G7" s="41"/>
      <c r="H7" s="32"/>
      <c r="I7" s="27"/>
      <c r="J7" s="39"/>
      <c r="K7" s="29"/>
      <c r="L7" s="30"/>
      <c r="M7" s="31"/>
    </row>
    <row r="8" spans="1:13" x14ac:dyDescent="0.3">
      <c r="B8" s="27"/>
      <c r="C8" s="27"/>
      <c r="D8" s="39"/>
      <c r="E8" s="29"/>
      <c r="F8" s="30"/>
      <c r="G8" s="41"/>
      <c r="H8" s="32"/>
      <c r="I8" s="27"/>
      <c r="J8" s="39"/>
      <c r="K8" s="29"/>
      <c r="L8" s="30"/>
      <c r="M8" s="31"/>
    </row>
    <row r="9" spans="1:13" x14ac:dyDescent="0.3">
      <c r="B9" s="27"/>
      <c r="C9" s="27"/>
      <c r="D9" s="39"/>
      <c r="E9" s="29"/>
      <c r="F9" s="30"/>
      <c r="G9" s="41"/>
      <c r="H9" s="32"/>
      <c r="I9" s="27"/>
      <c r="J9" s="39"/>
      <c r="K9" s="29"/>
      <c r="L9" s="30"/>
      <c r="M9" s="31"/>
    </row>
    <row r="10" spans="1:13" x14ac:dyDescent="0.3">
      <c r="B10" s="27"/>
      <c r="C10" s="27"/>
      <c r="D10" s="39"/>
      <c r="E10" s="29"/>
      <c r="F10" s="30"/>
      <c r="G10" s="41"/>
      <c r="H10" s="32"/>
      <c r="I10" s="27"/>
      <c r="J10" s="39"/>
      <c r="K10" s="29"/>
      <c r="L10" s="30"/>
      <c r="M10" s="31"/>
    </row>
    <row r="11" spans="1:13" x14ac:dyDescent="0.3">
      <c r="B11" s="27"/>
      <c r="C11" s="27"/>
      <c r="D11" s="39"/>
      <c r="E11" s="29"/>
      <c r="F11" s="30"/>
      <c r="G11" s="41"/>
      <c r="H11" s="32"/>
      <c r="I11" s="27"/>
      <c r="J11" s="39"/>
      <c r="K11" s="29"/>
      <c r="L11" s="30"/>
      <c r="M11" s="31"/>
    </row>
    <row r="12" spans="1:13" x14ac:dyDescent="0.3">
      <c r="B12" s="27"/>
      <c r="C12" s="27"/>
      <c r="D12" s="39"/>
      <c r="E12" s="29"/>
      <c r="F12" s="30"/>
      <c r="G12" s="41"/>
      <c r="H12" s="32"/>
      <c r="I12" s="27"/>
      <c r="J12" s="28"/>
      <c r="K12" s="29"/>
      <c r="L12" s="30"/>
      <c r="M12" s="31"/>
    </row>
    <row r="13" spans="1:13" x14ac:dyDescent="0.3">
      <c r="B13" s="27"/>
      <c r="C13" s="27"/>
      <c r="D13" s="39"/>
      <c r="E13" s="29"/>
      <c r="F13" s="30"/>
      <c r="G13" s="41"/>
      <c r="H13" s="32"/>
      <c r="I13" s="27"/>
      <c r="J13" s="28"/>
      <c r="K13" s="29"/>
      <c r="L13" s="30"/>
      <c r="M13" s="31"/>
    </row>
    <row r="14" spans="1:13" x14ac:dyDescent="0.3">
      <c r="B14" s="33"/>
      <c r="C14" s="33"/>
      <c r="D14" s="40"/>
      <c r="E14" s="35"/>
      <c r="F14" s="36"/>
      <c r="G14" s="42"/>
      <c r="H14" s="38"/>
      <c r="I14" s="33"/>
      <c r="J14" s="34"/>
      <c r="K14" s="35"/>
      <c r="L14" s="36"/>
      <c r="M14" s="37"/>
    </row>
    <row r="15" spans="1:13" ht="15.75" thickBot="1" x14ac:dyDescent="0.35">
      <c r="B15" s="11"/>
      <c r="C15" s="11"/>
      <c r="D15" s="12"/>
      <c r="E15" s="22"/>
      <c r="F15" s="17"/>
      <c r="G15" s="18"/>
      <c r="H15" s="25"/>
      <c r="I15" s="11"/>
      <c r="J15" s="12"/>
      <c r="K15" s="22"/>
      <c r="L15" s="17"/>
      <c r="M15" s="18"/>
    </row>
    <row r="16" spans="1:13" ht="16.5" thickTop="1" thickBot="1" x14ac:dyDescent="0.35">
      <c r="A16" t="s">
        <v>15</v>
      </c>
      <c r="B16" s="13">
        <f>SUM(B3:B15)</f>
        <v>0</v>
      </c>
      <c r="E16" s="19">
        <f>SUM(E3:E15)</f>
        <v>96</v>
      </c>
      <c r="H16" s="13">
        <f>SUM(H3:H15)</f>
        <v>56</v>
      </c>
      <c r="K16" s="19">
        <f>SUM(K3:K15)</f>
        <v>0</v>
      </c>
    </row>
    <row r="17" ht="15.75" thickTop="1" x14ac:dyDescent="0.3"/>
  </sheetData>
  <mergeCells count="4">
    <mergeCell ref="B1:D1"/>
    <mergeCell ref="E1:G1"/>
    <mergeCell ref="H1:J1"/>
    <mergeCell ref="K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Feuil2</vt:lpstr>
    </vt:vector>
  </TitlesOfParts>
  <Company>LCM-ANMC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9289021</dc:creator>
  <cp:lastModifiedBy>Jorissen Daniel</cp:lastModifiedBy>
  <dcterms:created xsi:type="dcterms:W3CDTF">2015-02-17T11:59:36Z</dcterms:created>
  <dcterms:modified xsi:type="dcterms:W3CDTF">2015-02-18T12:07:44Z</dcterms:modified>
</cp:coreProperties>
</file>