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codeName="{DD97A8EA-9A9A-E61F-A557-7D5A7D7259CE}"/>
  <workbookPr codeName="ThisWorkbook" defaultThemeVersion="124226"/>
  <mc:AlternateContent xmlns:mc="http://schemas.openxmlformats.org/markup-compatibility/2006">
    <mc:Choice Requires="x15">
      <x15ac:absPath xmlns:x15ac="http://schemas.microsoft.com/office/spreadsheetml/2010/11/ac" url="C:\Users\vinciane\Documents\Excel\Excel Pratique\ENCOURS\djodjo\"/>
    </mc:Choice>
  </mc:AlternateContent>
  <xr:revisionPtr revIDLastSave="0" documentId="13_ncr:1_{C250BAFB-A345-46E5-A694-0C1089BCD017}" xr6:coauthVersionLast="47" xr6:coauthVersionMax="47" xr10:uidLastSave="{00000000-0000-0000-0000-000000000000}"/>
  <bookViews>
    <workbookView showHorizontalScroll="0" showVerticalScroll="0" showSheetTabs="0" xWindow="-120" yWindow="-120" windowWidth="20730" windowHeight="11160" xr2:uid="{00000000-000D-0000-FFFF-FFFF00000000}"/>
  </bookViews>
  <sheets>
    <sheet name="Menu" sheetId="13" r:id="rId1"/>
    <sheet name="RECETTES" sheetId="1" r:id="rId2"/>
    <sheet name="LISTE" sheetId="2" r:id="rId3"/>
    <sheet name="IMPRESSION" sheetId="4" r:id="rId4"/>
    <sheet name="COURSES" sheetId="6" r:id="rId5"/>
    <sheet name="BMI" sheetId="11" state="hidden" r:id="rId6"/>
    <sheet name="Lexique" sheetId="17" r:id="rId7"/>
  </sheets>
  <functionGroups builtInGroupCount="19"/>
  <definedNames>
    <definedName name="COUT">LISTE!$E$2:$E$5</definedName>
    <definedName name="NBRE_PERSONNES">OFFSET(LISTE!$B$1,1,,COUNTA(LISTE!$B:$B)-1)</definedName>
    <definedName name="NIVEAU_DIFFICULTE">LISTE!$C$2:$C$5</definedName>
    <definedName name="TEMPS">LISTE!$D$2:$D$25</definedName>
    <definedName name="TYPE_PLATS">OFFSET(LISTE!$A$1,1,,COUNTA(LISTE!$A:$A)-1)</definedName>
    <definedName name="VIN">OFFSET(LISTE!$F$1,1,,COUNTA(LISTE!$F:$F)-1)</definedName>
    <definedName name="_xlnm.Print_Area" localSheetId="4">COURSES!$A$1:$I$55</definedName>
    <definedName name="_xlnm.Print_Area" localSheetId="3">IMPRESSION!$A$1:$B$27</definedName>
    <definedName name="_xlnm.Print_Area">IMPRESSION!$A$1:$B$51</definedName>
  </definedNames>
  <calcPr calcId="181029" iterate="1" iterateCount="1000" iterateDelta="1.0000000000000001E-5"/>
</workbook>
</file>

<file path=xl/calcChain.xml><?xml version="1.0" encoding="utf-8"?>
<calcChain xmlns="http://schemas.openxmlformats.org/spreadsheetml/2006/main">
  <c r="A2" i="6" l="1"/>
  <c r="N10" i="11" l="1"/>
  <c r="N4" i="11"/>
  <c r="N3" i="11"/>
  <c r="N5" i="11" s="1"/>
  <c r="A5" i="6"/>
  <c r="A3" i="6"/>
  <c r="N12" i="11" l="1"/>
  <c r="N14" i="11" s="1"/>
  <c r="N16" i="11"/>
  <c r="N25" i="11" s="1"/>
  <c r="N13" i="11"/>
  <c r="C18" i="11" s="1"/>
  <c r="C20" i="11" l="1"/>
</calcChain>
</file>

<file path=xl/sharedStrings.xml><?xml version="1.0" encoding="utf-8"?>
<sst xmlns="http://schemas.openxmlformats.org/spreadsheetml/2006/main" count="8207" uniqueCount="3298">
  <si>
    <t>TYPE DE PLATS</t>
  </si>
  <si>
    <t>NBRE PERSONNES</t>
  </si>
  <si>
    <t>NIVEAU DIFFICULTE</t>
  </si>
  <si>
    <t>TEMPS DE PREPARATION</t>
  </si>
  <si>
    <t>COUT</t>
  </si>
  <si>
    <t>Cocktails</t>
  </si>
  <si>
    <t>Très facile</t>
  </si>
  <si>
    <t>Bon marché</t>
  </si>
  <si>
    <t>Amuse bouche</t>
  </si>
  <si>
    <t>Moyen</t>
  </si>
  <si>
    <t>Difficile</t>
  </si>
  <si>
    <t>Cher</t>
  </si>
  <si>
    <t>Soupes</t>
  </si>
  <si>
    <t>Très difficile</t>
  </si>
  <si>
    <t>Onéreux</t>
  </si>
  <si>
    <t>Salades</t>
  </si>
  <si>
    <t>Poissons / Coquillages</t>
  </si>
  <si>
    <t>Gibiers / Volailles</t>
  </si>
  <si>
    <t>Les abats</t>
  </si>
  <si>
    <t>Œufs</t>
  </si>
  <si>
    <t>Légumes</t>
  </si>
  <si>
    <t>Pâtes / Riz / Semoule / Boulgour</t>
  </si>
  <si>
    <t>Quiches / Pizza / Tartes / Cakes (salés)</t>
  </si>
  <si>
    <t>Sauces</t>
  </si>
  <si>
    <t>Pain / Viennoiserie</t>
  </si>
  <si>
    <t>Recettes étrangères ==&gt; Espagne</t>
  </si>
  <si>
    <t>Recettes étrangères ==&gt; Italie</t>
  </si>
  <si>
    <t>Recettes étrangères ==&gt; Belgique</t>
  </si>
  <si>
    <t>Recettes étrangères ==&gt; Angleterre</t>
  </si>
  <si>
    <t>Plats ==&gt; chauds</t>
  </si>
  <si>
    <t>Plats ==&gt; froids</t>
  </si>
  <si>
    <t>90 minutes</t>
  </si>
  <si>
    <t>Champagne</t>
  </si>
  <si>
    <t/>
  </si>
  <si>
    <t>Facile</t>
  </si>
  <si>
    <t>60 minutes</t>
  </si>
  <si>
    <t>20 minutes</t>
  </si>
  <si>
    <t>30 minutes</t>
  </si>
  <si>
    <t>Apéritifs</t>
  </si>
  <si>
    <t>Vins ==&gt; Apéritif</t>
  </si>
  <si>
    <t>Desserts</t>
  </si>
  <si>
    <t>VIN</t>
  </si>
  <si>
    <t>Bourgogne Blanc</t>
  </si>
  <si>
    <t>Bourgogne Rouge</t>
  </si>
  <si>
    <t>Bordeaux Rouge</t>
  </si>
  <si>
    <t>Provence Rosé</t>
  </si>
  <si>
    <t>Bordeaux Blanc</t>
  </si>
  <si>
    <t>Whiskey</t>
  </si>
  <si>
    <t>15 minutes</t>
  </si>
  <si>
    <t>10 minutes</t>
  </si>
  <si>
    <t>25 minutes</t>
  </si>
  <si>
    <t>35 minutes</t>
  </si>
  <si>
    <t>40 minutes</t>
  </si>
  <si>
    <t>50 minutes</t>
  </si>
  <si>
    <t>5 minutes</t>
  </si>
  <si>
    <t>45 minutes</t>
  </si>
  <si>
    <t>120 minutes</t>
  </si>
  <si>
    <t>180 minutes</t>
  </si>
  <si>
    <t>1 personne</t>
  </si>
  <si>
    <t>2 personnes</t>
  </si>
  <si>
    <t>3 personnes</t>
  </si>
  <si>
    <t>4 personnes</t>
  </si>
  <si>
    <t>5 personnes</t>
  </si>
  <si>
    <t>6 personnes</t>
  </si>
  <si>
    <t>8 personnes</t>
  </si>
  <si>
    <t>10 personnes</t>
  </si>
  <si>
    <t>12 personnes</t>
  </si>
  <si>
    <t>LISTE DE COURSES POUR:</t>
  </si>
  <si>
    <t>Vins rouges corsés</t>
  </si>
  <si>
    <t>Pâtés</t>
  </si>
  <si>
    <t>70 minutes</t>
  </si>
  <si>
    <t>105 minutes</t>
  </si>
  <si>
    <t>20 personnes</t>
  </si>
  <si>
    <t>15 personnes</t>
  </si>
  <si>
    <t>7 personnes</t>
  </si>
  <si>
    <t>9 personnes</t>
  </si>
  <si>
    <t>11 personnes</t>
  </si>
  <si>
    <t>13 personnes</t>
  </si>
  <si>
    <t>14 personnes</t>
  </si>
  <si>
    <t>16 personnes</t>
  </si>
  <si>
    <t>17 personnes</t>
  </si>
  <si>
    <t>18 personnes</t>
  </si>
  <si>
    <t>19 personnes</t>
  </si>
  <si>
    <t>21 personnes</t>
  </si>
  <si>
    <t>22 personnes</t>
  </si>
  <si>
    <t>23 personnes</t>
  </si>
  <si>
    <t>24 personnes</t>
  </si>
  <si>
    <t>25 personnes</t>
  </si>
  <si>
    <t>26 personnes</t>
  </si>
  <si>
    <t>27 personnes</t>
  </si>
  <si>
    <t>28 personnes</t>
  </si>
  <si>
    <t>29 personnes</t>
  </si>
  <si>
    <t>30 personnes</t>
  </si>
  <si>
    <t>31 personnes</t>
  </si>
  <si>
    <t>32 personnes</t>
  </si>
  <si>
    <t>33 personnes</t>
  </si>
  <si>
    <t>34 personnes</t>
  </si>
  <si>
    <t>35 personnes</t>
  </si>
  <si>
    <t>36 personnes</t>
  </si>
  <si>
    <t>37 personnes</t>
  </si>
  <si>
    <t>38 personnes</t>
  </si>
  <si>
    <t>39 personnes</t>
  </si>
  <si>
    <t>40 personnes</t>
  </si>
  <si>
    <t>41 personnes</t>
  </si>
  <si>
    <t>42 personnes</t>
  </si>
  <si>
    <t>43 personnes</t>
  </si>
  <si>
    <t>44 personnes</t>
  </si>
  <si>
    <t>45 personnes</t>
  </si>
  <si>
    <t>46 personnes</t>
  </si>
  <si>
    <t>47 personnes</t>
  </si>
  <si>
    <t>48 personnes</t>
  </si>
  <si>
    <t>49 personnes</t>
  </si>
  <si>
    <t>50 personnes</t>
  </si>
  <si>
    <t>55 minutes</t>
  </si>
  <si>
    <t>65 minutes</t>
  </si>
  <si>
    <t>75 minutes</t>
  </si>
  <si>
    <t>80 minutes</t>
  </si>
  <si>
    <t>85 minutes</t>
  </si>
  <si>
    <t>95 minutes</t>
  </si>
  <si>
    <t>100 minutes</t>
  </si>
  <si>
    <t>110 minutes</t>
  </si>
  <si>
    <t>115 minutes</t>
  </si>
  <si>
    <t>125 minutes</t>
  </si>
  <si>
    <t>130 minutes</t>
  </si>
  <si>
    <t>135 minutes</t>
  </si>
  <si>
    <t>140 minutes</t>
  </si>
  <si>
    <t>145 minutes</t>
  </si>
  <si>
    <t>150 minutes</t>
  </si>
  <si>
    <t>155 minutes</t>
  </si>
  <si>
    <t>160 minutes</t>
  </si>
  <si>
    <t>165 minutes</t>
  </si>
  <si>
    <t>170 minutes</t>
  </si>
  <si>
    <t>175 minutes</t>
  </si>
  <si>
    <t>185 minutes</t>
  </si>
  <si>
    <t>190 minutes</t>
  </si>
  <si>
    <t>195 minutes</t>
  </si>
  <si>
    <t>200 minutes</t>
  </si>
  <si>
    <t>205 minutes</t>
  </si>
  <si>
    <t>210 minutes</t>
  </si>
  <si>
    <t>215 minutes</t>
  </si>
  <si>
    <t>220 minutes</t>
  </si>
  <si>
    <t>225 minutes</t>
  </si>
  <si>
    <t>230 minutes</t>
  </si>
  <si>
    <t>235 minutes</t>
  </si>
  <si>
    <t>240 minutes</t>
  </si>
  <si>
    <t>Vin rouge Libanais Keffraya</t>
  </si>
  <si>
    <t>Gewürztraminer</t>
  </si>
  <si>
    <t xml:space="preserve">Champagne </t>
  </si>
  <si>
    <t>Sancerre blanc</t>
  </si>
  <si>
    <t>Confitures</t>
  </si>
  <si>
    <t>Champignons</t>
  </si>
  <si>
    <t>Entrées ==&gt; chaudes</t>
  </si>
  <si>
    <t>Entrées ==&gt; froides</t>
  </si>
  <si>
    <t>Viandes ==&gt; Agneau</t>
  </si>
  <si>
    <t>Viandes ==&gt; Autres</t>
  </si>
  <si>
    <t>Viandes ==&gt; Bœuf</t>
  </si>
  <si>
    <t>Viandes ==&gt; Mouton</t>
  </si>
  <si>
    <t>Viandes ==&gt; Porc</t>
  </si>
  <si>
    <t>Viandes ==&gt; Veau</t>
  </si>
  <si>
    <t>Biere blonde viet (333, Huda, Saigon) ou chinoise ( tsing tao) ou même thai (chang, shinga</t>
  </si>
  <si>
    <t>Burger</t>
  </si>
  <si>
    <t>Terrine</t>
  </si>
  <si>
    <t>Sauvignon blanc</t>
  </si>
  <si>
    <t>Pinot noir</t>
  </si>
  <si>
    <t>Un vin rouge espagnol</t>
  </si>
  <si>
    <t>Beaujolais village - Gamay</t>
  </si>
  <si>
    <t>Bordeaux supérieur - Merlot, Carbernot Sauvignon</t>
  </si>
  <si>
    <t>Pinot blanc</t>
  </si>
  <si>
    <t>Pinot noir - Côte de Bourg</t>
  </si>
  <si>
    <t>Crèmes</t>
  </si>
  <si>
    <t>Eau de vie de figue (Boukha)</t>
  </si>
  <si>
    <t>Crémant alsacien</t>
  </si>
  <si>
    <t>Viandes ==&gt; Poulet</t>
  </si>
  <si>
    <t>Recettes étrangères ==&gt; Asiatiques</t>
  </si>
  <si>
    <t>Recettes étrangères ==&gt; Orientale</t>
  </si>
  <si>
    <t>Desserts ==&gt; Oriental</t>
  </si>
  <si>
    <t>Verrines ==&gt; Desserts</t>
  </si>
  <si>
    <t>Verrines ==&gt; Amuse-bouche</t>
  </si>
  <si>
    <t>0 minute</t>
  </si>
  <si>
    <t>245 minutes</t>
  </si>
  <si>
    <t>250 minutes</t>
  </si>
  <si>
    <t>255 minutes</t>
  </si>
  <si>
    <t>260 minutes</t>
  </si>
  <si>
    <t>265 minutes</t>
  </si>
  <si>
    <t>270 minutes</t>
  </si>
  <si>
    <t>275 minutes</t>
  </si>
  <si>
    <t>280 minutes</t>
  </si>
  <si>
    <t>285 minutes</t>
  </si>
  <si>
    <t>290 minutes</t>
  </si>
  <si>
    <t>295 minutes</t>
  </si>
  <si>
    <t>300 minutes</t>
  </si>
  <si>
    <t>305 minutes</t>
  </si>
  <si>
    <t>310 minutes</t>
  </si>
  <si>
    <t>315 minutes</t>
  </si>
  <si>
    <t>320 minutes</t>
  </si>
  <si>
    <t>325 minutes</t>
  </si>
  <si>
    <t>330 minutes</t>
  </si>
  <si>
    <t>335 minutes</t>
  </si>
  <si>
    <t>340 minutes</t>
  </si>
  <si>
    <t>345 minutes</t>
  </si>
  <si>
    <t>350 minutes</t>
  </si>
  <si>
    <t>355 minutes</t>
  </si>
  <si>
    <t>360 minutes</t>
  </si>
  <si>
    <t>365 minutes</t>
  </si>
  <si>
    <t>370 minutes</t>
  </si>
  <si>
    <t>375 minutes</t>
  </si>
  <si>
    <t>380 minutes</t>
  </si>
  <si>
    <t>385 minutes</t>
  </si>
  <si>
    <t>390 minutes</t>
  </si>
  <si>
    <t>395 minutes</t>
  </si>
  <si>
    <t>400 minutes</t>
  </si>
  <si>
    <t>405 minutes</t>
  </si>
  <si>
    <t>410 minutes</t>
  </si>
  <si>
    <t>415 minutes</t>
  </si>
  <si>
    <t>420 minutes</t>
  </si>
  <si>
    <t>425 minutes</t>
  </si>
  <si>
    <t>430 minutes</t>
  </si>
  <si>
    <t>435 minutes</t>
  </si>
  <si>
    <t>440 minutes</t>
  </si>
  <si>
    <t>445 minutes</t>
  </si>
  <si>
    <t>450 minutes</t>
  </si>
  <si>
    <t>455 minutes</t>
  </si>
  <si>
    <t>460 minutes</t>
  </si>
  <si>
    <t>465 minutes</t>
  </si>
  <si>
    <t>470 minutes</t>
  </si>
  <si>
    <t>475 minutes</t>
  </si>
  <si>
    <t>480 minutes</t>
  </si>
  <si>
    <t>485 minutes</t>
  </si>
  <si>
    <t>490 minutes</t>
  </si>
  <si>
    <t>495 minutes</t>
  </si>
  <si>
    <t>500 minutes</t>
  </si>
  <si>
    <t>505 minutes</t>
  </si>
  <si>
    <t>510 minutes</t>
  </si>
  <si>
    <t>515 minutes</t>
  </si>
  <si>
    <t>520 minutes</t>
  </si>
  <si>
    <t>Barbecue</t>
  </si>
  <si>
    <t>Un Bandol (Provence)</t>
  </si>
  <si>
    <t>RHUM MOUNT GAY</t>
  </si>
  <si>
    <t>Accompagnement</t>
  </si>
  <si>
    <t>Taille</t>
  </si>
  <si>
    <t>Poids</t>
  </si>
  <si>
    <t>Test</t>
  </si>
  <si>
    <t>Les données ci-dessous ne s'appliquent pas aux enfants, personnes agêes (&gt;65 ans), femmes enceintes et allaitantes, sportifs à forte musculature.</t>
  </si>
  <si>
    <t>F / H</t>
  </si>
  <si>
    <t>Variable</t>
  </si>
  <si>
    <t>Sexe :</t>
  </si>
  <si>
    <t>Poids idéal</t>
  </si>
  <si>
    <t>Taille (en cm) :</t>
  </si>
  <si>
    <t>Poids id. -</t>
  </si>
  <si>
    <t>Poids id. +</t>
  </si>
  <si>
    <t>Poids (en kg) :</t>
  </si>
  <si>
    <t>BMI</t>
  </si>
  <si>
    <t>0 - 17.99</t>
  </si>
  <si>
    <t>Votre poids est insuffisant.</t>
  </si>
  <si>
    <t>18 - 18.99</t>
  </si>
  <si>
    <t>Vous êtes légèrement au-dessous du poids idéal.</t>
  </si>
  <si>
    <t>19 - 27</t>
  </si>
  <si>
    <t>Tout va bien … votre poids est normal.</t>
  </si>
  <si>
    <t>27.00 - 29.99</t>
  </si>
  <si>
    <t>Vous êtes en surpoids.</t>
  </si>
  <si>
    <t>30 - +</t>
  </si>
  <si>
    <t>Vous avez un important surpoids.</t>
  </si>
  <si>
    <t>Conserves</t>
  </si>
  <si>
    <t>Pâtes assaisonnement</t>
  </si>
  <si>
    <t xml:space="preserve">Chianti, </t>
  </si>
  <si>
    <t>Spécialitée Lorraine</t>
  </si>
  <si>
    <t>525 minutes</t>
  </si>
  <si>
    <t>530 minutes</t>
  </si>
  <si>
    <t>535 minutes</t>
  </si>
  <si>
    <t>540 minutes</t>
  </si>
  <si>
    <t>545 minutes</t>
  </si>
  <si>
    <t>550 minutes</t>
  </si>
  <si>
    <t>555 minutes</t>
  </si>
  <si>
    <t>560 minutes</t>
  </si>
  <si>
    <t>565 minutes</t>
  </si>
  <si>
    <t>570 minutes</t>
  </si>
  <si>
    <t>575 minutes</t>
  </si>
  <si>
    <t>580 minutes</t>
  </si>
  <si>
    <t>585 minutes</t>
  </si>
  <si>
    <t>590 minutes</t>
  </si>
  <si>
    <t>595 minutes</t>
  </si>
  <si>
    <t>600 minutes</t>
  </si>
  <si>
    <t>605 minutes</t>
  </si>
  <si>
    <t>610 minutes</t>
  </si>
  <si>
    <t>615 minutes</t>
  </si>
  <si>
    <t>620 minutes</t>
  </si>
  <si>
    <t>625 minutes</t>
  </si>
  <si>
    <t>630 minutes</t>
  </si>
  <si>
    <t>635 minutes</t>
  </si>
  <si>
    <t>640 minutes</t>
  </si>
  <si>
    <t>645 minutes</t>
  </si>
  <si>
    <t>650 minutes</t>
  </si>
  <si>
    <t>655 minutes</t>
  </si>
  <si>
    <t>660 minutes</t>
  </si>
  <si>
    <t>665 minutes</t>
  </si>
  <si>
    <t>670 minutes</t>
  </si>
  <si>
    <t>675 minutes</t>
  </si>
  <si>
    <t>680 minutes</t>
  </si>
  <si>
    <t>685 minutes</t>
  </si>
  <si>
    <t>690 minutes</t>
  </si>
  <si>
    <t>695 minutes</t>
  </si>
  <si>
    <t>700 minutes</t>
  </si>
  <si>
    <t>705 minutes</t>
  </si>
  <si>
    <t>710 minutes</t>
  </si>
  <si>
    <t>715 minutes</t>
  </si>
  <si>
    <t>720 minutes</t>
  </si>
  <si>
    <t>725 minutes</t>
  </si>
  <si>
    <t>730 minutes</t>
  </si>
  <si>
    <t>735 minutes</t>
  </si>
  <si>
    <t>740 minutes</t>
  </si>
  <si>
    <t>745 minutes</t>
  </si>
  <si>
    <t>750 minutes</t>
  </si>
  <si>
    <t>755 minutes</t>
  </si>
  <si>
    <t>760 minutes</t>
  </si>
  <si>
    <t>765 minutes</t>
  </si>
  <si>
    <t>770 minutes</t>
  </si>
  <si>
    <t>775 minutes</t>
  </si>
  <si>
    <t>780 minutes</t>
  </si>
  <si>
    <t>785 minutes</t>
  </si>
  <si>
    <t>790 minutes</t>
  </si>
  <si>
    <t>795 minutes</t>
  </si>
  <si>
    <t>800 minutes</t>
  </si>
  <si>
    <t>805 minutes</t>
  </si>
  <si>
    <t>810 minutes</t>
  </si>
  <si>
    <t>815 minutes</t>
  </si>
  <si>
    <t>820 minutes</t>
  </si>
  <si>
    <t>825 minutes</t>
  </si>
  <si>
    <t>830 minutes</t>
  </si>
  <si>
    <t>835 minutes</t>
  </si>
  <si>
    <t>840 minutes</t>
  </si>
  <si>
    <t>845 minutes</t>
  </si>
  <si>
    <t>850 minutes</t>
  </si>
  <si>
    <t>855 minutes</t>
  </si>
  <si>
    <t>860 minutes</t>
  </si>
  <si>
    <t>865 minutes</t>
  </si>
  <si>
    <t>870 minutes</t>
  </si>
  <si>
    <t>875 minutes</t>
  </si>
  <si>
    <t>880 minutes</t>
  </si>
  <si>
    <t>885 minutes</t>
  </si>
  <si>
    <t>890 minutes</t>
  </si>
  <si>
    <t>895 minutes</t>
  </si>
  <si>
    <t>900 minutes</t>
  </si>
  <si>
    <t>905 minutes</t>
  </si>
  <si>
    <t>910 minutes</t>
  </si>
  <si>
    <t>915 minutes</t>
  </si>
  <si>
    <t>920 minutes</t>
  </si>
  <si>
    <t>925 minutes</t>
  </si>
  <si>
    <t>930 minutes</t>
  </si>
  <si>
    <t>935 minutes</t>
  </si>
  <si>
    <t>940 minutes</t>
  </si>
  <si>
    <t>945 minutes</t>
  </si>
  <si>
    <t>950 minutes</t>
  </si>
  <si>
    <t>955 minutes</t>
  </si>
  <si>
    <t>960 minutes</t>
  </si>
  <si>
    <t>965 minutes</t>
  </si>
  <si>
    <t>970 minutes</t>
  </si>
  <si>
    <t>975 minutes</t>
  </si>
  <si>
    <t>980 minutes</t>
  </si>
  <si>
    <t>985 minutes</t>
  </si>
  <si>
    <t>990 minutes</t>
  </si>
  <si>
    <t>995 minutes</t>
  </si>
  <si>
    <t>1000 minutes</t>
  </si>
  <si>
    <t>1005 minutes</t>
  </si>
  <si>
    <t>1010 minutes</t>
  </si>
  <si>
    <t>1015 minutes</t>
  </si>
  <si>
    <t>1020 minutes</t>
  </si>
  <si>
    <t>1025 minutes</t>
  </si>
  <si>
    <t>1030 minutes</t>
  </si>
  <si>
    <t>1035 minutes</t>
  </si>
  <si>
    <t>1040 minutes</t>
  </si>
  <si>
    <t>1045 minutes</t>
  </si>
  <si>
    <t>1050 minutes</t>
  </si>
  <si>
    <t>1055 minutes</t>
  </si>
  <si>
    <t>1060 minutes</t>
  </si>
  <si>
    <t>1065 minutes</t>
  </si>
  <si>
    <t>1070 minutes</t>
  </si>
  <si>
    <t>1075 minutes</t>
  </si>
  <si>
    <t>1080 minutes</t>
  </si>
  <si>
    <t>1085 minutes</t>
  </si>
  <si>
    <t>1090 minutes</t>
  </si>
  <si>
    <t>1095 minutes</t>
  </si>
  <si>
    <t>1100 minutes</t>
  </si>
  <si>
    <t>1105 minutes</t>
  </si>
  <si>
    <t>1110 minutes</t>
  </si>
  <si>
    <t>1115 minutes</t>
  </si>
  <si>
    <t>1120 minutes</t>
  </si>
  <si>
    <t>1125 minutes</t>
  </si>
  <si>
    <t>1130 minutes</t>
  </si>
  <si>
    <t>1135 minutes</t>
  </si>
  <si>
    <t>1140 minutes</t>
  </si>
  <si>
    <t>1145 minutes</t>
  </si>
  <si>
    <t>1150 minutes</t>
  </si>
  <si>
    <t>1155 minutes</t>
  </si>
  <si>
    <t>1160 minutes</t>
  </si>
  <si>
    <t>1165 minutes</t>
  </si>
  <si>
    <t>1170 minutes</t>
  </si>
  <si>
    <t>1175 minutes</t>
  </si>
  <si>
    <t>1180 minutes</t>
  </si>
  <si>
    <t>1185 minutes</t>
  </si>
  <si>
    <t>1190 minutes</t>
  </si>
  <si>
    <t>1195 minutes</t>
  </si>
  <si>
    <t>1200 minutes</t>
  </si>
  <si>
    <t>1205 minutes</t>
  </si>
  <si>
    <t>1210 minutes</t>
  </si>
  <si>
    <t>1215 minutes</t>
  </si>
  <si>
    <t>1220 minutes</t>
  </si>
  <si>
    <t>1225 minutes</t>
  </si>
  <si>
    <t>1230 minutes</t>
  </si>
  <si>
    <t>1235 minutes</t>
  </si>
  <si>
    <t>1240 minutes</t>
  </si>
  <si>
    <t>1245 minutes</t>
  </si>
  <si>
    <t>1250 minutes</t>
  </si>
  <si>
    <t>1255 minutes</t>
  </si>
  <si>
    <t>1260 minutes</t>
  </si>
  <si>
    <t>1265 minutes</t>
  </si>
  <si>
    <t>1270 minutes</t>
  </si>
  <si>
    <t>1275 minutes</t>
  </si>
  <si>
    <t>1280 minutes</t>
  </si>
  <si>
    <t>1285 minutes</t>
  </si>
  <si>
    <t>1290 minutes</t>
  </si>
  <si>
    <t>1295 minutes</t>
  </si>
  <si>
    <t>1300 minutes</t>
  </si>
  <si>
    <t>1305 minutes</t>
  </si>
  <si>
    <t>1310 minutes</t>
  </si>
  <si>
    <t>1315 minutes</t>
  </si>
  <si>
    <t>1320 minutes</t>
  </si>
  <si>
    <t>1325 minutes</t>
  </si>
  <si>
    <t>1330 minutes</t>
  </si>
  <si>
    <t>1335 minutes</t>
  </si>
  <si>
    <t>1340 minutes</t>
  </si>
  <si>
    <t>1345 minutes</t>
  </si>
  <si>
    <t>1350 minutes</t>
  </si>
  <si>
    <t>1355 minutes</t>
  </si>
  <si>
    <t>1360 minutes</t>
  </si>
  <si>
    <t>1365 minutes</t>
  </si>
  <si>
    <t>1370 minutes</t>
  </si>
  <si>
    <t>1375 minutes</t>
  </si>
  <si>
    <t>1380 minutes</t>
  </si>
  <si>
    <t>1385 minutes</t>
  </si>
  <si>
    <t>1390 minutes</t>
  </si>
  <si>
    <t>1395 minutes</t>
  </si>
  <si>
    <t>1400 minutes</t>
  </si>
  <si>
    <t>1405 minutes</t>
  </si>
  <si>
    <t>1410 minutes</t>
  </si>
  <si>
    <t>1415 minutes</t>
  </si>
  <si>
    <t>1420 minutes</t>
  </si>
  <si>
    <t>1425 minutes</t>
  </si>
  <si>
    <t>1430 minutes</t>
  </si>
  <si>
    <t>1435 minutes</t>
  </si>
  <si>
    <t>1440 minutes</t>
  </si>
  <si>
    <t>1445 minutes</t>
  </si>
  <si>
    <t>1450 minutes</t>
  </si>
  <si>
    <t>1455 minutes</t>
  </si>
  <si>
    <t>1460 minutes</t>
  </si>
  <si>
    <t>1465 minutes</t>
  </si>
  <si>
    <t>1470 minutes</t>
  </si>
  <si>
    <t>1475 minutes</t>
  </si>
  <si>
    <t>1480 minutes</t>
  </si>
  <si>
    <t>1485 minutes</t>
  </si>
  <si>
    <t>1490 minutes</t>
  </si>
  <si>
    <t>1495 minutes</t>
  </si>
  <si>
    <t>1500 minutes</t>
  </si>
  <si>
    <t>1505 minutes</t>
  </si>
  <si>
    <t>1510 minutes</t>
  </si>
  <si>
    <t>1515 minutes</t>
  </si>
  <si>
    <t>1520 minutes</t>
  </si>
  <si>
    <t>1525 minutes</t>
  </si>
  <si>
    <t>1530 minutes</t>
  </si>
  <si>
    <t>1535 minutes</t>
  </si>
  <si>
    <t>1540 minutes</t>
  </si>
  <si>
    <t>1545 minutes</t>
  </si>
  <si>
    <t>1550 minutes</t>
  </si>
  <si>
    <t>1555 minutes</t>
  </si>
  <si>
    <t>1560 minutes</t>
  </si>
  <si>
    <t>1565 minutes</t>
  </si>
  <si>
    <t>1570 minutes</t>
  </si>
  <si>
    <t>1575 minutes</t>
  </si>
  <si>
    <t>1580 minutes</t>
  </si>
  <si>
    <t>1585 minutes</t>
  </si>
  <si>
    <t>1590 minutes</t>
  </si>
  <si>
    <t>1595 minutes</t>
  </si>
  <si>
    <t>1600 minutes</t>
  </si>
  <si>
    <t>1605 minutes</t>
  </si>
  <si>
    <t>1610 minutes</t>
  </si>
  <si>
    <t>1615 minutes</t>
  </si>
  <si>
    <t>1620 minutes</t>
  </si>
  <si>
    <t>1625 minutes</t>
  </si>
  <si>
    <t>1630 minutes</t>
  </si>
  <si>
    <t>1635 minutes</t>
  </si>
  <si>
    <t>1640 minutes</t>
  </si>
  <si>
    <t>1645 minutes</t>
  </si>
  <si>
    <t>1650 minutes</t>
  </si>
  <si>
    <t>1655 minutes</t>
  </si>
  <si>
    <t>1660 minutes</t>
  </si>
  <si>
    <t>1665 minutes</t>
  </si>
  <si>
    <t>1670 minutes</t>
  </si>
  <si>
    <t>1675 minutes</t>
  </si>
  <si>
    <t>1680 minutes</t>
  </si>
  <si>
    <t>1685 minutes</t>
  </si>
  <si>
    <t>1690 minutes</t>
  </si>
  <si>
    <t>1695 minutes</t>
  </si>
  <si>
    <t>1700 minutes</t>
  </si>
  <si>
    <t>1705 minutes</t>
  </si>
  <si>
    <t>1710 minutes</t>
  </si>
  <si>
    <t>1715 minutes</t>
  </si>
  <si>
    <t>1720 minutes</t>
  </si>
  <si>
    <t>1725 minutes</t>
  </si>
  <si>
    <t>1730 minutes</t>
  </si>
  <si>
    <t>1735 minutes</t>
  </si>
  <si>
    <t>1740 minutes</t>
  </si>
  <si>
    <t>1745 minutes</t>
  </si>
  <si>
    <t>1750 minutes</t>
  </si>
  <si>
    <t>1755 minutes</t>
  </si>
  <si>
    <t>1760 minutes</t>
  </si>
  <si>
    <t>1765 minutes</t>
  </si>
  <si>
    <t>1770 minutes</t>
  </si>
  <si>
    <t>1775 minutes</t>
  </si>
  <si>
    <t>1780 minutes</t>
  </si>
  <si>
    <t>1785 minutes</t>
  </si>
  <si>
    <t>1790 minutes</t>
  </si>
  <si>
    <t>1795 minutes</t>
  </si>
  <si>
    <t>1800 minutes</t>
  </si>
  <si>
    <t>1805 minutes</t>
  </si>
  <si>
    <t>1810 minutes</t>
  </si>
  <si>
    <t>1815 minutes</t>
  </si>
  <si>
    <t>1820 minutes</t>
  </si>
  <si>
    <t>1825 minutes</t>
  </si>
  <si>
    <t>1830 minutes</t>
  </si>
  <si>
    <t>1835 minutes</t>
  </si>
  <si>
    <t>1840 minutes</t>
  </si>
  <si>
    <t>1845 minutes</t>
  </si>
  <si>
    <t>1850 minutes</t>
  </si>
  <si>
    <t>1855 minutes</t>
  </si>
  <si>
    <t>1860 minutes</t>
  </si>
  <si>
    <t>1865 minutes</t>
  </si>
  <si>
    <t>1870 minutes</t>
  </si>
  <si>
    <t>1875 minutes</t>
  </si>
  <si>
    <t>1880 minutes</t>
  </si>
  <si>
    <t>1885 minutes</t>
  </si>
  <si>
    <t>1890 minutes</t>
  </si>
  <si>
    <t>1895 minutes</t>
  </si>
  <si>
    <t>1900 minutes</t>
  </si>
  <si>
    <t>1905 minutes</t>
  </si>
  <si>
    <t>1910 minutes</t>
  </si>
  <si>
    <t>1915 minutes</t>
  </si>
  <si>
    <t>1920 minutes</t>
  </si>
  <si>
    <t>1925 minutes</t>
  </si>
  <si>
    <t>1930 minutes</t>
  </si>
  <si>
    <t>1935 minutes</t>
  </si>
  <si>
    <t>1940 minutes</t>
  </si>
  <si>
    <t>1945 minutes</t>
  </si>
  <si>
    <t>1950 minutes</t>
  </si>
  <si>
    <t>1955 minutes</t>
  </si>
  <si>
    <t>1960 minutes</t>
  </si>
  <si>
    <t>1965 minutes</t>
  </si>
  <si>
    <t>1970 minutes</t>
  </si>
  <si>
    <t>1975 minutes</t>
  </si>
  <si>
    <t>1980 minutes</t>
  </si>
  <si>
    <t>1985 minutes</t>
  </si>
  <si>
    <t>1990 minutes</t>
  </si>
  <si>
    <t>1995 minutes</t>
  </si>
  <si>
    <t>2000 minutes</t>
  </si>
  <si>
    <t>2005 minutes</t>
  </si>
  <si>
    <t>2010 minutes</t>
  </si>
  <si>
    <t>2015 minutes</t>
  </si>
  <si>
    <t>2020 minutes</t>
  </si>
  <si>
    <t>2025 minutes</t>
  </si>
  <si>
    <t>2030 minutes</t>
  </si>
  <si>
    <t>2035 minutes</t>
  </si>
  <si>
    <t>2040 minutes</t>
  </si>
  <si>
    <t>2045 minutes</t>
  </si>
  <si>
    <t>2050 minutes</t>
  </si>
  <si>
    <t>2055 minutes</t>
  </si>
  <si>
    <t>2060 minutes</t>
  </si>
  <si>
    <t>2065 minutes</t>
  </si>
  <si>
    <t>2070 minutes</t>
  </si>
  <si>
    <t>2075 minutes</t>
  </si>
  <si>
    <t>2080 minutes</t>
  </si>
  <si>
    <t>2085 minutes</t>
  </si>
  <si>
    <t>2090 minutes</t>
  </si>
  <si>
    <t>2095 minutes</t>
  </si>
  <si>
    <t>2100 minutes</t>
  </si>
  <si>
    <t>2105 minutes</t>
  </si>
  <si>
    <t>2110 minutes</t>
  </si>
  <si>
    <t>2115 minutes</t>
  </si>
  <si>
    <t>2120 minutes</t>
  </si>
  <si>
    <t>2125 minutes</t>
  </si>
  <si>
    <t>2130 minutes</t>
  </si>
  <si>
    <t>2135 minutes</t>
  </si>
  <si>
    <t>2140 minutes</t>
  </si>
  <si>
    <t>2145 minutes</t>
  </si>
  <si>
    <t>2150 minutes</t>
  </si>
  <si>
    <t>2155 minutes</t>
  </si>
  <si>
    <t>2160 minutes</t>
  </si>
  <si>
    <t>2165 minutes</t>
  </si>
  <si>
    <t>2170 minutes</t>
  </si>
  <si>
    <t>2175 minutes</t>
  </si>
  <si>
    <t>2180 minutes</t>
  </si>
  <si>
    <t>2185 minutes</t>
  </si>
  <si>
    <t>2190 minutes</t>
  </si>
  <si>
    <t>2195 minutes</t>
  </si>
  <si>
    <t>2200 minutes</t>
  </si>
  <si>
    <t>2205 minutes</t>
  </si>
  <si>
    <t>2210 minutes</t>
  </si>
  <si>
    <t>2215 minutes</t>
  </si>
  <si>
    <t>2220 minutes</t>
  </si>
  <si>
    <t>2225 minutes</t>
  </si>
  <si>
    <t>2230 minutes</t>
  </si>
  <si>
    <t>2235 minutes</t>
  </si>
  <si>
    <t>2240 minutes</t>
  </si>
  <si>
    <t>2245 minutes</t>
  </si>
  <si>
    <t>2250 minutes</t>
  </si>
  <si>
    <t>2255 minutes</t>
  </si>
  <si>
    <t>2260 minutes</t>
  </si>
  <si>
    <t>2265 minutes</t>
  </si>
  <si>
    <t>2270 minutes</t>
  </si>
  <si>
    <t>2275 minutes</t>
  </si>
  <si>
    <t>2280 minutes</t>
  </si>
  <si>
    <t>2285 minutes</t>
  </si>
  <si>
    <t>2290 minutes</t>
  </si>
  <si>
    <t>2295 minutes</t>
  </si>
  <si>
    <t>2300 minutes</t>
  </si>
  <si>
    <t>2305 minutes</t>
  </si>
  <si>
    <t>2310 minutes</t>
  </si>
  <si>
    <t>2315 minutes</t>
  </si>
  <si>
    <t>2320 minutes</t>
  </si>
  <si>
    <t>2325 minutes</t>
  </si>
  <si>
    <t>2330 minutes</t>
  </si>
  <si>
    <t>2335 minutes</t>
  </si>
  <si>
    <t>2340 minutes</t>
  </si>
  <si>
    <t>2345 minutes</t>
  </si>
  <si>
    <t>2350 minutes</t>
  </si>
  <si>
    <t>2355 minutes</t>
  </si>
  <si>
    <t>2360 minutes</t>
  </si>
  <si>
    <t>2365 minutes</t>
  </si>
  <si>
    <t>2370 minutes</t>
  </si>
  <si>
    <t>2375 minutes</t>
  </si>
  <si>
    <t>2380 minutes</t>
  </si>
  <si>
    <t>2385 minutes</t>
  </si>
  <si>
    <t>2390 minutes</t>
  </si>
  <si>
    <t>2395 minutes</t>
  </si>
  <si>
    <t>2400 minutes</t>
  </si>
  <si>
    <t>2405 minutes</t>
  </si>
  <si>
    <t>2410 minutes</t>
  </si>
  <si>
    <t>2415 minutes</t>
  </si>
  <si>
    <t>2420 minutes</t>
  </si>
  <si>
    <t>2425 minutes</t>
  </si>
  <si>
    <t>2430 minutes</t>
  </si>
  <si>
    <t>2435 minutes</t>
  </si>
  <si>
    <t>2440 minutes</t>
  </si>
  <si>
    <t>2445 minutes</t>
  </si>
  <si>
    <t>2450 minutes</t>
  </si>
  <si>
    <t>2455 minutes</t>
  </si>
  <si>
    <t>2460 minutes</t>
  </si>
  <si>
    <t>2465 minutes</t>
  </si>
  <si>
    <t>2470 minutes</t>
  </si>
  <si>
    <t>2475 minutes</t>
  </si>
  <si>
    <t>2480 minutes</t>
  </si>
  <si>
    <t>2485 minutes</t>
  </si>
  <si>
    <t>2490 minutes</t>
  </si>
  <si>
    <t>2495 minutes</t>
  </si>
  <si>
    <t>2500 minutes</t>
  </si>
  <si>
    <t>2505 minutes</t>
  </si>
  <si>
    <t>2510 minutes</t>
  </si>
  <si>
    <t>2515 minutes</t>
  </si>
  <si>
    <t>2520 minutes</t>
  </si>
  <si>
    <t>2525 minutes</t>
  </si>
  <si>
    <t>2530 minutes</t>
  </si>
  <si>
    <t>2535 minutes</t>
  </si>
  <si>
    <t>2540 minutes</t>
  </si>
  <si>
    <t>2545 minutes</t>
  </si>
  <si>
    <t>2550 minutes</t>
  </si>
  <si>
    <t>2555 minutes</t>
  </si>
  <si>
    <t>2560 minutes</t>
  </si>
  <si>
    <t>2565 minutes</t>
  </si>
  <si>
    <t>2570 minutes</t>
  </si>
  <si>
    <t>2575 minutes</t>
  </si>
  <si>
    <t>2580 minutes</t>
  </si>
  <si>
    <t>2585 minutes</t>
  </si>
  <si>
    <t>2590 minutes</t>
  </si>
  <si>
    <t>2595 minutes</t>
  </si>
  <si>
    <t>2600 minutes</t>
  </si>
  <si>
    <t>2605 minutes</t>
  </si>
  <si>
    <t>2610 minutes</t>
  </si>
  <si>
    <t>2615 minutes</t>
  </si>
  <si>
    <t>2620 minutes</t>
  </si>
  <si>
    <t>2625 minutes</t>
  </si>
  <si>
    <t>2630 minutes</t>
  </si>
  <si>
    <t>2635 minutes</t>
  </si>
  <si>
    <t>2640 minutes</t>
  </si>
  <si>
    <t>2645 minutes</t>
  </si>
  <si>
    <t>2650 minutes</t>
  </si>
  <si>
    <t>2655 minutes</t>
  </si>
  <si>
    <t>2660 minutes</t>
  </si>
  <si>
    <t>2665 minutes</t>
  </si>
  <si>
    <t>2670 minutes</t>
  </si>
  <si>
    <t>2675 minutes</t>
  </si>
  <si>
    <t>2680 minutes</t>
  </si>
  <si>
    <t>2685 minutes</t>
  </si>
  <si>
    <t>2690 minutes</t>
  </si>
  <si>
    <t>2695 minutes</t>
  </si>
  <si>
    <t>2700 minutes</t>
  </si>
  <si>
    <t>2705 minutes</t>
  </si>
  <si>
    <t>2710 minutes</t>
  </si>
  <si>
    <t>2715 minutes</t>
  </si>
  <si>
    <t>2720 minutes</t>
  </si>
  <si>
    <t>2725 minutes</t>
  </si>
  <si>
    <t>2730 minutes</t>
  </si>
  <si>
    <t>2735 minutes</t>
  </si>
  <si>
    <t>2740 minutes</t>
  </si>
  <si>
    <t>2745 minutes</t>
  </si>
  <si>
    <t>2750 minutes</t>
  </si>
  <si>
    <t>2755 minutes</t>
  </si>
  <si>
    <t>2760 minutes</t>
  </si>
  <si>
    <t>2765 minutes</t>
  </si>
  <si>
    <t>2770 minutes</t>
  </si>
  <si>
    <t>2775 minutes</t>
  </si>
  <si>
    <t>2780 minutes</t>
  </si>
  <si>
    <t>2785 minutes</t>
  </si>
  <si>
    <t>2790 minutes</t>
  </si>
  <si>
    <t>2795 minutes</t>
  </si>
  <si>
    <t>2800 minutes</t>
  </si>
  <si>
    <t>2805 minutes</t>
  </si>
  <si>
    <t>2810 minutes</t>
  </si>
  <si>
    <t>2815 minutes</t>
  </si>
  <si>
    <t>2820 minutes</t>
  </si>
  <si>
    <t>Alison ==&gt; Desserts</t>
  </si>
  <si>
    <t>Alison ==&gt; Conserves</t>
  </si>
  <si>
    <t>Alison ==&gt; Crèmes</t>
  </si>
  <si>
    <t>Alison ==&gt;  Amuse bouche</t>
  </si>
  <si>
    <t>Alison ==&gt;  Barbecue</t>
  </si>
  <si>
    <t>Alison ==&gt;  Burger</t>
  </si>
  <si>
    <t>Alison ==&gt;  Confitures</t>
  </si>
  <si>
    <t>Alison ==&gt; Accompagnement</t>
  </si>
  <si>
    <t>Alison ==&gt; Cocktails</t>
  </si>
  <si>
    <t>Spécialitée Alsacienne</t>
  </si>
  <si>
    <t>Alison ==&gt; Amuse bouche</t>
  </si>
  <si>
    <t>Couleur du vin : blanc Appellation : Alsace sylvaner Région : Alsace</t>
  </si>
  <si>
    <t>En croûte</t>
  </si>
  <si>
    <t>Herbes aromatiques</t>
  </si>
  <si>
    <t>Omelette</t>
  </si>
  <si>
    <t>Accras de morue au four</t>
  </si>
  <si>
    <t>- 30 g de Primevère Tartine &amp; Cuisson_x000D_
- 250 g de morue salée_x000D_
- 150 g de farine de blé semi-complète_x000D_
- 1 demie cuillère à café de levure chimique_x000D_
- 1 oeuf_x000D_
- 1 blanc d'œuf_x000D_
- 10 cl de lait demi-écrémé_x000D_
- 4 cives_x000D_
- 1 oignon_x000D_
- 2 branches de persil_x000D_
- 1 bouquet garni_x000D_
- 1 pincée de piment en poudre</t>
  </si>
  <si>
    <t>Astuces_x000D_
Afin de limiter la teneur en matières grasses de la recette, le bain de friture a été remplacé par une cuisson au four. _x000D_
Pour limiter la quantité de graisses saturées, il est préférable de remplacer la moitié des œufs entiers par uniquement des blancs d'œufs. _x000D_
Afin d'apporter plus de fibres à la recette, la farine de blé standard a été remplacée par de la farine de blé semi-complète._x000D_
Rappelez-vous que l’équilibre alimentaire se construit à l’échelle d’une semaine et non d’une seule recette</t>
  </si>
  <si>
    <t xml:space="preserve">Comment dessaler la morue ?_x000D_
_x000D_
Placer la morue dans un grand volume d'eau pendant 4 heures et changer régulièrement son eau._x000D_
Faites-la cuire à l'eau avec le bouquet garni pendant environ 20 minutes. Égouttez-la, ôtez les arêtes et émiettez-la encore tiède._x000D_
_x000D_
Préparez ensuite la pâte à accras._x000D_
_x000D_
Mélangez dans un saladier la farine, la levure, le piment et le poivre. Creusez un puit pour y incorporer l'oeuf entier, le blanc d'oeuf et le lait. Travaillez la pâte avec les doigts pour obtenir une préparation homogène, un peu molle._x000D_
Émincez l'oignon, les cives et le persil puis ajoutez-les à la pâte en mélangeant bien. Couvrez d'un linge et laissez la pâte gonfler pendant 1 heure._x000D_
Incorporez délicatement la morue à la pâte._x000D_
Préchauffez le four à 200°C._x000D_
Formez des petites boules de pâte à l'aide de vos paumes et faites-les précuire dans une poêle avec le Primevère pendant 10 minutes._x000D_
Déposez-les ensuite sur une plaque de four recouverte de papier cuisson et poursuivez la cuisson au four environ 15 minutes en les retournant régulièrement jusqu'à ce que les accras soient bien dorés._x000D_
Vous pouvez les servir, accompagnés d'une salade verte._x000D_
_x000D_
</t>
  </si>
  <si>
    <t>Agarics farcis</t>
  </si>
  <si>
    <t xml:space="preserve">- 10 agarics juvéniles (voir commentaires)_x000D_
- 250 gr de viande de porc hachée_x000D_
- 3 tranches de pain de mie_x000D_
- 1 œuf_x000D_
- 2 cl de cerfeuil finement haché_x000D_
- huile de tournesol ou d'arachide_x000D_
- sel et poivre gris_x000D_
</t>
  </si>
  <si>
    <t xml:space="preserve">- Faire tremper dans un bol les tranches de pain de mie en les couvrant de lait. _x000D_
- Oter les pieds des champignons en les brisants au sommet de manière à ne pas les endommager. _x000D_
- Placer ces chapeaux, lames au-dessus, sur un plat à four chichement huilé et les assaisonner avec sel et poivre._x000D_
- Couper en très petits morceaux les pieds des champignons et les mélanger intimement avec la viande hachée, le pain de mie essoré et l'œuf. _x000D_
- Assaisonner également comme précédemment._x000D_
 - Etaler délicatement cette farce dans la cavité des chapeaux sans les écraser._x000D_
- Mettre le plat au four préchauffé à 180 degrés et laisser cuire à cette température pendant une trentaine de minutes._x000D_
- Placer sur un plat préchauffé dès la fin de la cuisson, parsemer du cerfeuil haché et servir "fumant"._x000D_
</t>
  </si>
  <si>
    <t>Aiguillette de canard miel-orange</t>
  </si>
  <si>
    <t>- 1 grosse orange à jus_x000D_
- 1 grosse échalote_x000D_
- 1 cuillère à soupe rase et demie de miel liquide_x000D_
- 1 cuillère à soupe d’huile de tournesol_x000D_
- 10 noisettes_x000D_
- sel et poivre_x000D_
_x000D_
Accompagnement : purée de panais_x000D_
- 800 g de panais_x000D_
- 300 ml de lait demi écrémé_x000D_
- 300 ml d’eau_x000D_
- Muscade_x000D_
- sel et poivre</t>
  </si>
  <si>
    <t xml:space="preserve">- Peler et hacher l’échalote. La faire revenir avec l’huile dans une sauteuse, à feu moyen. L’échalote doit devenir translucide. La réserver. _x000D_
_x000D_
- Dans une poêle antiadhésive, faire dorer les noisettes. Les concasser grossièrement. _x000D_
_x000D_
- Faire chauffer la même sauteuse et y faire revenir les morceaux de canard à feu vif, remuer pendant 5 minutes. Saler, poivrer, ajouter le jus de l’orange, du zeste et le miel liquide et l’échalote. Laisser cuire encore 3minutes. Au moment de servir, saupoudrer de noisettes grillées. _x000D_
 _x000D_
- Faire chauffer le lait et l’eau avec de la noix de muscade. _x000D_
 _x000D_
- Éplucher le panais, le couper en tranches. Les plonger dans le liquide bouillant, faire cuire 15minutes jusqu’à ce que le panais soit tendre. _x000D_
_x000D_
- Égoutter le panais mais conserver le liquide de cuisson. _x000D_
 _x000D_
- Mixer le panais en ajoutant du liquide pour obtenir la consistance désirée. Saler, poivrer et servir chaud. </t>
  </si>
  <si>
    <t>Cette recette est idéale pour un repas de fêtes. L'orange apporte une touche de fraîcheur au plat.Par portion :_x000D_
Calories : 323 _x000D_
Protéines : 27 Glucides : 20 Lipides : 15 _x000D_
Gras :   0    Sucre :      0</t>
  </si>
  <si>
    <t>Ail des ours à l’huile d’olive</t>
  </si>
  <si>
    <t>- 1 grosse poignée d’ail des ours (tiges, feuilles, boutons floraux, fleurs)_x000D_
- Huile d’olive en quantité suffisante (≈100 ml)_x000D_
- Sel</t>
  </si>
  <si>
    <t xml:space="preserve">- Rincez puis essorez l’ail des ours. _x000D_
- Dans un robot, versez l’huile d’olive. _x000D_
- Ajoutez l’ail des ours et une pincée de sel. _x000D_
- Mixez. _x000D_
- Si le mélange est trop épais, ajoutez de l’huile d’olive._x000D_
- Versez la préparation dans de petits bocaux._x000D_
- Conservez au frais (au moins trois semaines)._x000D_
_x000D_
- Une autre méthode consiste à congeler cette préparation._x000D_
- Pour ce faire, répartissez la mixture dans des bacs à glaçons. _x000D_
- Un fois congelés, transférez les glaçons d’ail des ours dans un sachet plastique. _x000D_
- Décongelez au gré de vos inspirations!_x000D_
</t>
  </si>
  <si>
    <t>Utilisation interne:Dépuratif, hypotenseur, antiseptique, anthelminthique, effet amincissant et hypoglycémiant, hypolipémiant._x000D_
Utilisation externe:Rubéfiant, désinfectant.</t>
  </si>
  <si>
    <t>Artichauts à l’huile d’olive</t>
  </si>
  <si>
    <t>- 4 artichauts_x000D_
- 2 gousses d'ail_x000D_
- 3 c. à soupe d'huile d'olive_x000D_
- le jus de 2 citrons jaunes_x000D_
- persil ciselé_x000D_
- chapelure_x000D_
- sel, poivre</t>
  </si>
  <si>
    <t>Asperges de Moselle</t>
  </si>
  <si>
    <t>24 asperges blanches_x000D_
8 œufs_x000D_
100 g de beurre_x000D_
Sel, poivr</t>
  </si>
  <si>
    <t>Pelez les asperges. Coupez la base, de manière que toutes les asperges soient de la même taille. Faites les cuire pendant une bonne vingtaine de minutes à l'eau bouillante salée. Egouttez les et posez les dans un plat. Posez le plat en biais en mettant les pointes en haut afin qu’elles soient bien égouttées._x000D_
_x000D_
Faites cuire les œufs dans une casserole d'eau de 6 à 8 minutes pour qu'ils soient entre mollets et durs. Egouttez les, rafraîchissez les et retirez les coquilles. Dans une petite casserole, faites fondre doucement le beurre avec un peu de sel et de poivre. Mettez le dans une saucière après l’avoir décanté. Coupez les œufs en quartiers et déposez les sur les asperges, arrosez de beurre fondu , poivrez. Servez de suite.</t>
  </si>
  <si>
    <t>Asperges des bois, mayonnaise à l'ail des ours</t>
  </si>
  <si>
    <t xml:space="preserve">- une douzaine d'asperges des bois par personne_x000D_
- brins de ciboulette_x000D_
- gros sel_x000D_
- quelques gouttes de vinaigre._x000D_
_x000D_
Mayonnaise à l'ail des ours :_x000D_
_x000D_
Ingrédients :_x000D_
- 4 feuilles d'ail des ours_x000D_
- 1 jaune d'oeuf_x000D_
- 1 cuillerée à café de moutarde_x000D_
- 3 gouttes de vinaigre de vin_x000D_
- huile_x000D_
- sel fin_x000D_
- poivre_x000D_
_x000D_
</t>
  </si>
  <si>
    <t>La meilleure façon de les déguster : encore croquantes après un rapide passage dans l'eau bouillante. Ce légume a plutôt un goût proche du haricot vert que d'une asperge classique.</t>
  </si>
  <si>
    <t>Asperges mimosa zéro gras</t>
  </si>
  <si>
    <t xml:space="preserve">- 8 asperges blanches épluchées _x000D_
- 400 g de riz basmati (ou de riz parfumé) cuit au rice cooker_x000D_
- Sauce mimosa sans huile_x000D_
_x000D_
Pour 1 bol de sauce mimosa :_x000D_
- 4 cuillères à soupe de fromage blanc à 0% de matières grasses_x000D_
- 1 cuillère à café de moutarde _x000D_
- 1 cuillère à soupe de vinaigre de vin_x000D_
* 1 trait de sauce Worcestershire _x000D_
- 2 œufs durs _x000D_
- 1 botte ciboulette_x000D_
- Sel, poivre du moulin </t>
  </si>
  <si>
    <t>- Préchauffez le four à 200°C (th. 6-7). _x000D_
- Déposez les asperges épluchées dans un plat à gratin, puis salez-les._x000D_
- Recouvrez-les entièrement et uniformément de riz chaud. _x000D_
- Enfournez pour 14 min. _x000D_
- Pendant ce temps, préparez la sauce : dans un bol, battez le fromage blanc, puis ajoutez la moutarde, le vinaigre de vin et la sauce Worcestershire. _x000D_
- Salez et poivrez. _x000D_
- Fouettez bien._x000D_
- Râpez les œufs durs (côté gros trous) dans la sauce. _x000D_
- Mélangez. Lavez, ciselez la ciboulette et ajoutez-la. - Mélangez de nouveau. _x000D_
- Sortez les asperges du four et laissez reposer 14 min. _x000D_
- Au fond d’un plat à service, déposez de la sauce mimosa._x000D_
- Dressez les asperges par-dessus. Parsemez avec des grains de riz grillés</t>
  </si>
  <si>
    <t>Recette diététique avec zéro gras</t>
  </si>
  <si>
    <t>Béchamel</t>
  </si>
  <si>
    <t>Chinois</t>
  </si>
  <si>
    <t>Recettes étrangères ==&gt; Chinoise</t>
  </si>
  <si>
    <t>- Un Moselle Pinot gris Blanc_x000D_
- Un Jurançon sec Blanc_x000D_
- Un Alsace Riesling Blanc_x000D_
- Un Alsace Pinot Gris Blanc</t>
  </si>
  <si>
    <t>- Un Maury rouge_x000D_
- Un Rasteau Rouge_x000D_
- Un Floc de Gascogne Blanc moelleux ou liquoreux_x000D_
- Un Champagne blanc effervescent</t>
  </si>
  <si>
    <t>- Un Alsace Pinot Gris Blanc_x000D_
- Un Alsace Riesling Blanc_x000D_
- Un Alsace Sylvaner Blanc_x000D_
- Un Beaune Blanc_x000D_
- Un Chablis</t>
  </si>
  <si>
    <t>A</t>
  </si>
  <si>
    <t>Abaisser</t>
  </si>
  <si>
    <t>étaler à l'aide d'un rouleau à pâtisserie une pâte brisée, sablée, feuilletée sur une surface farinée pour lui donner la forme souhaitée. Cette pâte prend le nom d'abaisse</t>
  </si>
  <si>
    <t>Abats</t>
  </si>
  <si>
    <t>tête de veau, cervelle, langue, ris de veau, foie de porc, foie de veau, rognons de porc et de veau, queue de porc, tripes</t>
  </si>
  <si>
    <t>Abattis</t>
  </si>
  <si>
    <t>partie de volaille ou gibier à plumes : aileron, membre, cou, patte, gésier, cœur, foie</t>
  </si>
  <si>
    <t>Abricoter</t>
  </si>
  <si>
    <t>per, lustrer avec un pinceau une tarte, une génoise, un gâteau d'une fine couche de sirop épais ou de gelée L'abricotage est une opération précédent un nappage</t>
  </si>
  <si>
    <t>Aciduler</t>
  </si>
  <si>
    <t>rendre une sauce plus acide, plus aigre en lui incorporant un jus de citron, du vinaigre</t>
  </si>
  <si>
    <t>Adoucir</t>
  </si>
  <si>
    <t>atténuer l'acidité ou l'amertume d'une préparation en ajoutant de l'eau, de la crème, du sucre ou du lait</t>
  </si>
  <si>
    <t>Affranchir</t>
  </si>
  <si>
    <t>chauffer fortement un corps gras dans un récipient de cuisson pour l'empêcher de coller</t>
  </si>
  <si>
    <t>Agglomérer sans pétrir</t>
  </si>
  <si>
    <t>pour une pâte qui ne nécessite pas de corps gras, mélanger les ingrédients du bout des doigts (sans prendre la pâte à pleine main). Ainsi, elle gardera son élasticité et sa forme sans rétrécir</t>
  </si>
  <si>
    <t>Aiguillette</t>
  </si>
  <si>
    <t>fines tranches de volailles ou de viande coupées dans la longueur</t>
  </si>
  <si>
    <t>Aiguiser</t>
  </si>
  <si>
    <t>rendre plus tranchant la lame d'un couteau à l'aide d'un appareil à aiguiser</t>
  </si>
  <si>
    <t>Ail en chemise</t>
  </si>
  <si>
    <t>gousse ou tête d'ail dont on conserve l'enveloppe pour la cuisson</t>
  </si>
  <si>
    <t>Appareil</t>
  </si>
  <si>
    <t>mélange de plusieurs produits alimentaires servant à la préparation d'un mets</t>
  </si>
  <si>
    <t>Appertiser</t>
  </si>
  <si>
    <t>conserver un aliment ou une préparation dans un bocal hermétiquement fermé en lui soumettant une stérilisation plus ou moins longue de 100°. Ce procédé porte le nom de son inventeur Nicolas Appert (1749-1841)</t>
  </si>
  <si>
    <t>Apprêter</t>
  </si>
  <si>
    <t>préparer un ingrédient en vue de sa cuisson : éplucher, parer, assaisonner, ficeler...</t>
  </si>
  <si>
    <t>Araser</t>
  </si>
  <si>
    <t>couper à ras un légume (feuilles, racines, fanes) avant son épluchage</t>
  </si>
  <si>
    <t>Aromates</t>
  </si>
  <si>
    <t>plantes végétales dégageant une odeur et une saveur employées pour parfumer les plats</t>
  </si>
  <si>
    <t>Arroser</t>
  </si>
  <si>
    <t>verser sur une viande ou une volaille, en cours de cuisson, sa graisse ou son beurre fondu pour l'empêcher de sécher</t>
  </si>
  <si>
    <t>Aspic</t>
  </si>
  <si>
    <t>mode de présentation de plats froids moulés dans de la gelée</t>
  </si>
  <si>
    <t>Assaisonner</t>
  </si>
  <si>
    <t>ajuster le goût d'un mets en lui ajoutant du sel, du poivre, des épices...</t>
  </si>
  <si>
    <t>B</t>
  </si>
  <si>
    <t>Bain-marie</t>
  </si>
  <si>
    <t>méthode de cuisson qui consiste à mettre le récipient contenant les aliments dans un récipient plus grand contenant l'eau bouillante. Le bain-marie permet de cuire de manière plus douce une préparation délicate, de garder au chaud ou de réchauffer</t>
  </si>
  <si>
    <t>procédé de cuisson qui consiste à faire cuire les aliments sur des braises rougeoyantes</t>
  </si>
  <si>
    <t>Barder</t>
  </si>
  <si>
    <t>entourer d'une mince tranche de lard une viande, une volaille pour l'empêcher de se dessécher à la cuisson</t>
  </si>
  <si>
    <t>Bavaroise</t>
  </si>
  <si>
    <t>entremet froid à base de crème anglaise ou de purée de fruits additionnée de gélatine et de crème fouettée</t>
  </si>
  <si>
    <t>sauce constituée à base de farine et de lait entier. Son nom aurait pour origine celui du Marquis Louis de Béchamel (1630-1703) célèbre gourmet de la cour de Louis XIV</t>
  </si>
  <si>
    <t>Beignet</t>
  </si>
  <si>
    <t>préparation salée ou sucrée, enrobée de pâte à frire et cuite dans un bain d'huile</t>
  </si>
  <si>
    <t>Beurre clarifié</t>
  </si>
  <si>
    <t>beurre fondu puis décanté auquel l'on retire le petit lait et la caséine. Cette opération permet d'utiliser du beurre à plus haute température sans le faire brûler en cuisson</t>
  </si>
  <si>
    <t>Beurre manié</t>
  </si>
  <si>
    <t>beurre mélangé avec de la farine ou de la fécule servant à lier de nombreuses sauces (ex : sauce Béchamel)</t>
  </si>
  <si>
    <t>Beurre meunière</t>
  </si>
  <si>
    <t>beurre noisette auquel on ajoute du jus de citron</t>
  </si>
  <si>
    <t>Beurre mousseux</t>
  </si>
  <si>
    <t>beurre complètement fondu qui commence à faire des bulles dans le récipient de cuisson</t>
  </si>
  <si>
    <t>Beurre noisette</t>
  </si>
  <si>
    <t>beurre qui a atteint une légère coloration et qui développe une odeur un parfum proche de la noisette</t>
  </si>
  <si>
    <t>Beurre en pommade</t>
  </si>
  <si>
    <t>beurre cru que l'on travaille jusqu'à l'apparition d'une consistance proche de celle d'une pommade</t>
  </si>
  <si>
    <t>Beurrer</t>
  </si>
  <si>
    <t>enduire de beurre fondu ou de beurre pommade le fond et les parois d'un plat à four, d'un moule ou d'une plaque pour une meilleure adhérence et un bon démoulage</t>
  </si>
  <si>
    <t>Blanchir</t>
  </si>
  <si>
    <t>plonger quelques minutes dans un liquide (départ à froid pour des zestes d'agrumes, des viandes de pot-au-feu et de blanquette ou bouillant pour des légumes verts) porté à ébullition afin d'attendrir ou atténuer l'âcreté d'un ingrédient</t>
  </si>
  <si>
    <t>Blanchir un œuf</t>
  </si>
  <si>
    <t>travailler au fouet des œufs entiers ou des jaunes d'œufs avec du sucre jusqu'à ce que le mélange blanchisse</t>
  </si>
  <si>
    <t>Blinis</t>
  </si>
  <si>
    <t>petites crêpes à la farine de sarrasin</t>
  </si>
  <si>
    <t>Blondir</t>
  </si>
  <si>
    <t>cuire un aliment dans un corps gras chaud en lui donnant une coloration blonde</t>
  </si>
  <si>
    <t>Botteler</t>
  </si>
  <si>
    <t>lier, assembler en bottes</t>
  </si>
  <si>
    <t>Boucaner</t>
  </si>
  <si>
    <t>méthode de cuisson utilisée dans les Antilles. Une viande ou un poisson « boucané » est préparée dans une saumure ou marinade et ensuite cuite dans la fumée de bois à l'étouffée</t>
  </si>
  <si>
    <t>Bouillir</t>
  </si>
  <si>
    <t>porter un liquide à ébullition et l'y maintenir afin de cuire les aliments qui y sont plongés</t>
  </si>
  <si>
    <t>Bouillon</t>
  </si>
  <si>
    <t>eau de cuisson des légumes ou de viande imprégnée de leurs sucs pouvant être consommée telle quelle ou pouvant servir de base à la confection d'une sauce</t>
  </si>
  <si>
    <t>Bouquet garni</t>
  </si>
  <si>
    <t>petit bouquet ficelé composé de plantes aromatiques : thym, laurier, persil pour les plus courants voire vert de poireau, sauge ou branche de céleri destiné à parfumer plats, fond et sauces</t>
  </si>
  <si>
    <t>Braiser</t>
  </si>
  <si>
    <t>cuire à couvert, à feu doux sur une plaque ou un four des ingrédients (viandes, poissons ou légumes) dans un liquide aromatisé (vin, fond, fumet...). Ce mode de cuisson doux et long donne moelleux et saveurs aux recettes</t>
  </si>
  <si>
    <t>Brider</t>
  </si>
  <si>
    <t>attacher les membres d'une volaille ou les morceaux de viande à l'aide d'une ficelle pour les maintenir lors de la cuisson et garder tous leurs sucs</t>
  </si>
  <si>
    <t>Brunoise</t>
  </si>
  <si>
    <t>légumes coupés en petits dés servant de garniture pour certains potages ou pour certaines sauces</t>
  </si>
  <si>
    <t>C</t>
  </si>
  <si>
    <t>Canapé</t>
  </si>
  <si>
    <t>tranche de pain qui peut, soit être grillée pour servir de support à une viande ou une volaille, soit être employée nature et recouverte de garnitures pour un buffet froid</t>
  </si>
  <si>
    <t>Canneler</t>
  </si>
  <si>
    <t>creuser des petits sillons sur la surface d'un légume (courgette, concombre, carotte...) ou d'un fruit à l'aide d'un canneleur ou d'un zesteur pour en améliorer la présentation</t>
  </si>
  <si>
    <t>Caramel</t>
  </si>
  <si>
    <t>sucre fondu avec légèrement d'eau et roussi à feu doux jusqu'à coloration du sucre</t>
  </si>
  <si>
    <t>Caraméliser</t>
  </si>
  <si>
    <t>enrober des fruits frais ou secs de caramel. Enduire l'intérieur d'un moule d'une fine couche de caramel</t>
  </si>
  <si>
    <t>Carcasse</t>
  </si>
  <si>
    <t>squelette d'une volaille ou d'un animal</t>
  </si>
  <si>
    <t>Cardinaliser</t>
  </si>
  <si>
    <t>faire rougir des crustacés</t>
  </si>
  <si>
    <t>Cassolette</t>
  </si>
  <si>
    <t>petit récipient en porcelaine, en fonte ou en cuivre pour la présentation des mets</t>
  </si>
  <si>
    <t>Cassonade</t>
  </si>
  <si>
    <t>sucre roux cristallisé de couleur brune extrait du jus de la canne à sucre. Elle entre dans la préparation à l'aigre-doux comme les chutneys et dans certaines recettes françaises du Nord et du Midi</t>
  </si>
  <si>
    <t>Caviar de vanille</t>
  </si>
  <si>
    <t>graine contenue à l'intérieur de la gousse de vanille</t>
  </si>
  <si>
    <t>Cerner</t>
  </si>
  <si>
    <t>inciser le pourtour d'une pomme, la peau d'un marron pour faciliter la cuisson et son épluchage</t>
  </si>
  <si>
    <t>Chapelure</t>
  </si>
  <si>
    <t>pain séché réduit en poudre et tamisé utilisé pour des préparations panées ou gratinées</t>
  </si>
  <si>
    <t>Chaud-froiter</t>
  </si>
  <si>
    <t>napper une pièce de viande ou un poisson avec une sauce veloutée blanche ou brune gélifiée</t>
  </si>
  <si>
    <t>Cheminée</t>
  </si>
  <si>
    <t>bande de papier beurré ou de papier aluminium appliquée dans l'orifice du couvercle d'une pâte pour évacuer la vapeur pendant la cuisson</t>
  </si>
  <si>
    <t>Chemiser</t>
  </si>
  <si>
    <t>enduire les parois d'un moule d'une fine couche de gelée, de sucre glace, de biscuit à la cuillère, de papier sulfurisé beurré etc...</t>
  </si>
  <si>
    <t>Chiffonnade</t>
  </si>
  <si>
    <t>feuilles de légumes (laitue, oseille, épinards...) coupées en lanières et cuits au beurre</t>
  </si>
  <si>
    <t>petite passoire en forme d'entonnoir aux trous minuscules servant à passer les sauces</t>
  </si>
  <si>
    <t>Ciseler</t>
  </si>
  <si>
    <t>couper en petits dés. Inciser en biais un poisson ou une viande pour en faciliter la cuisson</t>
  </si>
  <si>
    <t>Citronner</t>
  </si>
  <si>
    <t>frotter la surface de certains fruits (banane) ou de certains légumes (avocat) avec du citron pour éviter leur oxydation au contact de l'air</t>
  </si>
  <si>
    <t>Clarifier</t>
  </si>
  <si>
    <t>séparer le jaune du blanc d'œuf. Rendre limpide un consommé ou une gelée en retirant ses impuretés</t>
  </si>
  <si>
    <t>Cocotte</t>
  </si>
  <si>
    <t>récipient couvert pour la présentation des mets. Autocuiseur</t>
  </si>
  <si>
    <t>Compoter</t>
  </si>
  <si>
    <t>cuire doucement et longuement un légume ou un fruit jusqu'à l'obtention d'une compote</t>
  </si>
  <si>
    <t>Concasser</t>
  </si>
  <si>
    <t>écraser grossièrement</t>
  </si>
  <si>
    <t>Concasser une tomate</t>
  </si>
  <si>
    <t>tailler une tomate préalablement mondée et épépinée en petits cubes</t>
  </si>
  <si>
    <t>Confire</t>
  </si>
  <si>
    <t>cuire des morceaux de viande lentement dans la graisse. Cuire des fruits ou écorces dans un sirop de sucre</t>
  </si>
  <si>
    <t>Contiser</t>
  </si>
  <si>
    <t>faire une légère incision dans la peau d'un aliment (volaille, poisson ou légume) pour y insérer un autre ingrédient (truffe, beurre, lard...)</t>
  </si>
  <si>
    <t>Coquille</t>
  </si>
  <si>
    <t>enveloppe extérieure d'un mollusque, d'un escargot, d'un œuf...</t>
  </si>
  <si>
    <t>Corail</t>
  </si>
  <si>
    <t>partie rouge-orangée se trouvant à l'intérieur d'un homard, d'une langouste ou d'une coquille Saint-Jacques</t>
  </si>
  <si>
    <t>Coulis</t>
  </si>
  <si>
    <t>suc concentré et épais de viande ou de légumes passé au tamis</t>
  </si>
  <si>
    <t>Couper en julienne</t>
  </si>
  <si>
    <t>couper en fins bâtonnets</t>
  </si>
  <si>
    <t>Couper en brunoise</t>
  </si>
  <si>
    <t>en petits dés de 1 à 2 mm</t>
  </si>
  <si>
    <t>Couper en mirepoix</t>
  </si>
  <si>
    <t>couper en gros dés de 1 à 2 cm</t>
  </si>
  <si>
    <t>Couper en paysanne</t>
  </si>
  <si>
    <t>couper en lamelles carrées ou triangulaires</t>
  </si>
  <si>
    <t>Court-bouillon</t>
  </si>
  <si>
    <t>fond de cuisson pour les poissons et crustacés additionné à de l'eau, du vinaigre, du citron et vin blanc</t>
  </si>
  <si>
    <t>Couvrir</t>
  </si>
  <si>
    <t>mettre un couvercle sur un récipient en vue d'une cuisson ou un plat au four pour une estouffade</t>
  </si>
  <si>
    <t>Crémer</t>
  </si>
  <si>
    <t>rajouter de la crème à une préparation, un potage, une sauce. Ramollir à l'aide d'un fouet du beurre en le chauffant légèrement pour obtenir un beurre lisse et brillant</t>
  </si>
  <si>
    <t>Crépiner</t>
  </si>
  <si>
    <t>envelopper une volaille ou un gibier de crépine de porc</t>
  </si>
  <si>
    <t>Croustade</t>
  </si>
  <si>
    <t>croûte formée de pâte feuilletée ou brisée pouvant contenir plusieurs aliments</t>
  </si>
  <si>
    <t>Croûtons</t>
  </si>
  <si>
    <t>petits morceaux de pain grillé</t>
  </si>
  <si>
    <t>Cuire à blanc</t>
  </si>
  <si>
    <t>cuire un fond de tarte sans garniture en ajoutant à sa surface un morceau de papier sulfurisé garni de haricots secs afin d'éviter à la pâte de gonfler pendant la cuisson</t>
  </si>
  <si>
    <t>Cuire à la goutte d'eau</t>
  </si>
  <si>
    <t>cuire jusqu'à l'apparition d'une substance blanchâtre qui perle sur la chair</t>
  </si>
  <si>
    <t>Cuire à l'anglaise</t>
  </si>
  <si>
    <t>cuire à l'eau bouillante salée au gros sel. Rafraîchir dans une eau glacée</t>
  </si>
  <si>
    <t>Cuire en sauce</t>
  </si>
  <si>
    <t>cuire avec un assaisonnement plus ou moins liquide servant à accompagner ou cuisiner des mets chauds ou froids</t>
  </si>
  <si>
    <t>D</t>
  </si>
  <si>
    <t>Darne</t>
  </si>
  <si>
    <t>tranche épaisse de poisson coupée avec l'arête dorsale</t>
  </si>
  <si>
    <t>Daube</t>
  </si>
  <si>
    <t>méthode de cuisson pour certaines viandes à très petit feu et à l'étouffée</t>
  </si>
  <si>
    <t>Débrider</t>
  </si>
  <si>
    <t>enlever, après cuisson, les fils qui enserrent les pièces attachées</t>
  </si>
  <si>
    <t>Décanter</t>
  </si>
  <si>
    <t>transvaser délicatement un liquide d'un récipient à un autre de façon à ce que son dépôt reste au fond du premier</t>
  </si>
  <si>
    <t>Décoction</t>
  </si>
  <si>
    <t>extrait des sucs d'une substance mise dans un liquide en ébullition</t>
  </si>
  <si>
    <t>Décortiquer</t>
  </si>
  <si>
    <t>séparer la chair de la carapace d'un crustacé</t>
  </si>
  <si>
    <t>Découenner</t>
  </si>
  <si>
    <t>supprimer la couenne du jambon blanc, cru, ou la couenne des poitrines salées ou fumées</t>
  </si>
  <si>
    <t>Décuire</t>
  </si>
  <si>
    <t>ajouter une certaine quantité de liquide à une préparation afin d'en abaisser le degré de cuisson</t>
  </si>
  <si>
    <t>Déglacer</t>
  </si>
  <si>
    <t>dissoudre dans un liquide (eau, vinaigre, crème fraîche, vin, fond de veau...) les sucs de cuisson attachés au fond du récipient après cuisson pour préparer une sauce</t>
  </si>
  <si>
    <t>Dégorger</t>
  </si>
  <si>
    <t>mettre un ingrédient (coquillage, viande, volaille, escargots, poisson...) à l'eau courante, du gros sel ou dans du lait pour qu'il se débarrasse de ses impuretés</t>
  </si>
  <si>
    <t>Dégraisser</t>
  </si>
  <si>
    <t>supprimer l'excès de graisse</t>
  </si>
  <si>
    <t>Délayer</t>
  </si>
  <si>
    <t>diluer un aliment dans un liquide (eau, vin, sauce...)</t>
  </si>
  <si>
    <t>Démouler</t>
  </si>
  <si>
    <t>retirer une préparation de son moule de cuisson avant le service</t>
  </si>
  <si>
    <t>Dénerver</t>
  </si>
  <si>
    <t>retirer les nerfs d'une pièce de viande à l'aide d'un couteau</t>
  </si>
  <si>
    <t>Dénoyauter</t>
  </si>
  <si>
    <t>éliminer les noyaux de certains fruits</t>
  </si>
  <si>
    <t>Dépouiller</t>
  </si>
  <si>
    <t>retirer la peau d'un gibier à poils. Cuire longuement en écumant et dégraissant</t>
  </si>
  <si>
    <t>Déplumer</t>
  </si>
  <si>
    <t>retirer les plumes d'une volaille, d'un gibier à plumes</t>
  </si>
  <si>
    <t>Désosser</t>
  </si>
  <si>
    <t>retirer les os d'une pièce de boucherie, de volaille ou de gibier</t>
  </si>
  <si>
    <t>Dessaler</t>
  </si>
  <si>
    <t>éliminer le sel de conservation d'un aliment par trempage plus ou moins long en eau froide</t>
  </si>
  <si>
    <t>Détendre</t>
  </si>
  <si>
    <t>rajouter un liquide à une préparation trop épaisse</t>
  </si>
  <si>
    <t>Détremper</t>
  </si>
  <si>
    <t>mélanger à la farine : du beurre, des œufs ou du liquide pour la préparation d'un gâteau</t>
  </si>
  <si>
    <t>Dorer</t>
  </si>
  <si>
    <t>passer un jaune d'œuf délayé dans un peu d'eau sur une pâte</t>
  </si>
  <si>
    <t>Dresser</t>
  </si>
  <si>
    <t>disposer dans un plat de service ou une assiette une préparation prête à être consommée</t>
  </si>
  <si>
    <t>Duxelle</t>
  </si>
  <si>
    <t>préparation à base de champignons hachés cuits servant de farce pour certaines viandes et poissons</t>
  </si>
  <si>
    <t>E</t>
  </si>
  <si>
    <t>Ebarber</t>
  </si>
  <si>
    <t>retirer les nageoires d'un poisson plat. Retirer les parties qui débordent des moules</t>
  </si>
  <si>
    <t>Ebouillanter</t>
  </si>
  <si>
    <t>plonger rapidement un aliment dans de l'eau bouillante</t>
  </si>
  <si>
    <t>Ecaler</t>
  </si>
  <si>
    <t>retirer la coquille des œufs durs</t>
  </si>
  <si>
    <t>Echauder</t>
  </si>
  <si>
    <t>tremper un aliment dans de l'eau bouillante pour en retirer facilement la peau</t>
  </si>
  <si>
    <t>Ecosser</t>
  </si>
  <si>
    <t>enlever les cosses de certains légumes pour n'en conserver que les graines ( petits pois...)</t>
  </si>
  <si>
    <t>Ecroûter</t>
  </si>
  <si>
    <t>retirer la croûte</t>
  </si>
  <si>
    <t>Ecumer</t>
  </si>
  <si>
    <t>retirer l'écume qui se forme à la surface de certaines préparations liquides comme le pot-au-feu</t>
  </si>
  <si>
    <t>Effiler</t>
  </si>
  <si>
    <t>émincer en lanières un aliment (viande ou volaille)</t>
  </si>
  <si>
    <t>Egoutter</t>
  </si>
  <si>
    <t>retirer à l'aide d'une passoire l'eau de cuisson d'un aliment ou l'excès d'huile à la sortie de son bain de friture</t>
  </si>
  <si>
    <t>Egrapper</t>
  </si>
  <si>
    <t>séparer les grains de certains fruits (raisin, cassis, groseille) de la rafle</t>
  </si>
  <si>
    <t>Embrocher</t>
  </si>
  <si>
    <t>enfiler sur une broche à cuire une grosse pièce de volaille ou de boucherie</t>
  </si>
  <si>
    <t>Emietter</t>
  </si>
  <si>
    <t>réduire en petites parcelles du pain, du biscuit, du thon</t>
  </si>
  <si>
    <t>Emincer</t>
  </si>
  <si>
    <t>tailler en fines tranches</t>
  </si>
  <si>
    <t>Emonder</t>
  </si>
  <si>
    <t>enlever la peau ou la pellicule qui recouvre certains fruits (amandes, noisettes, pistaches). Pour les tomates, les ébouillanter à l'eau pour retirer la peau</t>
  </si>
  <si>
    <t>Emulsionner</t>
  </si>
  <si>
    <t>mélanger à l'aide d'un fouet deux liquides ou substances qui en principe ne se mélangent pas</t>
  </si>
  <si>
    <t>Enrober</t>
  </si>
  <si>
    <t>revêtir de façon uniforme un aliment d'une pâte à frire, de chocolat chaud, de sucre cuit...</t>
  </si>
  <si>
    <t>Epaissir</t>
  </si>
  <si>
    <t>rendre plus épaisse une préparation liquide en ajoutant un élément liant (farine, fécule...)</t>
  </si>
  <si>
    <t>Epépiner</t>
  </si>
  <si>
    <t>retirer les pépins de certains fruits ou légumes</t>
  </si>
  <si>
    <t>Eplucher</t>
  </si>
  <si>
    <t>retirer une fine couche externe d'un légume ou d'un fruit à l'aide d'un économe</t>
  </si>
  <si>
    <t>Eponger</t>
  </si>
  <si>
    <t>retirer l'humidité ou l'excès de graisse à l'aide d'un linge après avoir égoutté l'aliment</t>
  </si>
  <si>
    <t>Equeuter</t>
  </si>
  <si>
    <t>retirer la queue des fruits préalablement lavés et égouttés ou supprimer les tiges principales de certains végétaux (persil, épinards...)</t>
  </si>
  <si>
    <t>Escaloper</t>
  </si>
  <si>
    <t>tailler en biais des tranches régulières (viande, de poisson)</t>
  </si>
  <si>
    <t>Estouffade</t>
  </si>
  <si>
    <t>préparation cuite à l'étouffée pour certaines viandes à cuisson longue et pour des légumes parfumés d'un liquide</t>
  </si>
  <si>
    <t>Etuver</t>
  </si>
  <si>
    <t>cuire doucement un légume à couvert dans son eau avec très peu de matière grasse</t>
  </si>
  <si>
    <t>Etouffée</t>
  </si>
  <si>
    <t>mode de cuisson lente des aliments dans un récipient recouvert et fermé pour que la vapeur d'eau serve à la cuisson</t>
  </si>
  <si>
    <t>Evider</t>
  </si>
  <si>
    <t>retirer la partie centrale d'un fruit ou d'un légume</t>
  </si>
  <si>
    <t>Eviscérer</t>
  </si>
  <si>
    <t>vider l'intérieur d'une volaille, d'un gibier, d'un poisson en lui retirant les viscères</t>
  </si>
  <si>
    <t>F</t>
  </si>
  <si>
    <t>Façonnage (pain)</t>
  </si>
  <si>
    <t>Façonnage (pain): opération qui consiste à donner aux pâtons la forme définitive du pain</t>
  </si>
  <si>
    <t>Faire revenir</t>
  </si>
  <si>
    <t>colorer un aliment dans un corps gras très chaud</t>
  </si>
  <si>
    <t>Faisander</t>
  </si>
  <si>
    <t>laisser le gibier se décomposer pour lui donner un fumet spécial</t>
  </si>
  <si>
    <t>Farce</t>
  </si>
  <si>
    <t>préparation à base d'aliments hachés, assaisonnés et parfois liés, utilisée pour la confection des quenelles, des pâtés, des terrines, des galantines ou pour garnir certaines viandes</t>
  </si>
  <si>
    <t>Fariner</t>
  </si>
  <si>
    <t>enduire de farine sur une plaque ou un plan de travail une pièce de viande ou de poisson avant sa cuisson</t>
  </si>
  <si>
    <t>Ficeler</t>
  </si>
  <si>
    <t>maintenir avec une ficelle pour la cuisson</t>
  </si>
  <si>
    <t>Filmer</t>
  </si>
  <si>
    <t>protéger une denrée ou une préparation en l'enveloppant à l'aide d'un papier film alimentaire étirable</t>
  </si>
  <si>
    <t>Filtrer</t>
  </si>
  <si>
    <t>passer un liquide au travers d'une passoire fine</t>
  </si>
  <si>
    <t>Flamber</t>
  </si>
  <si>
    <t>passer une volaille à la flamme d'un brûleur pour finir de la nettoyer ou arroser un mets d'alcool (whisky, Grand Marnier, rhum, cognac, calvados, armagnac ...) et y mettre le feu afin d'en rehausser le goût</t>
  </si>
  <si>
    <t>Foisonner</t>
  </si>
  <si>
    <t>augmenter le volume d'une crème en la fouettant</t>
  </si>
  <si>
    <t>Foncer</t>
  </si>
  <si>
    <t>garnir, en épousant la forme du fond et des parois d'un moule (d'un cercle à tarte ou d'une plaque) avec une pâte étalée</t>
  </si>
  <si>
    <t>Fonds</t>
  </si>
  <si>
    <t>bouillon très concentré servant de base à de nombreuses sauces</t>
  </si>
  <si>
    <t>Fondre</t>
  </si>
  <si>
    <t>liquéfier par la chaleur certains ingrédients comme le beurre ou le chocolat. Cuire un aliment à couvert dans un corps gras et dans son eau de végétation</t>
  </si>
  <si>
    <t>Fontaine</t>
  </si>
  <si>
    <t>trou pratiqué au centre d'un tas de farine pour y placer les ingrédients qui doivent être mélangés progressivement et régulièrement</t>
  </si>
  <si>
    <t>Fouetter</t>
  </si>
  <si>
    <t>travailler une crème un appareil ou un ingrédient à l'aide d'un fouet</t>
  </si>
  <si>
    <t>Fourrer</t>
  </si>
  <si>
    <t>remplir, farcir</t>
  </si>
  <si>
    <t>Fraiser</t>
  </si>
  <si>
    <t>travailler une pâte, à plat, avec la paume de la main, afin de la rendre homogène et très souple</t>
  </si>
  <si>
    <t>Frapper</t>
  </si>
  <si>
    <t>faire rafraîchir une boisson en la mettant au réfrigérateur ou dans la glace</t>
  </si>
  <si>
    <t>Frémir</t>
  </si>
  <si>
    <t>se dit d'un liquide sur le point d'entrer en ébullition, sa surface est légèrement agitée mais ne bouillonne pas. Le frémissement est le stade précédant l'ébullition</t>
  </si>
  <si>
    <t>Frire</t>
  </si>
  <si>
    <t>cuire un aliment dans un bain de friture à haute température (180°/200°)</t>
  </si>
  <si>
    <t>Frivolites</t>
  </si>
  <si>
    <t>petites pièces, bouchées, petits ramequins en hors-d'œuvre ou en en entremet</t>
  </si>
  <si>
    <t>Frotter (de l'ail)</t>
  </si>
  <si>
    <t>passer fortement de l'ail pelé sur un récipient ou sur des croûtons</t>
  </si>
  <si>
    <t>Fumer</t>
  </si>
  <si>
    <t>sécher de la viande ou du poisson à la fumée pour lui donner un goût particulier</t>
  </si>
  <si>
    <t>Fumet</t>
  </si>
  <si>
    <t>bouillon très concentré à base de légumes ou de viandes utilisé pour parfumer les sauces</t>
  </si>
  <si>
    <t>G</t>
  </si>
  <si>
    <t>Garnir</t>
  </si>
  <si>
    <t>orner un plat, une assiette</t>
  </si>
  <si>
    <t>Garniture</t>
  </si>
  <si>
    <t>elément divers placé autour d'une viande, d'une volaille ou d'un poisson, déterminant l'appellation du mets servi</t>
  </si>
  <si>
    <t>Galantine</t>
  </si>
  <si>
    <t>pâté de volaille désossée et roulée dans sa peau</t>
  </si>
  <si>
    <t>Gelée</t>
  </si>
  <si>
    <t>jus clarifié obtenu à partir de fruits, de viande ou de poisson et qui, grâce à la façon dont il a été traité, se solidifie en refroidissant</t>
  </si>
  <si>
    <t>Gélifier</t>
  </si>
  <si>
    <t>transformer un liquide en gel en lui ajoutant de la gélatine en feuille ou en poudre</t>
  </si>
  <si>
    <t>Génoise</t>
  </si>
  <si>
    <t>biscuit à pâte battue qui entre dans la composition de nombreux entremets</t>
  </si>
  <si>
    <t>Glacer</t>
  </si>
  <si>
    <t>colorer un mets (viande rôtie) en arrosant régulièrement de son propre jus. Cuire des légumes tournés dans un mélange d'eau, de sucre et de beurre. Faire briller des pâtisseries en saupoudrant de sucre glace. Napper un dessert de fondant</t>
  </si>
  <si>
    <t>Graisser</t>
  </si>
  <si>
    <t>enduire une plaque à pâtisserie, un moule, un plat de cuisson de corps gras</t>
  </si>
  <si>
    <t>Gratiner</t>
  </si>
  <si>
    <t>passer au four un mets pour lui faire prendre une couleur dorée</t>
  </si>
  <si>
    <t>Griller</t>
  </si>
  <si>
    <t>cuire un aliment sur un grill chaud</t>
  </si>
  <si>
    <t>Grenadin</t>
  </si>
  <si>
    <t>petit médaillon de veau piqué au lard</t>
  </si>
  <si>
    <t>Grumeaux</t>
  </si>
  <si>
    <t>petites boules qui se forment dans une sauce mal travaillée</t>
  </si>
  <si>
    <t>H</t>
  </si>
  <si>
    <t>Habiller</t>
  </si>
  <si>
    <t>flamber, parer, vider, brider une volaille ou un gibier à plumes. Ebarber, écailler, vider et laver un poisson</t>
  </si>
  <si>
    <t>Hacher</t>
  </si>
  <si>
    <t>couper plus ou moins finement des aliments</t>
  </si>
  <si>
    <t>Humecter</t>
  </si>
  <si>
    <t>pulvériser de l'eau sur une préparation afin d'éviter son desséchement ou pour faciliter la formation d'un croûte perlée</t>
  </si>
  <si>
    <t>I</t>
  </si>
  <si>
    <t>Imbiber</t>
  </si>
  <si>
    <t>mouiller certains gâteaux d'un sirop de sucre pour les rendre plus moelleux</t>
  </si>
  <si>
    <t>Inciser</t>
  </si>
  <si>
    <t>pratiquer des entailles peu profondes à la surface d'un poisson pour en faciliter la cuisson</t>
  </si>
  <si>
    <t>Incorporer</t>
  </si>
  <si>
    <t>mélanger un aliment avec un autre</t>
  </si>
  <si>
    <t>Infuser</t>
  </si>
  <si>
    <t>Mettre en contact un ingrédient aromatique pendant un certain temps avec un liquide chaud ou tiède de manière à ce qu'il répande son parfum ou son arôme</t>
  </si>
  <si>
    <t>J</t>
  </si>
  <si>
    <t>Jardinière</t>
  </si>
  <si>
    <t>légumes taillés en bâtonnets cuits à l'anglaise, égouttés et mélangés avec des petits pois</t>
  </si>
  <si>
    <t>Julienne</t>
  </si>
  <si>
    <t>fins filaments d'aliments divers (carottes, navets, truffes, champignons, zestes de fruits etc...)</t>
  </si>
  <si>
    <t>Jus</t>
  </si>
  <si>
    <t>extrait liquide qui sort d'un ingrédient, soit frais comme le jus de fruit, soit en cours de cuisson comme le jus de viande</t>
  </si>
  <si>
    <t>L</t>
  </si>
  <si>
    <t>Larder</t>
  </si>
  <si>
    <t>piquer une viande ou un poisson de bâtonnets de lard pour éviter le desséchement des chairs en cuisson</t>
  </si>
  <si>
    <t>Laver</t>
  </si>
  <si>
    <t>éliminer les impuretés d'un aliment en le passant sous l'eau froide</t>
  </si>
  <si>
    <t>Lever</t>
  </si>
  <si>
    <t>détacher les filets des arêtes d'un poisson. Laisser reposer les pâtes à pâtisserie pour les faire gonfler</t>
  </si>
  <si>
    <t>Lier</t>
  </si>
  <si>
    <t>modifier une texture, donner de la consistance à une sauce en lui ajoutant des liants (farine, fécule, farine de maïs, crème, œuf, beurre, sang, roux)</t>
  </si>
  <si>
    <t>Limoner</t>
  </si>
  <si>
    <t>éliminer sous un filet d'eau froide les parties sanguinolentes et les peaux de certains produits alimentaires (abats, viandes, poissons)</t>
  </si>
  <si>
    <t>Liquéfier</t>
  </si>
  <si>
    <t>rendre liquide</t>
  </si>
  <si>
    <t>Lustrer</t>
  </si>
  <si>
    <t>recouvrir un aliment de beurre clarifié, de gelée, ou de nappage, à l'aide d'un pinceau pour lui donner un aspect brillant</t>
  </si>
  <si>
    <t>Luter</t>
  </si>
  <si>
    <t>fermer hermétiquement une cocotte en vue d'une cuisson à l'étouffée</t>
  </si>
  <si>
    <t>M</t>
  </si>
  <si>
    <t>Macédoine</t>
  </si>
  <si>
    <t>mélange de légumes ou de fruits coupés en morceaux servi froid ou chaud</t>
  </si>
  <si>
    <t>Macérer</t>
  </si>
  <si>
    <t>faire tremper un aliment dans un liquide (alcool, huile, vinaigre, jus de citron, vin ...) plus ou moins longtemps afin de les conserver ou de les parfumer</t>
  </si>
  <si>
    <t>Malaxer</t>
  </si>
  <si>
    <t>travailler une substance afin de la ramollir. Mélanger plusieurs substances en vue d'une préparation</t>
  </si>
  <si>
    <t>Manchonner</t>
  </si>
  <si>
    <t>découvrir les os en dégageant la chair d'une pièce de viande (côtelettes, côtes, pilons ou ailes de volaille) pour en obtenir une meilleure présentation</t>
  </si>
  <si>
    <t>Manier</t>
  </si>
  <si>
    <t>mélanger à la main une quantité équivalente de beurre et de farine</t>
  </si>
  <si>
    <t>Marinade</t>
  </si>
  <si>
    <t>liquide additionné d'aromates et ingrédients divers (huile, vinaigre, sel, poivre, laurier, thym, persil, rondelles de carottes, oignons...)</t>
  </si>
  <si>
    <t>Mariner</t>
  </si>
  <si>
    <t>tremper un aliment (viandes, poissons, légumes, fruits...) dans une marinade pour l'attendrir et le parfumer</t>
  </si>
  <si>
    <t>Matelote</t>
  </si>
  <si>
    <t>ragoût de poissons au vin rouge</t>
  </si>
  <si>
    <t>Masquer</t>
  </si>
  <si>
    <t>recouvrir uniformément un aliment (entremet, fond de plat), de crème de sauce ou de gelée</t>
  </si>
  <si>
    <t>Médaillon</t>
  </si>
  <si>
    <t>préparation diverse de forme ronde et légèrement épaisse présentée froide ou chaude (ex: foie gras, veau, volaille, langouste, etc...)</t>
  </si>
  <si>
    <t>Meringuer</t>
  </si>
  <si>
    <t>recouvrir un entremets ou une tarte avec de la meringue et le colorer au four</t>
  </si>
  <si>
    <t>Mesurer</t>
  </si>
  <si>
    <t>apprécier le volume exact d'un liquide à l'aide de mesure établie</t>
  </si>
  <si>
    <t>Migaine</t>
  </si>
  <si>
    <t>mélange d'œufs et de crème que l'on dépose sur les quiches et les tartes</t>
  </si>
  <si>
    <t>Mijoter</t>
  </si>
  <si>
    <t>cuire lentement, à petit feu, un aliment dans son jus ou dans une sauce</t>
  </si>
  <si>
    <t>Mirepoix</t>
  </si>
  <si>
    <t>garniture aromatique taillée en dés et rissolée (carottes, oignons, céleri, poitrine de porc bouquet garni)</t>
  </si>
  <si>
    <t>Mitonner</t>
  </si>
  <si>
    <t>élaborer minutieusement une préparation</t>
  </si>
  <si>
    <t>Monder</t>
  </si>
  <si>
    <t>peler un légume ou un fruit (pêche, tomate ...) après l'avoir plongé quelques secondes dans l'eau bouillante, et le refroidir immédiatement dans de l'eau très froide de manière à stopper la cuisson. La peau se retire alors très facilement</t>
  </si>
  <si>
    <t>Monter au beurre</t>
  </si>
  <si>
    <t>ajouter du beurre bien froid en petits morceaux de façon à obtenir une sauce onctueuse</t>
  </si>
  <si>
    <t>Mortifier</t>
  </si>
  <si>
    <t>laisser reposer une viande après son abattage au froid en vue de l'attendrir</t>
  </si>
  <si>
    <t>Mouiller</t>
  </si>
  <si>
    <t>ajouter un liquide dans une préparation</t>
  </si>
  <si>
    <t>N</t>
  </si>
  <si>
    <t>Nacrer</t>
  </si>
  <si>
    <t>enrober le riz ou les pâtes de matière grasse (huile ou beurre fondu) jusqu'à ce que les grains soient transparents</t>
  </si>
  <si>
    <t>Napper</t>
  </si>
  <si>
    <t>recouvrir de sauce, de coulis ou de crème</t>
  </si>
  <si>
    <t>P</t>
  </si>
  <si>
    <t>Paner</t>
  </si>
  <si>
    <t>enrober un ingrédient de chapelure ou de panure avant de le faire frire, sauter ou griller</t>
  </si>
  <si>
    <t>Papillote</t>
  </si>
  <si>
    <t>aliment enfermé dans du papier sulfurisé ou d'aluminium et cuit au four</t>
  </si>
  <si>
    <t>Parer</t>
  </si>
  <si>
    <t>préparer un aliment en vue de sa cuisson ou de son service à table. Enlever tout ce qui nuit à la présentation pour le rendre encore plus appétissant</t>
  </si>
  <si>
    <t>Passer</t>
  </si>
  <si>
    <t>filtrer un liquide à travers un tamis, un chinois, une étamine</t>
  </si>
  <si>
    <t>Pasteuriser</t>
  </si>
  <si>
    <t>faire chauffer un liquide jusqu'à 70°/90° puis le refroidir brusquement pour détruire certaines espèces microbiennes. Ce procédé fut inventé par Louis Pasteur en 1865</t>
  </si>
  <si>
    <t>Pâton</t>
  </si>
  <si>
    <t>morceau de pâte non détaillée</t>
  </si>
  <si>
    <t>Peler</t>
  </si>
  <si>
    <t>retirer la peau d'un fruit ou d'un légume</t>
  </si>
  <si>
    <t>Persillée</t>
  </si>
  <si>
    <t>se dit d'une viande qui comporte de fines et nombreuses infiltrations graisseuses à l'intérieur des muscles</t>
  </si>
  <si>
    <t>Peser</t>
  </si>
  <si>
    <t>apprécier ou contrôler le poids exact d'un ingrédient</t>
  </si>
  <si>
    <t>Pétrir</t>
  </si>
  <si>
    <t>mélanger manuellement ou mécaniquement plusieurs ingrédients pour la préparation d'une pâte</t>
  </si>
  <si>
    <t>Pincer</t>
  </si>
  <si>
    <t>faire caraméliser les sucs d'un aliment dans le fond de son récipient de cuisson. Denteler le pourtour d'une pièce de pâtisserie à l'aide d'une pince spéciale ou avec les doigts</t>
  </si>
  <si>
    <t>Piquer</t>
  </si>
  <si>
    <t>introduire à l'aide d'une aiguille spéciale des petits bâtonnets de lard gras dans une viande. Pratiquer des trous dans une pâte crue pour l'empêcher de faire des cloques pendant la cuisson. Piquer des charcuteries afin qu'elles n'éclatent pas lors de la cuisson</t>
  </si>
  <si>
    <t>Plonger</t>
  </si>
  <si>
    <t>immerger un aliment dans un liquide</t>
  </si>
  <si>
    <t>Pocher</t>
  </si>
  <si>
    <t>cuire un aliment (viande, poisson, œuf, fruits...) dans un liquide frémissant (eau, lait, fond, fumet, sirop ...). Au moment de déposer l'aliment dans le liquide, le liquide peut être déjà frémissant ou froid</t>
  </si>
  <si>
    <t>Poêler</t>
  </si>
  <si>
    <t>cuire un aliment à couvert avec un corps gras et une garniture aromatique</t>
  </si>
  <si>
    <t>Praliné</t>
  </si>
  <si>
    <t>fourrage de sucre, d'amandes ou de noisettes, enrobé de chocolat au lait</t>
  </si>
  <si>
    <t>Profiterole</t>
  </si>
  <si>
    <t>petit chou dressé à la poche, cuit au four et farci de crème sucrée ou salée</t>
  </si>
  <si>
    <t>Pulpe</t>
  </si>
  <si>
    <t>chair d'un fruit ou d'un légume</t>
  </si>
  <si>
    <t>Purée</t>
  </si>
  <si>
    <t>préparation culinaire à base de légumes, cuits ou crus et écrasés</t>
  </si>
  <si>
    <t>Q</t>
  </si>
  <si>
    <t>Quadriller</t>
  </si>
  <si>
    <t>marquer les aliments sur les barreaux du gril afin d'obtenir un quadrillage. Marquer avec le dos d'un couteau certaines préparations panées pour améliorer la présentation</t>
  </si>
  <si>
    <t>R</t>
  </si>
  <si>
    <t>Rafraichir</t>
  </si>
  <si>
    <t>refroidir à l'eau glacée</t>
  </si>
  <si>
    <t>Râper</t>
  </si>
  <si>
    <t>réduire en fines particules un élément solide à l'aide d'une râpe</t>
  </si>
  <si>
    <t>Rassir</t>
  </si>
  <si>
    <t>synonyme de mortifier</t>
  </si>
  <si>
    <t>Rectifier</t>
  </si>
  <si>
    <t>corriger l'assaisonnement et la liaison d'une préparation</t>
  </si>
  <si>
    <t>Réduire</t>
  </si>
  <si>
    <t>évaporer un liquide pour concentrer la saveur d'un aliment en le portant à ébullition</t>
  </si>
  <si>
    <t>Relever</t>
  </si>
  <si>
    <t>renforcer l'assaisonnement en sel, poivre ou épices d'une préparation</t>
  </si>
  <si>
    <t>Remonter</t>
  </si>
  <si>
    <t>rendre de nouveau homogène une sauce émulsionnée dont les éléments se sont dissociés (sauce "tournée")</t>
  </si>
  <si>
    <t>Reposer</t>
  </si>
  <si>
    <t>passer au froid une pâte pour mieux la travailler</t>
  </si>
  <si>
    <t>Réserver</t>
  </si>
  <si>
    <t>mettre en attente, mettre de côté</t>
  </si>
  <si>
    <t>Revenir</t>
  </si>
  <si>
    <t>faire sauter vivement un ingrédient avant de le mouiller</t>
  </si>
  <si>
    <t>Rissoler</t>
  </si>
  <si>
    <t>colorer sur feu vif toutes les faces d'un ingrédient</t>
  </si>
  <si>
    <t>Robe des champs</t>
  </si>
  <si>
    <t>se dit de la cuisson des pommes de terre dans leur peau, départ à l'eau froide salée</t>
  </si>
  <si>
    <t>Rôtir</t>
  </si>
  <si>
    <t>cuire un aliment dans un four, à la broche ou dans une rôtissoire</t>
  </si>
  <si>
    <t>Rouelle</t>
  </si>
  <si>
    <t>tranche épaisse de viande coupée transversalement</t>
  </si>
  <si>
    <t>Roux</t>
  </si>
  <si>
    <t>élément de liaison composé en quantité équivalente de matière grasse et de farine. Selon son temps de cuisson le roux peut être blanc, blond ou brun</t>
  </si>
  <si>
    <t>Ruban (faire le)</t>
  </si>
  <si>
    <t>se dit d'un mélange de jaunes d'œufs et de sucre en poudre dont la consistance devient suffisamment lisse pour couler sans se casser du haut d'une spatule</t>
  </si>
  <si>
    <t>S</t>
  </si>
  <si>
    <t>Sabler</t>
  </si>
  <si>
    <t>travailler farine et beurre entre le bout des doigts pour donner une consistance proche du sable</t>
  </si>
  <si>
    <t>Saisir</t>
  </si>
  <si>
    <t>exposer un aliment à une température très élevée</t>
  </si>
  <si>
    <t>Salpicon</t>
  </si>
  <si>
    <t>petits dés d'aliments taillés entre la brunoise et la macédoine</t>
  </si>
  <si>
    <t>Sapide</t>
  </si>
  <si>
    <t>sauce qui a du goût, de la saveur</t>
  </si>
  <si>
    <t>Saucer</t>
  </si>
  <si>
    <t>napper une préparation de sa sauce d'accompagnement</t>
  </si>
  <si>
    <t>Saupoudrer</t>
  </si>
  <si>
    <t>parsemer régulièrement</t>
  </si>
  <si>
    <t>Sauter</t>
  </si>
  <si>
    <t>cuisson rapide qui permet d'apporter une belle coloration et de fixer le goût par l'apport d'un corps gras</t>
  </si>
  <si>
    <t>Singer</t>
  </si>
  <si>
    <t>saupoudrer de farine les morceaux d'une préparation à cuire « en sauce » après les avoir fait revenir et avant de les mouiller avec de l'eau, du vin, un bouillon</t>
  </si>
  <si>
    <t>Siroper</t>
  </si>
  <si>
    <t>tremper ou arroser un gâteau de pâte levée avec un sirop de sucre chaud</t>
  </si>
  <si>
    <t>Stériliser</t>
  </si>
  <si>
    <t>pratiquer une ébullition sur des bocaux hermétiquement fermés et contenant des aliments pour une conservation plus longue</t>
  </si>
  <si>
    <t>Sucs</t>
  </si>
  <si>
    <t>substances nutritives obtenues par la cuisson et qui se fixent et se caramélisent au fond du récipient</t>
  </si>
  <si>
    <t>Suer</t>
  </si>
  <si>
    <t>éliminer l'eau de végétation d'un légume en le chauffant doucement sans coloration dans un corps gras afin de concentrer les saveurs</t>
  </si>
  <si>
    <t>T</t>
  </si>
  <si>
    <t>Tamiser</t>
  </si>
  <si>
    <t>passer un ingrédient dans un tamis ou une passoire fine afin d'éliminer les grumeaux ou d'éventuelles particules et obtenir une poudre fine et régulière (s'emploie généralement pour la farine)</t>
  </si>
  <si>
    <t>Tamponner</t>
  </si>
  <si>
    <t>beurrer la surface d'une préparation afin d'éviter la formation d'une peau (potage, crème, sauce)</t>
  </si>
  <si>
    <t>Tartiner</t>
  </si>
  <si>
    <t>étaler un produit en pommade sur des tranches de pain de mie ou de toasts</t>
  </si>
  <si>
    <t>Tomber</t>
  </si>
  <si>
    <t>cuire doucement des légumes (ex, oseille, laitue) dans leur eau de végétation</t>
  </si>
  <si>
    <t>Torréfier</t>
  </si>
  <si>
    <t>faire chauffer un aliment sans matière grasse pour transformer son goût</t>
  </si>
  <si>
    <t>Tourer</t>
  </si>
  <si>
    <t>pratiquer les "tours" nécessaires à la réalisation d'une pâte feuilletée</t>
  </si>
  <si>
    <t>Travailler</t>
  </si>
  <si>
    <t>malaxer une préparation à l'aide d'un fouet, d'une spatule ou d'un mélangeur électrique</t>
  </si>
  <si>
    <t>Tremper</t>
  </si>
  <si>
    <t>laisser des légumes secs dans l'eau froide pendant quelques heures pour les ramollir</t>
  </si>
  <si>
    <t>Tronçon</t>
  </si>
  <si>
    <t>morceau plus long que large taillé dans un gros poisson plat ou dans un légume</t>
  </si>
  <si>
    <t>Truffer</t>
  </si>
  <si>
    <t>disposer entre chair et peau d'une volaille des lamelles de truffe</t>
  </si>
  <si>
    <t>Turban</t>
  </si>
  <si>
    <t>mode de présentation de certaines présentations en couronne</t>
  </si>
  <si>
    <t>U</t>
  </si>
  <si>
    <t>Unilatéral</t>
  </si>
  <si>
    <t>méthode de cuisson qui consiste à faire cuire les aliments sur un seul coté (poissons côté peau)</t>
  </si>
  <si>
    <t>V</t>
  </si>
  <si>
    <t>Vanner</t>
  </si>
  <si>
    <t>remuer une crème ou une sauce en train de refroidir afin d'éviter la formation d'une peau en surface et de grumeaux</t>
  </si>
  <si>
    <t>Venaison</t>
  </si>
  <si>
    <t>désigne une grosse pièce de gibier</t>
  </si>
  <si>
    <t>Vert-cuit</t>
  </si>
  <si>
    <t>cuisson bleue, saignante utilisée pour le canard au sang et le salmis</t>
  </si>
  <si>
    <t>Vider</t>
  </si>
  <si>
    <t>éliminer les viscères d'un poisson, d'une volaille</t>
  </si>
  <si>
    <t>Videler</t>
  </si>
  <si>
    <t>replier les bords d'une abaisse de pâte pour réaliser un ourlet</t>
  </si>
  <si>
    <t>Vol-au-vent</t>
  </si>
  <si>
    <t>entrée chaude composée d'une croûte ronde en pâte feuilletée remplie de garnitures</t>
  </si>
  <si>
    <t>W</t>
  </si>
  <si>
    <t>Wok</t>
  </si>
  <si>
    <t>ustensile d'origine chinoise en forme de grande poêle arrondie et demi-sphérique permettant de saisir les aliments au centre et de les retourner très facilement</t>
  </si>
  <si>
    <t>Z</t>
  </si>
  <si>
    <t>Zester</t>
  </si>
  <si>
    <t>découper un léger ruban d'écorce, sans partie blanche, sur un agrume (orange, citron, pamplemousse...)</t>
  </si>
  <si>
    <t>Types</t>
  </si>
  <si>
    <t>TITRE</t>
  </si>
  <si>
    <t>NBRE DE PERSONNE</t>
  </si>
  <si>
    <t>NIVEAU DE DIFFICULTE</t>
  </si>
  <si>
    <t>TEMPS PRÉPARATION</t>
  </si>
  <si>
    <t>TEMPS CUISSON</t>
  </si>
  <si>
    <t>INGRÉDIENTS</t>
  </si>
  <si>
    <t>PRÉPARATION</t>
  </si>
  <si>
    <t>REMARQUES</t>
  </si>
  <si>
    <t>CONSEIL VIN</t>
  </si>
  <si>
    <t>MES OBSERVATIONS</t>
  </si>
  <si>
    <t>HISTORIQUE INVITES</t>
  </si>
  <si>
    <t>- Un Muscat sec</t>
  </si>
  <si>
    <t>Condiments</t>
  </si>
  <si>
    <t>INGREDIENTS:</t>
  </si>
  <si>
    <t>PREPARATION:</t>
  </si>
  <si>
    <t>- Champagne_x000D_
- Prosecco</t>
  </si>
  <si>
    <t>Volailles</t>
  </si>
  <si>
    <t>Soupes chaudes</t>
  </si>
  <si>
    <t>Gibiers==&gt;Sanglier</t>
  </si>
  <si>
    <t>Plat d'accompagnement</t>
  </si>
  <si>
    <t>- Retaillez les queues des artichauts._x000D_
- Plongez-les dans une casserole d'eau bouillante pendant 15 minutes._x000D_
- Égouttez en fin de cuisson et déposez les artichauts cuits dans un _x000D_
récipient._x000D_
- Préchauffez le four à 210°C. Pelez et hachez l'ail._x000D_
- Ajoutez l'huile d'olive, le jus des citrons, l'ail, du sel et du poivre dans _x000D_
le récipient._x000D_
- Mélangez le tout jusqu'à ce que les artichauts soient bien imprégnés _x000D_
du mélange à l'huile d'olive. Puis déposez les artichauts dans un plat _x000D_
allant au four._x000D_
- Versez le mélange à l'huile restant sur les artichauts. Enfin, _x000D_
parsemez la chapelure sur les artichauts._x000D_
- Enfournez pendant 5 à 10 minutes jusqu'à ce que les artichauts soient bien rôtis.</t>
  </si>
  <si>
    <t>- Lavez les asperges à l'eau vinaigrée._x000D_
- Coupez les queues pour ne conserver que 3 à 4 cm de queue après la tête._x000D_
- Ebouillantez-les pendant 4 min dans une casserole d'eau salée. Egouttez-les._x000D_
- Présentez-les en bottes liées avec un brin de ciboulette. _x000D_
_x000D_
Mayonnaise à l'ail des ours :_x000D_
Règle d'or : tous les ingrédients doivent être à température ambiante._x000D_
- Lavez puis hachez finement les feuilles d'ail des ours._x000D_
- Mélangez jaune d'oeuf, moutarde, vinaigre et ail des ours._x000D_
- Ajoutez l'huile en filet jusqu'à obtenir la consistance désirée, en mélangeant constamment. Salez et poivrez._x000D_
- Servez frais (j'ai décoré l'assiette avec des fleurs d'ail des ours).</t>
  </si>
  <si>
    <t>- Un Bandol Rouge_x000D_
- Un Cahors rouge_x000D_
- Un Châteauneuf du Pape rouge_x000D_
- Un Côte Rôtie rouge_x000D_
- Un Gevrey Chambertin rouge</t>
  </si>
  <si>
    <t>- Un Gewurztraùiner sec ou demi-sec</t>
  </si>
  <si>
    <t>Pommes Duchesse aux truffes</t>
  </si>
  <si>
    <t xml:space="preserve">- 4 pommes de terre_x000D_
- 2 jaunes d’œuf_x000D_
- parmesan râpé_x000D_
- 3 gousses d’ail haché_x000D_
- 100g un bloc de beurre truffé (je trouve le mien chez grand frais)_x000D_
- Persil_x000D_
- Ciboulette_x000D_
- Muscade_x000D_
- Sel_x000D_
- Poivre_x000D_
- de la brisure de truffe (c’est optionnel)_x000D_
</t>
  </si>
  <si>
    <t>Asperges sauvages en papillote, à la ciboulette</t>
  </si>
  <si>
    <t>- 1 œuf_x000D_
- 1 botte d'asperges sauvages_x000D_
- 100 ml crème fraîche épaisse 15%_x000D_
- Ciboulette_x000D_
- Sel, poivre</t>
  </si>
  <si>
    <t xml:space="preserve">- Faire cuire l'œuf pendant 10 min. _x000D_
- L'écaler._x000D_
- Nettoyer les asperges, couper le bout de la tige, environ 1 cm._x000D_
- Dans un bol, mélanger la crème fraîche, le jaune d'œuf écrasé, la ciboulette émincée. Saler, poivrer._x000D_
- Dans une grande feuille de papier alu ou sulfurisé, déposer un nombre équitable d'asperge._x000D_
- Couvrir avec la sauce._x000D_
- Refermer d'une façon hermétique le papier._x000D_
- Mettre au four pendant 20 min._x000D_
</t>
  </si>
  <si>
    <t>Aubergines farcies et gratinées</t>
  </si>
  <si>
    <t>- 2 aubergines_x000D_
- 1 oignon_x000D_
- 2 gousses d'ail_x000D_
- 150 g de boeuf haché_x000D_
- 100 g de riz cuit_x000D_
- parmesan_x000D_
- huile d'olive_x000D_
- sel, poivre</t>
  </si>
  <si>
    <t>1 - Préchauffer le four à 180°c. _x000D_
2 - Éplucher les gousses d'ail, les dégermer et les couper en 2. Fendre _x000D_
les aubergines en 2 dans le sens de la longueur et y glisser les _x000D_
gousses d'ail, les mettre dans un plat allant au four, arroser d'un filet _x000D_
d'huile d'olive et mettre au four pour 45 minutes._x000D_
3 - Les sortir du four (sans l'éteindre), prélever la chair (en en laissant _x000D_
un peu sur les bords) et la couper en dés, émincer finement les _x000D_
gousses d'ail._x000D_
4 - Éplucher et émincer l'oignon. Dans une grande poêle, faire chauffer _x000D_
un peu d'huile d'olive, y faire revenir les oignons jusqu'à ce qu'ils _x000D_
soient translucides, ajouter la viande hachée, bien remuer et la faire _x000D_
cuire à feu vif pendant 5 minutes. Ajouter la chair d'aubergine, l'ail, _x000D_
le riz, saler, poivrer et laisser cuire de nouveau 5 minutes._x000D_
5 - Garnir les aubergines avec cette farce, parsemer de parmesan et _x000D_
mettre au four pendant 15 à 20 minutes.</t>
  </si>
  <si>
    <t>Aumonière de foie gras</t>
  </si>
  <si>
    <t>Assez cher</t>
  </si>
  <si>
    <t>0 minutes</t>
  </si>
  <si>
    <t>- 8 tranches de jambon de Bayonne_x000D_
- 4 grosses tranches de foie gras cuit_x000D_
- 1 grosse pomme golden_x000D_
- porto ou calvados_x000D_
- ciboulette et persil</t>
  </si>
  <si>
    <t>- Coupez votre pomme en 4 tranches de 1 cm d'épaisseur environ (on enlève le trognon, puis le dessus et le dessous, avant de couper la pomme en quatre tranches horizontales)._x000D_
- Les faire cuire à la poêle beurrée jusqu'à ce qu'elles soient légèrement caramélisées._x000D_
- Les faire flamber au Porto ou au calvados._x000D_
- Pendant ce temps, disposez dans l'assiette 2 tranches de jambon de façon à faire une croix._x000D_
- Y mettre au centre la tranche de pomme flambée puis la tranche de foie gras._x000D_
- Fermez l'aumonière avec la ciboulette et décorez d'un peu de persil.</t>
  </si>
  <si>
    <t>- Vin blanc genre Sauternes</t>
  </si>
  <si>
    <t>Servir tiède ou froid.</t>
  </si>
  <si>
    <t>Aumonière de Saint Jacques</t>
  </si>
  <si>
    <t xml:space="preserve">Aumonière:Pour 6  personnes :_x000D_
12 feuilles de brick_x000D_
30 crevettes_x000D_
12 noix de St Jacques sans corail_x000D_
5 gros blancs de poireaux_x000D_
3 échalotes_x000D_
15 cL de crème fraiche_x000D_
1 cas de farine._x000D_
_x000D_
_x000D_
Sauce:Pour 4 portions_x000D_
3 poivrons rouges_x000D_
Huile olive_x000D_
Ail et oignon (facultatif)_x000D_
1 à 2 cas de creme fraiche._x000D_
</t>
  </si>
  <si>
    <t>Aumonière:_x000D_
Faire chauffer 2 cas d’huile puis faire fondre 3 échalottes émincés . _x000D_
Une fois translucide , leur ajouter les blancs de poireaux détaillés en petits morceaux, laisser revenir à feu doux._x000D_
Une fois la fondue réalisé, saupoudrer la fondue d’une cas de farine remuer &amp; versez 15 cL de crème fraiche, remuer jusqu’à épaissisement._x000D_
Dans une petite poele, verser une cas d’huile d’olive , saisisser les noix de st jacques légèrement salés (juste un aller retour) , faire de même avec les c revettes._x000D_
Pour faire aumoniere : prendre 2 feuilles de brick, huiler l’extérieur. A l’interieur mettre 2 cas de fondue , 2  St jacques et des crevettes. Fermer puis enfourner dans un four  chaud a 180 °C pdt 15 minutes._x000D_
_x000D_
Sauce:_x000D_
Eplucher les poivrons à l’économe.Les couper en lamelle et les cuire à feu doux dans une sauteuse avec huile olive jusqu’à qu’ils soient fondants laisser refroidir. Les mixer en incorporant la crème fraiche</t>
  </si>
  <si>
    <t>Baeckeoffe</t>
  </si>
  <si>
    <t>- 600 gr Epaule de porc_x000D_
- 600 gr Epaule de boeuf_x000D_
- 600 gr Epaule d’agneau_x000D_
- 2 Pieds de porc_x000D_
- 250 gr Blanc de poireau_x000D_
- 200 gr Carottes_x000D_
- 2 kg Pommes de terre Bintje_x000D_
- 200 gr Oignons_x000D_
- 2 Ail_x000D_
- 3 Feuilles de laurier_x000D_
- 2 Clous de girofle_x000D_
- 6 Baies de genièvre_x000D_
- 75 cl Vin blanc Riesling_x000D_
- 30 gr sel_x000D_
- 1 gr Poivre_x000D_
POUR LA PÂTE_x000D_
- 400 gr Farine_x000D_
- 26 cl Eau</t>
  </si>
  <si>
    <t>- DÉTAILLER LA VIANDE_x000D_
Détailler le porc (600 gr), le boeuf (600 gr) et l’agneau (600 gr) en gros cubes d’environ 4-5 cm de côté. Couper les pieds de porc en 2_x000D_
- PRÉPARATION DU POIREAU_x000D_
Couper le blanc du poireau (250 gr) en 2 dans le sens de la longueur et détailler chaque moitié en tronçons d’environ 2 cm._x000D_
- PRÉPARATION DES CAROTTES_x000D_
Couper les carottes épluchées (200 gr) en rondelles d’environ 4mm d’épaisseur. Bien laver le poireau et les carottes._x000D_
- PRÉPARATION DE L’AIL_x000D_
Eplucher l’ail (2), le couper en 2 dans le sens de la longueur et retirer le germe._x000D_
- PRÉPARATION DE LA MARINADE_x000D_
Réaliser une marinade en versant le vin blanc (75 cl) dans un récipient, y ajouter toutes les viandes, le poireau, les carottes, l’ail, les feuilles de laurier (3), les clous de girofles (2) et les baies de genièvre (6).Filmer le récipient avec du film transparent et placer la marinade au réfrigérateur durant 24 heures._x000D_
- PRÉPARATION DES POMMES DE TERRE_x000D_
Le lendemain, environ 5 heures avant de servir, éplucher les pommes de terre (2 kg) et découper les en lamelles d’environ 4 mm d’épaisseur._x000D_
- PRÉPARATION DES OIGNONS_x000D_
Eplucher les oignons (200 gr), les couper en 2 dans le sens de la longueur et les émincer._x000D_
- SALER ET POIVRER LES POMMES DE TERRE_x000D_
Dans un récipient, mélanger les pommes de terre et les oignons à du sel (20 gr) et du poivre (1 gr)._x000D_
- DISPOSER UNE COUCHE DE POMMES DE TERRE ET OIGNONS_x000D_
Au fond d’une terrine alsacienne à baeckeoffe, disposer 1/3 des pommes de terre et des oignons._x000D_
- DISPOSER UNE COUCHE DE VIANDE_x000D_
A l’idée d’une écumoire prélever la moitié de la viande et des légumes de la marinade et les disposer sur la couche de pommes de terre et d’oignons. Saler uniformément (5 gr)._x000D_
- ALTERNER LES COUCHES DANS LA TERRINE À BAECKEOFFE_x000D_
Disposer une nouvelle couche avec la moitié des pommes de terre et oignons restants.Sur cette nouvelle couche, verser toute la marinade avec le reste de viandes et de légumes. Répartir et saler (5 gr) uniformément.Finir avec le reste des pommes de terre et oignons. Répartir uniformément._x000D_
- Mélanger la farine (400 gr) à de l’eau (25 cl) et former une pâte homogène. Rouler la pâte de manière à obtenir une grosse ficelle et la répartir sur le pourtour de la terrine à baeckeoffe._x000D_
- SCELLER LA TERRINE À BAECKEOFFE_x000D_
Poser le couvercle et bien sceller à l’aide de la pâte._x000D_
-CUIRE LA TERRINE À BAECKEOFFE AU FOUR_x000D_
Cuire au four à 180° pendant 4 heures départ à froid.</t>
  </si>
  <si>
    <t>Baeckeoffe signifie « le four du boulanger ». Il s’agit d’un plat traditionnel, à base de viandes et de légumes marinés, que les ménagères confectionnaient avant d’aller aux champs et mettaient à cuire dans le four du boulanger, seul four du village à l’époque. On confectionne le Baeckeoffe dans une terrine alsacienne spécialement prévue à cet effet.</t>
  </si>
  <si>
    <t>Baguette apéritive au Boursin ail et fines herbes</t>
  </si>
  <si>
    <t xml:space="preserve">- 1 baguette bien fraîche _x000D_
- 1 boîte de Boursin cuisine Ail et Fines Herbes _x000D_
- 100g de beurre fondu _x000D_
- 2 œufs durs_x000D_
- 100g de jambon_x000D_
- 200g de gruyère râpé_x000D_
- Quelques cornichons_x000D_
</t>
  </si>
  <si>
    <t xml:space="preserve">- Coupez la baguette dans sa longueur et enlevez la mie._x000D_
- Émiettiez les œufs durs et coupez le jambon et les cornichons._x000D_
- Dans un saladier, mélangez le beurre fondu, le Boursin, le jambon, les œufs, cornichons et gruyère. _x000D_
- Assaisonnez._x000D_
- Étalez la préparation sur chaque côté de la baguette._x000D_
- Repliez les morceaux de baguette pour n’en faire plus qu’une._x000D_
- Enroulez la bien fort dans un papier aluminium assez épais afin qu’elle soit bien serrée._x000D_
- Enfournez la baguette pendant 15 minutes à 180°C._x000D_
- Laissez la une nuit au frigo._x000D_
- Avant votre apéro, coupez des tranches avec un couteau ou couteau électrique._x000D_
</t>
  </si>
  <si>
    <t>Provence rosé</t>
  </si>
  <si>
    <t>A préparer la veille.</t>
  </si>
  <si>
    <t>Baguette fourrée au saint moret et au jambon</t>
  </si>
  <si>
    <t>- 1 barquette de st Moret familiale_x000D_
- 100 g beurre_x000D_
- 2 oeufs durs_x000D_
- 200 g de dés de jambon_x000D_
- 125 g de gruyère_x000D_
- 10 cornichons_x000D_
- 1 baguette</t>
  </si>
  <si>
    <t>Mettre les oeufs dans une casserole d'eau bouillante 20 min._x000D_
_x000D_
Préchauffer le four à 180°C (thermostat 6)._x000D_
_x000D_
Couper le beurre en petits morceaux, mélanger tous les ingrédients (les cornichons coupés en petits morceaux) ajouter les oeufs durs coupés en petit morceaux._x000D_
_x000D_
Couper la baguette dans le sens de la longueur, retirer la mie et fourrer avec le mélange._x000D_
_x000D_
Emballer la baguette dans du papier aluminium (serré fort). Mettre au four pendant 20 min à 180°C._x000D_
_x000D_
Laisser refroidir 30 min puis mettre au frigo jusqu'au lendemain._x000D_
_x000D_
Couper la baguette au couteau électrique._x000D_
_x000D_
Servir.</t>
  </si>
  <si>
    <t>Super</t>
  </si>
  <si>
    <t>Pierre</t>
  </si>
  <si>
    <t>Ballotine de pintade aux champignons, marrons et chèvre</t>
  </si>
  <si>
    <t>- 4 filets de pintade « aplatis »_x000D_
- 250 g de champignons mélangés_x000D_
- 1 échalote_x000D_
- 200 g de marrons cuits_x000D_
- 1 gousse d’ail_x000D_
- 125 g de crottin de chèvre_x000D_
- du sel, du poivre du moulin, du persil_x000D_
- 4 tranches de filet de bacon (ou jambon de dinde fumé)_x000D_
- 1 bouillon cube de poule_x000D_
- 50 ml de crème liquide à 15 % MG</t>
  </si>
  <si>
    <t xml:space="preserve">- Préparer la farce : faire poêler les tranches de filet de bacon avec les champignons, la gousse d’ail dégermée et hachée, l’échalote ciselée. Retirer du feu puis mixer. _x000D_
_x000D_
- Ajouter les marrons cuits puis le chèvre et mixer à nouveau. Saler, poivrer et ajouter le persil. _x000D_
_x000D_
- Faire chauffer le bouillon cube dans une casserole avec 1 litre d’eau. _x000D_
 _x000D_
- Préchauffer le four Thermostat 6 (180°C). Placer un filet de pintade à plat, sur une feuille de film alimentaire. Mettre de la farce au milieu puis rouler le filet de façon à former un « boudin ». Enrouler du film alimentaire autour de la ballottine et bien serrer. Réitérer l’opération pour les 3 autres filets. _x000D_
 _x000D_
- Cuire les ballottines 10 minutes dans le bouillon à petits frémissements. Prélever 250 ml de bouillon et mélanger avec la crème fraîche. _x000D_
 _x000D_
- Retirer du feu, placer les ballottines sans le film alimentaire dans un plat allant au four, napper de la moitié de la sauce puis enfourner pour 10 minutes. Servir avec le reste de la sauce à la crème. </t>
  </si>
  <si>
    <t>Par portion :_x000D_
Calories : 435 _x000D_
Protéines : 40 Glucides : 17 Lipides : 23 _x000D_
Gras :   0    Sucre :      0</t>
  </si>
  <si>
    <t>pour 1 litre de sauce Béchamel:_x000D_
- 80 gr de beurr_x000D_
- 80 gr de farine_x000D_
- 1 litre de lait entier_x000D_
- Sel poivre et râpure (ou pointe ) de muscade</t>
  </si>
  <si>
    <t xml:space="preserve">- Faire un roux_x000D_
faites fondre le beurre puis ajoutez la farine et remuez au fouet, laissez cuire 2 a3 minutes sans cesser de remuer._x000D_
- Ajoutez le lait froid et remuez jusqu'à l'ébullition, salez poivrez et ajoutez la pointe de muscade._x000D_
- Débarrassez avec un peu de beurre fondu pour ne pas qu'une croûte apparaisse sur votre sauce béchamel. et voilà, c'est fini !_x000D_
_x000D_
</t>
  </si>
  <si>
    <t>Beignets aux pommes caramélisés</t>
  </si>
  <si>
    <t>- 4 pommes_x000D_
- 250 g de farine_x000D_
- 2 œufs_x000D_
- 2 cuillers à soupe d’huile_x000D_
- 25 cl de lait_x000D_
- 150 g de sucre semoule_x000D_
- Cannelle en poudre_x000D_
- Huile de friture_x000D_
- Sel fin</t>
  </si>
  <si>
    <t>Versez la farine dans une terrine en ajoutant 1/2 cuillerée à café de sel fin. Faites un puits au milieu et cassez y 1 œuf. Délayez les ingrédients en ajoutant progressivement la farine. Lorsque l'œuf est absorbé, ajoutez le second et procédez de la même façon._x000D_
_x000D_
Ajoutez alors l'huile et le lait, toujours en délayant bien, et mélangez ensuite jusqu'à obtenir une pâte parfaitement lisse. Laissez la reposer en la couvrant pendant 1 heure. Pelez les pommes puis épépinez les. Coupez les en rondelles épaisses. Roulez les dans du sucre en ajoutant un peu de cannelle._x000D_
_x000D_
Trempez les rondelles de pommes sucrées dans la pâte, puis plongez les dans un bain de friture très chaud. Egouttez les au fur et à mesure qu'elles sont bien dorées. Etalez les sur la plaque du four en les poudrant de sucre. Passez les sous le gril afin que le sucre fonde et caramélise les beignets. Servez de suite.</t>
  </si>
  <si>
    <t>Beignets super moelleux</t>
  </si>
  <si>
    <t xml:space="preserve">500 gr de farine_x000D_
30 gr de levure de boulanger_x000D_
2 œufs_x000D_
4 c. A soupe de sucre en poudre_x000D_
200 ml de lait_x000D_
100 gr de beurre mou_x000D_
Une pincée de sel </t>
  </si>
  <si>
    <t>- Mélangez tout les ingrédients dans l ordre puis laissez lever au chaud pendant 1h30_x000D_
- Étalez la pate et faire des disques à l aide d'une verre ou emporte pièce de 1cm d épaisseur ._x000D_
- Laissez lever 1h de nouveau ._x000D_
- Plongez les disques de beignets dans de l huile chaude 3 min par beignets . une casserole suffit et n'hesitez pas a les tremper dans le sucre semoule une fois cuit !</t>
  </si>
  <si>
    <t>Bibeleskaes, fromage blanc alsacien</t>
  </si>
  <si>
    <t>- 800 gr Fromage blanc à 40%_x000D_
- 200 gr Crème fraîche épaisse 30%_x000D_
- 50 gr Ail_x000D_
- 100 gr Echalotes_x000D_
- 30 gr Ciboulette_x000D_
- 10 gr Sel_x000D_
- 1 gr Poivre</t>
  </si>
  <si>
    <t>- Pour confectionner la base du Bibeleskaes, mélanger le fromage blanc (800 gr), la crème épaisse (200 gr), le sel (10 gr) et le poivre (1 gr)._x000D_
- Hacher séparément l’ail (50 gr) et les échalotes (100 gr) en retirant les germes éventuels.Réserver._x000D_
- Couper la ciboulette (30 gr) en petits tronçons._x000D_
- Poser la ganiture à base de fromage blanc et les assaisonnements sur la table. Chaque convive peut ainsi confectionner sa propre recette de Bibeleskaes à son goût.</t>
  </si>
  <si>
    <t>Le bibeleskaes est généralement servi avec des pommes de terre sautées ou vapeur._x000D_
_x000D_
En accompagnement on peut également servir du jambon fumé, du lard fumé ou de la palette</t>
  </si>
  <si>
    <t>Biscuit bananochocolat</t>
  </si>
  <si>
    <t>Pour 8 biscuits_x000D_
_x000D_
- 70 g de poudre d’amande_x000D_
- 1 gros œuf entier plein air_x000D_
- 1 sachet de sucre vanillé_x000D_
- 1 grosse banane de 250 g_x000D_
- 4 carrés de chocolat noir à 80 % minimum_x000D_
- 1/2 cuillère à café de cacao amer</t>
  </si>
  <si>
    <t xml:space="preserve">- Préchauffer le four Thermostat 6 (180°). _x000D_
 - Dans une jatte, mélanger la poudre d’amande, le sucre vanillé, la poudre de cacao. _x000D_
 - Écraser la banane dans un saladier, ajouter l’œuf et bien mélanger. _x000D_
- Incorporer cette préparation aux ingrédients secs puis bien mêler. _x000D_
 - Concasser les carrés de chocolat puis les ajouter à la pâte. _x000D_
 - Verser celle-ci dans 8 moules en silicone ou former 8 ronds sur une feuille de papier sulfurisé puis faire cuire 10 minutes. _x000D_
-  Laisser tiédir avant de déguster. </t>
  </si>
  <si>
    <t xml:space="preserve">Ce dessert peut être consommé de façon exceptionnelle, pour le déjeuner de préférence. On optera alors pour une entrée riche en fibres, pour un plat contenant des protéines et on limitera les matières grasses  dans le reste du repas.Par portion :_x000D_
Calories : 265 _x000D_
Protéines : 8 Glucides : 20 Lipides : 17 _x000D_
Gras :lll¡	       Sucre :ll¡¡      </t>
  </si>
  <si>
    <t>Biscuit roule au chocolat</t>
  </si>
  <si>
    <t xml:space="preserve">- 1 tablette de chocolat noir pâtissier_x000D_
- 3 oeufs, _x000D_
- 100 g de sucre en poudre_x000D_
- 30 g de farine,_x000D_
- 50 g de maïzena_x000D_
- un sachet de sucre vanillé_x000D_
- un demi sachet de levure chimique_x000D_
- un peu de lait_x000D_
- une pincée de sel _x000D_
</t>
  </si>
  <si>
    <t xml:space="preserve">- Préchauffez votre four à 180°C. _x000D_
- Couvrez votre plaque de cuisson de papier sulfurisé._x000D_
- Séparez les jaunes des blancs d'oeufs. _x000D_
- Battez les jaunes avec le sucre en poudre, le sucre vanillé et un peu d'eau chaude jusqu'à obtenir une préparation claire et mousseuse. _x000D_
- Incorporez aussi la farine, la Maïzena et la levure. _x000D_
- Montez les blancs en neige avec la pincée de sel. _x000D_
- Ajoutez-les en douceur dans l'appareil._x000D_
- Répartissez la pâte sur la plaque. _x000D_
- Enfournez pendant 10 minutes. _x000D_
- Pendant ce temps, faites fondre le chocolat au bain-marie avec deux ou trois cuillères à soupe de lait._x000D_
- Sortez le gâteau encore moelleux du four et étalez-le sur un torchon humide. _x000D_
- Tartinez de chocolat fondu ! _x000D_
- Roulez le gâteau sur lui-même. _x000D_
- Décorez selon votre envie : un glaçage au chocolat ou au citron, simplement saupoudré de sucre glace... _x000D_
</t>
  </si>
  <si>
    <t>Biscuits apéro maison parmesan lardon</t>
  </si>
  <si>
    <t>- 180 g de farine_x000D_
- 100 g de parmesan râpé_x000D_
- 60 g de beurre 1/2 sel ramolli_x000D_
- 2 à 3 cuillères à Soupes chaudes d'huile d'olive_x000D_
- 1 œuf_x000D_
- 1/2 sachet de levure chimique_x000D_
- 100g de lardons allumettes</t>
  </si>
  <si>
    <t>- Préchauffer le four à 200°C (thermostat 6-7)._x000D_
_x000D_
- Dans un saladier mélanger la farine, le parmesan, la levure. _x000D_
- Ajouter le beurre ramolli et mélanger en écrasant à la fourchette. _x000D_
- Ajouter l’œuf et pétrir la pâte à la main. _x000D_
- Ajouter l'huile d'olive pour obtenir une pâte lisse._x000D_
_x000D_
- Ajouter les lardons et mélanger à la main._x000D_
_x000D_
- Former des petites boules de pâte et les aplatir sur une plaque recouverte de papier sulfurisé. _x000D_
- Enfourner les gâteaux et laisser cuire jusqu'à ce qu'ils soient très légèrement dorés.</t>
  </si>
  <si>
    <t>Blanquette de dinde aux légumes oubliés</t>
  </si>
  <si>
    <t>- 900 g de blancs de dinde _x000D_
- 500 g de panais_x000D_
- 500 g de topinambours_x000D_
- 400 g de crosnes_x000D_
- 500 g de potimarrons_x000D_
- 2 gros oignons jaunes _x000D_
- 1 cuillère à soupe d'huile d’olive_x000D_
- 1 bouquet garni_x000D_
- Sel _x000D_
- Poivre</t>
  </si>
  <si>
    <t xml:space="preserve">- Coupez les blancs de dinde en gros morceaux. _x000D_
 _x000D_
- Lavez et épluchez les panais et les topinambours, puis coupez-les en cubes. _x000D_
 _x000D_
- Pour nettoyer les crosnes, mettez-les dans une serviette avec du gros sel et remuez délicatement afin de ne pas les casser. Lavez-les ensuite sans les couper ni les éplucher. _x000D_
 _x000D_
- Brossez, lavez les potimarrons et coupez-les en cubes. _x000D_
 _x000D_
- Épluchez et émincez les oignons. Dans une marmite, mettez l’huile et faites dorer les oignons et les morceaux de dinde pendant 5 à 6 minutes à feu modéré. _x000D_
 _x000D_
- Ajoutez le bouquet garni, salez poivrez et recouvrez d’eau. Portez légèrement à ébullition, puis ajoutez les panais et les topinambours. Couvrez et laissez cuire à feu doux pendant 20 minutes. _x000D_
 _x000D_
- Ajoutez les crosnes et les potimarrons et continuez à cuire encore 10 minutes. Laissez réduire et retirez le bouquet garni avant de servir. </t>
  </si>
  <si>
    <t>Cette recette se compose de morceaux de dinde et de légumes anciens qui changent des légumes habituels. Ces légumes oubliés contiennent des protéines, du fer, du potassium, du calcium et de nombreux autres oligo-éléments. Ce plat est meilleur s’il est préparé la veille et réchauffé.   Équivalence (pour m’aider à l’intégrer dans ma ration) : 1/3 de baguette de pain ou 150 de pommes de terre noisette ou 150 g de pâtes cuites ou 150 g de riz complet.Par portion :_x000D_
Calories : 365 _x000D_
Protéines : 42 Glucides : 38 Lipides : 5 _x000D_
Gras :    0   Sucre :      0</t>
  </si>
  <si>
    <t>Blanquette de veau (maman)</t>
  </si>
  <si>
    <t>- 1 kg de veau à blanquette_x000D_
- 3 Poireaux_x000D_
- Bouillon de poule_x000D_
- 2, 3 Clou de girofle_x000D_
- 2 feuille de laurier_x000D_
- 4 Carottes_x000D_
- Ail, oignons_x000D_
- 2 navet_x000D_
- Sel, poivre _x000D_
- 1/2 litre vin blanc sec (vin de cuisine)_x000D_
- 1 Boite de champignons_x000D_
- 1 Pot de crème fraîche</t>
  </si>
  <si>
    <t xml:space="preserve">- Faire revenir la viande dans du beurre jusqu'à ce que les morceaux soient un peu dorés._x000D_
- Rajouter le vin blanc et laisser réduire le vin_x000D_
- Recouvrir la viande avec de l'eau_x000D_
- Mettre tout les ingrédients (sauf les champignons) et laissez cuire pendant 01 h 30._x000D_
- Faire la béchamel (avec le jus de cuisson)._x000D_
- Rajouter les champignons_x000D_
- Servir_x000D_
</t>
  </si>
  <si>
    <t>Blanquette de veau de la Baronne</t>
  </si>
  <si>
    <t>- 1,2 kg de veau (demander à votre boucher des morceaux pour blanquette, pas trop gras ni gélatineux)_x000D_
- 1 petit os de veau_x000D_
- 1 bouquet garni (thym, romarin, persil frais, laurier, grains de poivre) enveloppé dans une compresse ficelée_x000D_
- 2 carottes_x000D_
- 1 oignon_x000D_
- le jus d'1/2 citron_x000D_
- 2 cuillères à soupe de farine_x000D_
- 2 cuillères à soupe de beurre_x000D_
- 50 cl de crème fraîche ou 2 briques de crème liquide ou 2 yaourts_x000D_
- 1 jaune d'oeuf_x000D_
- du gros sel</t>
  </si>
  <si>
    <t>- Dans une belle marmite ou une bonne cocotte-minute : mettre la viande, le gros sel, l'os, le bouquet garni, les carottes coupées en rondelles, l'oignon. _x000D_
- Couvrir le tout d'eau froide._x000D_
-  Faire bouillir allègrement et écumer._x000D_
- Laisser mijoter pendant 2h30 dans la marmite ou pendant 1h à la cocotte-minute._x000D_
- A feu doux, fouetter le beurre et la farine 5 mn dans une casserole pour obtenir un roux blond._x000D_
-Laisser reposer hors du feu._x000D_
- Prélever alors le bouillon chaud de la blanquette et le filtrer, ôter donc l'oignon et le bouquet garni et réserver la viande et les carottes dans un plat._x000D_
- Toujours hors du feu, incorporer le bouillon au roux blond tout en fouettant vigoureusement afin d'éviter toute formation de grumeaux !_x000D_
- Remettre la casserole avec le mélange obtenu sur feu vif et faire bouillir 5 mn toujours en fouettant toujours aussi vigoureusement !_x000D_
-  La sauce devient donc veloutée, pas épaisse, elle nappe la cuiller ! _x000D_
- Alors verser le jus de citron et laisser cuire encore 2 mn._x000D_
- Pendant ce temps, battre la crème ou les yaourts avec le jaune d'oeuf, et sel et poivre si besoin est. _x000D_
- Ajouter cet appareil à la sauce veloutée et mélanger._x000D_
- Remettre la viande et les carottes, touiller le tout délicatement afin que tous les morceaux s'imbibent de sauce._x000D_
- Servir aussitôt avec du riz blanc.</t>
  </si>
  <si>
    <t>N'hésitez pas à remplacer la crème par les yaourts ! Ca fonctionne tout aussi bien !</t>
  </si>
  <si>
    <t>Blanquette de veau facile</t>
  </si>
  <si>
    <t>- 1 kg de blanquette de veau_x000D_
- 1 cube de bouillon de poulet_x000D_
- 1 cube de bouillon de légume_x000D_
- 2 ou 3 carottes_x000D_
- 1 gros oignon_x000D_
- 1 petite boîte de champignons (coupés)_x000D_
- 1 petit pot de crème fraîche_x000D_
- du jus de citron_x000D_
- 1 jaune d'oeuf_x000D_
- farine_x000D_
- 25 cl de vin blanc</t>
  </si>
  <si>
    <t>- Faire revenir la viande dans du beurre jusqu'à ce que les morceaux soient un peu dorés. _x000D_
- Saupoudrer de 2 cuillères de farine._x000D_
- Bien remuer. _x000D_
- Ajouter 2 ou 3 verres d'eau et remuer._x000D_
- Ajouter les 2 cubes de bouillon. _x000D_
- Ajouter le vin et couvrir d'eau._x000D_
- Couper les carottes en rondelles et les oignons, puis les ajouter, ainsi que les champignons._x000D_
- Laisser mijoter à feu très doux environ 1h30 à 2h00 en remuant._x000D_
- Si nécessaire, rajouter de l'eau de temps en temps._x000D_
- Dans un bol, bien mélanger la crème fraîche, le jaune d'oeuf et du jus de citron. _x000D_
- Ajouter ce mélange au dernier moment, bien remuer et servir tout de suite.</t>
  </si>
  <si>
    <t>Servir avec du riz</t>
  </si>
  <si>
    <t>Blue lagoon</t>
  </si>
  <si>
    <t xml:space="preserve">- 4 cl de vodka _x000D_
- 3 cl de curaçao bleu _x000D_
- 2 cl de jus de citrons </t>
  </si>
  <si>
    <t>• Réalisez la recette "Blue Lagoon" au shaker . _x000D_
• Pressez le jus d'un demi-citron, ajoutez dans le shaker avec les autres ingrédients et des glaçons. Frappez puis versez dans le verre en filtrant._x000D_
_x000D_
Afin qu'il soit plus frais et léger, remplissez auparavant le verre de glace pilée._x000D_
• Servir dans un verre de type "verre à martini". _x000D_
• Décor: Un long zeste de citron vert.</t>
  </si>
  <si>
    <t>Bœuf bourguignon</t>
  </si>
  <si>
    <t>- 400 g Champignons, de Paris_x000D_
- 600 g Carotte_x000D_
- 200 g Oignon_x000D_
- 3 gousse(s) Ail_x000D_
- 700 g Steak de boeuf_x000D_
- 40 g Bacon, filet_x000D_
- 2 cc Fécule de maïs_x000D_
- 250 ml Vin rouge flambé ou cuit_x000D_
- 1 cc Thym_x000D_
- 4 feuilles(s) Laurier_x000D_
- 125 ml Eau_x000D_
- 1 pincée(s) Sel_x000D_
- 1 pincée(s) Poivre</t>
  </si>
  <si>
    <t>- Laver et éplucher 400 g de champignons de Paris, 600 g de carottes, 200 g d’oignons et 3 gousses d’ail. _x000D_
- Tailler 700 g de bœuf maigre (jumeau, paleron) en gros morceaux._x000D_
-  Couper les carottes en gros tronçons et les champignons en lamelles._x000D_
- Émincer les oignons. _x000D_
- Découper 40 g de bacon en lanières. _x000D_
- Dans un autocuiseur recouvert d’une feuille de cuisson, faire revenir le bacon, puis la viande et les oignons émincés. _x000D_
- Lorsque tout est doré, saupoudrer de 2 cc de maïzena, remuer et couvrir avec 250 ml de vin rouge et 125 ml d’eau. _x000D_
- Ajouter alors les gousses d’ail, les carottes, les lamelles de champignon, le thym et les 4 feuilles de laurier. _x000D_
- Saler et poivrer. _x000D_
- Fermer l’autocuiseur et laisser cuire 45 minutes à feu doux à partir du chuchotement de la soupape.</t>
  </si>
  <si>
    <t>Boeuf émincé aux poivrons et aux épices</t>
  </si>
  <si>
    <t>- 500 g de steak de boeuf coupé en lamelles_x000D_
- 1 poivron vert ou rouge coupé en petits morceaux_x000D_
- 2 tomates coupées en quartiers_x000D_
- 1 gros oignon haché_x000D_
- 1/2 cuillère à café de grains de coriandre moulus_x000D_
- 1/2 cuillère à café de curcuma_x000D_
- 2 cm de gingembre haché_x000D_
- 1 piment haché_x000D_
- le jus de 1 citron_x000D_
- 4 cuillères à soupe d'huile_x000D_
- sel, poivre</t>
  </si>
  <si>
    <t>- Faites fondre l'oignon dans l'huile chaude. _x000D_
- Lorsqu'il est bien fondu, ajoutez la coriandre, le curcuma, le gingembre et le piment. _x000D_
- Remuez durant 5 minutes en mouillant d'un filet d'eau si le mélange devient sec._x000D_
- Ajoutez la viande et faites-la dorer à feu vif puis joignez le poivron, couvrez et laissez mijoter 10 minutes._x000D_
- Rajoutez les tomates, le jus de citron, du sel et du poivre. - Poursuivez la cuisson à découvert 3 minutes puis servez.</t>
  </si>
  <si>
    <t>Bolets à l'huile</t>
  </si>
  <si>
    <t xml:space="preserve">- </t>
  </si>
  <si>
    <t xml:space="preserve">Pour conserver les bolets:_x000D_
- Commencer par les nettoyer à l'aide d'un pinceau à poils mi-durs comme en pâtisserie. _x000D_
- Pour les vieux bolets, il est recommandé de peler les chapeaux. Terminer en coupant le bout terreux du pied. _x000D_
- Pour les conserver à l'huile, faire revenir les boletss coupés en morceaux sur feu doux avec du gros sel (2 c.à s. par 500 g de cèpes). _x000D_
- A l'aide d'une cuillère, retirer l'eau ainsi rendue des bolets. Dès qu'ils ne dégorgent plus, les retirer du feu. _x000D_
- Les couvrir alors d'un mélange composé à égalité d'eau et de vinaigre et remettre sur le feu. _x000D_
- Dès les premiers bouillons, égoutter les bolets ainsi préparés. _x000D_
- Les ranger alors dans les bocaux et les couvrir d'huile d'olive. _x000D_
- Fermer les bocaux, les ranger dans un endroit sec et les conserver jusqu'à 6 mois. _x000D_
- Lors de leur utilisation, les égoutter et garder l'huile comme fond de cuisson. </t>
  </si>
  <si>
    <t>Attention : ne choisir que des champignons sains.</t>
  </si>
  <si>
    <t>Bouchées apéritives au saumon</t>
  </si>
  <si>
    <t xml:space="preserve">- 3 tranches de saumon fumé_x000D_
- Du fromage frais ail et fines herbes (Ou nature si tu veux l’agrémenter à ton gout)_x000D_
- Quelques radis_x000D_
- De l’aneth fraîche_x000D_
</t>
  </si>
  <si>
    <t>- Déposez les tranches de saumon à plat sur une assiette._x000D_
- Etalez le fromage frais dessus. _x000D_
- Faire un rouleau avec la tranche, puis enroulez les boudins dans du papier film. _x000D_
- Mettez les au frigo.</t>
  </si>
  <si>
    <t>Boulettes al la Parmigiana</t>
  </si>
  <si>
    <t>- 200 g de viande maigre de boeuf hachée_x000D_
- 200 g de viande de porc hachée_x000D_
- 1 à 1/5 aubergine(s)_x000D_
- sel et poivre_x000D_
- Parmesan frais râpé_x000D_
- persil et thym_x000D_
- 2 oignons moyens_x000D_
- 1 oeuf_x000D_
- chapelure facultative</t>
  </si>
  <si>
    <t>Tout d'abord cuire l'aubergine pour pouvoir en récolter la chair cuite, par la suite. Pour cela, coupez-la en deux et faites de légères incisions au dos de chaque morceau dans le sens de la longueur. Plongez-les dans l'eau bouillante et laissez-les cuire jusqu'à ce que vous obteniez une chair cuite (c à d tendre et où la fourchette s'enfonce facilement). Epluchez-la. Grâce aux incisions la peau n'en sera que plus facile à enlever. Et récoltez la chair dans un saladier. Laisser refroidir._x000D_
_x000D_
Pendant ce temps mettez les viandes hachées dans un saladier avec sel et poivre, le persil, les oignons fraîchement hachés, le thym émietté (pas beaucoup sinon le goût sera trop prononcé. Facultatif), et mélangez jusqu'à ce que les viandes se confondent._x000D_
_x000D_
Ajoutez l'oeuf et le parmesan fraichement râpé et mélangez de nouveau. Ajoutez enfin la chair des aubergines. Et malaxez une dernière fois. Faites alors les boulettes de façon uniforme mais légérement aplatie (à la cuisson, le milieu n'en sera que mieux cuit!) et faites-les revenir dans une poêle avec de l'huile d'olive chauffée. Une fois bien dorée de tous les côtés, laissez-les cuire pour que l'intérieur soit complètement bien cuit. C'est prêt.</t>
  </si>
  <si>
    <t>Ces boulettes se font très régulièrement en Italie du Sud et sont servies aussi à l'apéritif. Dans ce cas, si vous choisissez cette option, réduisez la taille des boulettes et faites plutôt des minis boulettes qui se piquent au cure-dents. Sinon, si vous les servez comme plat principal, cela s'accompagne meveilleusement bien d'une salade de poivrons grillés et macérés dans l'huile et de croquette de pommes de terre au parmesan... Bon appétit!</t>
  </si>
  <si>
    <t>Boulettes de boeuf aux épices</t>
  </si>
  <si>
    <t>2 kg de boeuf haché_x000D_
3 oignons_x000D_
2 gousses d’ail_x000D_
2 cuil. à soupe de cumin en poudre_x000D_
4 cuil. à soupe de sauce soja_x000D_
1 cuil. à café de coriandre en poudre_x000D_
1 cuil. à soupe de lait en poudre_x000D_
huile d’olive_x000D_
Pour la sauce_x000D_
1 courgette_x000D_
1 bel oignon_x000D_
3 cuil. à café d’épices pour Tajine_x000D_
4 cuil. à soupe de sauce soja_x000D_
1 belle branche de thym_x000D_
750 g de purée de tomate nature_x000D_
huile d’olive</t>
  </si>
  <si>
    <t>- Éplucher et émincer finement les oignons et l’ail._x000D_
- Dans un saladier, bien mélanger le boeuf haché avec l’oignon, l’ail, les épices, le lait en poudre et la sauce soja._x000D_
- Former des boulettes de viande puis les faire revenir sur chaque côté dans une grande sauteuse avec 3 cuillères à soupe d’huile d’olive. Réserver._x000D_
- Pendant ce temps, laver la courgette puis la couper en petits dés._x000D_
- Éplucher puis émincer finement l’oignon puis le faire revenir dans 1 cuillère à soupe d’huile d’olive pendant quelques minutes. - Ajouter les dés de courgette, mélanger et les faire revenir environ 2 minutes avec les oignons._x000D_
- Ajouter la purée de tomate, le thym, la sauce soja et les épices pour Tajine _x000D_
- .Mélanger puis ajouter les boulettes de viande et laisser cuire le tout sur feu doux environ 30 minutes._x000D_
- Servir aussitôt avec du riz ou des pâtes.</t>
  </si>
  <si>
    <t>Brandade de morue</t>
  </si>
  <si>
    <t>- 500 g de morue salée (sous vide)_x000D_
- 500 g de pomme de terre_x000D_
- 1 bouquet de persil non frisé_x000D_
- Huile d'olive_x000D_
- Ail_x000D_
- Sel_x000D_
- Poivre</t>
  </si>
  <si>
    <t>- Faire dessaler la morue en la faisant tremper dans l'eau 36 à 48 heures avant le moment de préparer la brandade (en changeant l'eau régulièrement)._x000D_
- Faire cuire les poommes de terres et les écraser à la fourchette._x000D_
- Émietter la morue dessalée et mélanger avec les pommes de terre écrasées, l'ail pilé et le persil haché._x000D_
- Ajouter petit à petit l'huile d'olive (plus il y en a plus c'est bon)._x000D_
- Poivrer. Goûter et ajouter éventuellement un peu de sel._x000D_
- Mettre la purée dans un plat allant au four et faire cuire 15 à 20 min. Passer sous le grill avant de servir.</t>
  </si>
  <si>
    <t>Brick au thon et aux champignons</t>
  </si>
  <si>
    <t xml:space="preserve">- 1 boîte de thon au naturel_x000D_
- 200 de champignons de Paris frais_x000D_
- 1 petite échalote_x000D_
- 1 pomme de terre déjà cuite_x000D_
- 4 cuillères à soupe de crème fraîche_x000D_
- 4 feuilles de bricks_x000D_
- persil ou coriandre_x000D_
- sel et poivre_x000D_
</t>
  </si>
  <si>
    <t>- Essuyer et couper l'échalote et les champignons. _x000D_
- Faire revenir à la poêle dans un peu de matière grasse. _x000D_
- Saler pour que les champignons rendent leur jus._x000D_
- Mélanger la boîte de thon, la pomme de terre préalablement cuite et écrasée, la crème fraîche et les herbes. _x000D_
- Ajouter les champignons cuits et les herbes ciselées. _x000D_
- Saler et Poivrer._x000D_
- Garnir les feuilles de bricks de la préparation._x000D_
- Fermer en paquet en pliant deux fois sur la préparation pour obtenir un rectangle._x000D_
- Faire cuire à 180°C (thermostat 6) pendant 15 min : _x000D_
- C'est cuit lorsque les bricks sont légèrement dorées.</t>
  </si>
  <si>
    <t>déal pour le soir avec une salade verte.</t>
  </si>
  <si>
    <t>Brioche</t>
  </si>
  <si>
    <t>- 350 g de farine_x000D_
- 175 g de beurre_x000D_
- 1 cuillère à café de sel_x000D_
- 40 g de levure de boulanger fraîche_x000D_
- 2 cuillères à soupe d'eau fraîche_x000D_
- 4 oeufs entiers_x000D_
- 50 g de sucre en poudre</t>
  </si>
  <si>
    <t>A préparer la veille au soir._x000D_
- Mélanger la farine,le sel, le sucre, les oeufs entiers, le beurre fondu, la levure délayée dans l'eau fraîche. Bien travailler la pâte en la battant (si elle colle rajouter un peu de farine). Elle doit rester souple. Placer le récipient couvert et bien fermé dans le réfrigérateur._x000D_
- Le lendemain matin, fariner le plan de travail, travailler la pâte en boule, puis l'étaler avec un rouleau à pâtisserie pour former un carré, la plier en quatre et l'étaler à nouveau. Rouler ensuite en boudin et couper en 8 morceaux.Les mettre dans un grand moule à cheminée beurré et fariné. Laisser lever dans un endroit tiède environ une heure._x000D_
- Lorsque la pâte remplit le moule, enfourner à four chaud (faites préchauffer le four une dizaine de minutes avant), soit 250°C (thermostat 8). Sortez la brioche une fois qu'elle est bien dorée</t>
  </si>
  <si>
    <t>Accompagner d'une mousse au chocolat. Cette brioche est délicieuse... Et inratable!</t>
  </si>
  <si>
    <t>Brochettes d'agneau mariné aux herbes fraiches et aux epices</t>
  </si>
  <si>
    <t xml:space="preserve">_x000D_
    2 kgs de viande d'agneau_x000D_
    3 cl de graisse de rognons de boeuf_x000D_
    10 cl d'huile_x000D_
    le jus d'un citron_x000D_
    2 c. à soupe de coriandre fraîche + 1 c. à soupe pour servir_x000D_
    2 c. à soupe de persil frais + 1 c. à soupe pour servir_x000D_
    2 c. à soupe de gingembre en poudre_x000D_
    2 c. à soupe de gingembre en poudre_x000D_
    6 c. à soupe de curcuma en poudre_x000D_
    2 c. à café de cumin_x000D_
    sel, poivre_x000D_
</t>
  </si>
  <si>
    <t>- Découpez l’agneau en dés de 2,5 cm. _x000D_
- Faites de même pour la graisse de rognons de bœuf. _x000D_
- Mélangez la viande avec la graisse, l'huile, le jus de citron, toutes les herbes et épices mises à part les deux cuillères à soupe de persil et de coriandre, que vous conservez pour le service. _x000D_
- Laissez mariner pendant 2 h à température ambiante ou conservez plusieurs heures au réfrigérateur. _x000D_
- Répartissez en 4 portions. _x000D_
- Alternez sur chaque brochette les cubes d'agneau et ceux de graisse de rognons._x000D_
_x000D_
_x000D_
- Déposez sur le grill ou la grille d'un barbecue et faites cuire 7 min de chaque côté. _x000D_
- Saupoudrez de persil et de coriandre fraîche avant de servir avec de la semoule par exemple.</t>
  </si>
  <si>
    <t>Si vous ne trouvez pas de graisse de rognons de bœuf, vous pouvez lui substituer un morceau de lard.</t>
  </si>
  <si>
    <t>Brochettes de melon à la cannelle</t>
  </si>
  <si>
    <t xml:space="preserve"> 1 melon de 800 g _x000D_
- 10 g de beurre _x000D_
- 1 cuillère à café de cannelle_x000D_
- 1 sachet de sucre vanillé</t>
  </si>
  <si>
    <t xml:space="preserve">- Éplucher le melon, l’épépiner et le couper en cubes de la même taille. _x000D_
_x000D_
- Faire chauffer une poêle, y faire fondre le beurre doucement (il ne doit pas noircir !), ajouter les dès de melon, mélanger. Saupoudrer de sucre vanillé et de cannelle. _x000D_
_x000D_
- Laisser cuire à feu très doux 5 minutes (le melon ne doit pas compoter). _x000D_
_x000D_
- Piquer les dés de melon sur 8 petites brochettes. </t>
  </si>
  <si>
    <t>Par portion :_x000D_
Calories : 98 _x000D_
Protéines : 1 Glucides : 19 Lipides : 2 _x000D_
Gras :      0      Sucre :      0</t>
  </si>
  <si>
    <t>Brownie au chocolat</t>
  </si>
  <si>
    <t xml:space="preserve">- 100 grammes de chocolat noir _x000D_
- 150 grammes de sucre_x000D_
 - 100 grammes de farine_x000D_
 - 2 œufs_x000D_
 - 125 grammes de beurre_x000D_
 - 50 grammes de noix de pécan (ou des noix classiques_x000D_
</t>
  </si>
  <si>
    <t>- Préchauffez le four au thermostat 6 (180° C)._x000D_
- Beurrez un moule rectangulaire (métal ou pirex)_x000D_
- Faites fondre à feu doux le beurre et le chocolat dans une casserole._x000D_
- Ajoutez successivement le suvre, les oeufs et la farine en mélangeant bien entre chaque._x000D_
- Cassez les noix de pécan (ou les noix) avec vos mains pour faire des morceaux._x000D_
- Incorporez les à la pâte Versez la pâte dans un moule beurré. _x000D_
- Faites cuire 20 minutes _x000D_
- Laissez refroidir. _x000D_
- Surveillez attentivement la cuisson vers la fin.</t>
  </si>
  <si>
    <t xml:space="preserve">Ce brownie est délicieux si le coeur est un peu mou, il fondra dans la bouche... _x000D_
</t>
  </si>
  <si>
    <t>Entrées chaudes</t>
  </si>
  <si>
    <t>Bruschetta mozzarella et jambon de pays</t>
  </si>
  <si>
    <t>- 4 tranches de pain de campagne_x000D_
- 1 boule de mozzarella_x000D_
- 4 tranches de jambon de pays_x000D_
- 4 tomates_x000D_
- ail_x000D_
- herbes de provence_x000D_
- huile d'olive</t>
  </si>
  <si>
    <t>- Faire peler les tomates dans l'eau bouillante. _x000D_
- Une fois pelées, les éplucher et les couper en petits dés. _x000D_
- Dans une casserole, mettre les tomates coupées en petits dés, les herbes de Provence et une cuillère à soupe d'huile d'olive. _x000D_
- Porter à ébullition._x000D_
_x000D_
- Frotter les tranches de pain de campagne avec une gousse d'ail puis les tartiner du mélange tomates/herbes de provence/huile d'olive._x000D_
_x000D_
- Couper la mozzarella en tranches. _x000D_
- Disposer les tranches de mozzarella sur les tartines de pain._x000D_
_x000D_
- Enfourner les bruschettas dans un four chauffé au préalable à 200°C (thermostat 7)._x000D_
_x000D_
- Au bout de 8 minutes de cuisson, ajouter les tranches de jambon de pays, et poursuivre la cuisson durant 2 minutes.</t>
  </si>
  <si>
    <t>Buche chocolat framboise avec glacage miroir</t>
  </si>
  <si>
    <t xml:space="preserve">Génoise :_x000D_
- 120 g de farine_x000D_
- 120 g de sucre_x000D_
- 4 œufs_x000D_
- 1 cuillère à café de levure chimique_x000D_
- 1 cuillère à soupe d'eau_x000D_
- 1 pincée de sel_x000D_
- 1 noisette de beurre fondu(pour la plaque)_x000D_
_x000D_
Mousse au chocolat :_x000D_
- 200 g de chocolat à cuisiner_x000D_
- 6 oeufs_x000D_
- 1 pincée de sel_x000D_
_x000D_
Framboise_x000D_
_x000D_
Feuilletine:_x000D_
-100g de chocolat praliné_x000D_
-1/2 boite de crêpes dentelles._x000D_
_x000D_
Glaçage miroir:_x000D_
-175 g d'eau_x000D_
-225g de sucre_x000D_
-150g de crème liquide_x000D_
-100g de chocolat blanc_x000D_
-4 feuilles de gélatine_x000D_
-colorant (optionnel)_x000D_
</t>
  </si>
  <si>
    <t xml:space="preserve">Génoise:_x000D_
_x000D_
Battre au fouet le sucre, 2 œufs et 2 jaunes jusqu'à ce que le mélange devienne blanc et mousseux._x000D_
Ajouter petit à petit le mélange farine et levure plus 1 cuillère à soupe d'eau._x000D_
Monter les 2 blancs en neige ferme avec une pincée de sel et les incorporer délicatement en soulevant à la préparation précédente._x000D_
Verser sur une plaque de cuisson rectangulaire préalablement recouverte d'un papier sulfurisé et beurré au pinceau en lissant avec une spatule pour que la pâte recouvre bien entièrement la plaque._x000D_
Enfourner à 180°C (thermostat 6) pendant 10 à 12 min suivant le four (surveiller la cuisson le biscuit ne doit pas se colorer)._x000D_
Sortir du four , puis la placer directement dans le moule à buche._x000D_
_x000D_
Mousse au chocolat:_x000D_
_x000D_
Au moins 3 heures à l'avance, préparez la mousse au chocolat _x000D_
Faites fondre le chocolat avec 4 cuillères à soupe d'eau._x000D_
Mélangez énergiquement le chocolat fondu et les jaunes d'oeufs._x000D_
Battez les blancs des oeufs en neige avec la pincée de sel. Incorporez les blancs à la préparation._x000D_
Laissez la mousse au chocolat pendant 3 h au réfrigérateur._x000D_
_x000D_
Feuilletine:_x000D_
Faire fondre au bain marie le chocolat. _x000D_
Ecraser les crêpes dentelles le plus finement, mélanger le tout._x000D_
Puis mettre le mélange sur un plateau entre deux feuilles de papier sulfurisé ( etaler la pate a travers ces feuilles pour avoir une couche fine. Puis mettre au réfrigérateur _x000D_
_x000D_
Montage:_x000D_
_x000D_
Dès la sortie du four, mettre la génoise encore chaude dans le moule adéquate ._x000D_
Mettre de la mousse de chocolat , puis faire une rangé de framboise._x000D_
Refaire un étage ._x000D_
Finir par une couche fine de feuilletine._x000D_
Mettre au congélateur au moins 24h_x000D_
_x000D_
Glaçage:_x000D_
Faire ramollit la gélatine dans de l'eau froide_x000D_
Porter l'eau et le sucre à ébullition_x000D_
Ajouter le colorant de votre choix au cas ou vous souhaiter colorer votre glaçage _x000D_
Verser la crème liquide_x000D_
Hors du feu , ajouter le chocolat blanc et bien mélanger._x000D_
Une fois fondu , incorporer la gélatine essorée puis bien mélanger au mixeur plongeant_x000D_
Napper en une seule fois votre entremets congelé lorsque votre glaçage atteigne environ 27°C_x000D_
_x000D_
Astuce:_x000D_
Sortie la buche du congélateur et la demouler puis verser d'un seul coup la première couche de glaçage puis renouveller l'opération 3 minutes après afin d'avoir une glaçage lisse et brillant_x000D_
_x000D_
_x000D_
</t>
  </si>
  <si>
    <t>Bûche de Noël crème de marrons chantilly</t>
  </si>
  <si>
    <t>12 minutes</t>
  </si>
  <si>
    <t>Pour le biscuit roulé :_x000D_
- 120 g de farine_x000D_
- 120 g de sucre_x000D_
- 4 œufs_x000D_
- 1 cuillère à café de levure chimique_x000D_
- 1 cuillère à soupe d'eau_x000D_
- 1 pincée de sel_x000D_
- 1 noisette de beurre fondu(pour la plaque)_x000D_
_x000D_
Pour la garniture intérieure et extérieure :_x000D_
- 350g de crème de marrons_x000D_
- 33 cl crème fleurette entière_x000D_
- 4 marrons glacés_x000D_
_x000D_
Pour le sirop :_x000D_
- 5 cl d'eau_x000D_
- 1 c à soupe de sucre_x000D_
- 1 c à café de rhum</t>
  </si>
  <si>
    <t>Préparation de la recette :_x000D_
- Battre au fouet le sucre, 2 œufs et 2 jaunes jusqu'à ce que le mélange devienne blanc et mousseux._x000D_
- Ajouter petit à petit le mélange farine et levure plus 1 cuillère à soupe d'eau._x000D_
- Monter les 2 blancs en neige ferme avec une pincée de sel et les incorporer délicatement en soulevant à la préparation précédente._x000D_
- Verser sur une plaque de cuisson rectangulaire préalablement recouverte d'un papier sulfurisé et beurré au pinceau en lissant avec une spatule pour que la pâte recouvre bien entièrement la plaque._x000D_
- Enfourner à 180°C (thermostat 6) pendant 10 à 12 min suivant le four (surveiller la cuisson le biscuit ne doit pas se colorer)._x000D_
- Démouler dès la sortie du four sur un torchon humide et rouler le biscuit très serré avec le torchon et laisser refroidir._x000D_
- En attendant, mettre la crème dans un récipient filmé et laisser refroidir pendant une quinzaine de minutes (pas plus)._x000D_
- Faire chauffer l'eau, le rhum et le sucre quelques minutes et remuant, puis laisser refroidir._x000D_
- Monter la crème en chantilly au batteur._x000D_
- Vider la crème de marrons dans un saladier, la battre à la fourchette afin de la rendre moins compacte, puis ajouter la chantilly en soulevant pour la garder aérée._x000D_
- Dérouler le biscuit en l'humectant avec le sirop à l'aide d'un pinceau pour éviter qu'il ne se casse._x000D_
- Appliquez une bonne couche du mélange chantilly-crème de marrons et émietter 3 marrons glacés dessus._x000D_
- Enlever le torchon et rouler le biscuit garni._x000D_
- Couper les deux bouts en biseau et déposer sur le plat de service._x000D_
- Étaler le reste de la préparation sur le biscuit roulé en imitant l’écorce du bois._x000D_
- Décorer avec le marron glacé restant coupé en deux et laisser libre cours à votre imagination._x000D_
- On peut râper du chocolat noir avec un couteau économe, disposer des petits sujets récupérés sur un gâteau acheté...</t>
  </si>
  <si>
    <t>Trop bonne</t>
  </si>
  <si>
    <t>- Champagne</t>
  </si>
  <si>
    <t>Assez long pour la première bûche mais on s'améliore à la longue au niveau du temps et au niveau de la régularité de l'épaisseur du biscuit ou de la cuisson mais le goût y est toujours.</t>
  </si>
  <si>
    <t xml:space="preserve">Papa, Maman et Michaël le 24/12/2014 _x000D_
Michaël le 24/1/2014_x000D_
Sophie le 01/01/2015_x000D_
</t>
  </si>
  <si>
    <t>Burger aux poivrons boeuf et mozzarella sauce au poivre</t>
  </si>
  <si>
    <t xml:space="preserve">- 4 pains à hamburger_x000D_
- 1/2 poivron rouge_x000D_
- 1/2 poivron vert_x000D_
- 1 échalote_x000D_
- 250 g de boeuf haché_x000D_
- 1 tomate_x000D_
- 20 cl de sauce au poivre_x000D_
- 2 cuillères à soupe d'huile d'olive </t>
  </si>
  <si>
    <t xml:space="preserve">Pour les steaks :_x000D_
- Couper l'échalote et les poivrons en petits morceaux, les mettre dans un saladier._x000D_
- Ajouter la viande hachée et mélanger le tout avec les mains._x000D_
- Former 4 boules puis les écraser pour former 4 steaks._x000D_
Pour le burger :_x000D_
- Cuire les steaks à la poêle dans de l'huile chaude en prenant soin de ne pas les abîmer._x000D_
- Couper les pains à hamburger en deux, mettre la sauce au poivre sur le pain._x000D_
- Mettre une tranche de mozzarella puis une tranche de tomate._x000D_
- Disposer les steaks par dessus._x000D_
- Remettre une tranche de mozzarella et une tranche de tomate._x000D_
- Mettre 10 minutes au four à 180°C (thermostat 6)._x000D_
_x000D_
</t>
  </si>
  <si>
    <t xml:space="preserve">Servir avec des frites maison. </t>
  </si>
  <si>
    <t>Burger Italien</t>
  </si>
  <si>
    <t xml:space="preserve"> 4 steaks hachés_x000D_
- 4 pains à burgers_x000D_
- 8 tranches de mozzarella_x000D_
- 2 tomates_x000D_
- 4 cuillères à soupe de pesto_x000D_
- 1 branche de basilic_x000D_
- 4 feuilles de salade verte_x000D_
- 1 gousse d'ail_x000D_
- 1 filet d'huile d'olive_x000D_
- 1 pincée de poivre </t>
  </si>
  <si>
    <t xml:space="preserve">- Préparer la sauce tomate : ébouillanter les tomates, et les peler. - Les faire revenir dans un peu d'huile d'olive, et ajouter l'ail et un peu de poivre. _x000D_
- Réserver._x000D_
- Faire cuire les steaks dans une poêle avec un peu de matière grasse sur un côté. _x000D_
- Les retourner et disposer dessus deux tranches de mozzarella par steak. _x000D_
- Finir la cuisson des steaks, il faut que la mozzarella soit fondante._x000D_
- Faire griller les pains à burger au grille-pain._x000D_
- Composer les burgers : du pain, la sauce tomate, le steak, basilic et salade et recouvrir de pesto et le chapeau de pain ! </t>
  </si>
  <si>
    <t>On peut aussi faire le pesto soi-même, il sera meilleur que certaines marques de supermarché !</t>
  </si>
  <si>
    <t>Caïpirinha (cocktail cachaça ou vodka, citron vert)</t>
  </si>
  <si>
    <t xml:space="preserve">_x000D_
    30 cl de cachaça ou de vodka_x000D_
    2 citrons verts + 4 rondelles pour le décor_x000D_
    4 cuillères à café de sucre en poudre_x000D_
    500 ml de glace pilée_x000D_
    Matériel :_x000D_
    Pilon_x000D_
    Shaker (en option)_x000D_
</t>
  </si>
  <si>
    <t>- Coupez les citrons verts en quartiers à l’aide d’un couteau bien aiguisé et retirez les membranes centrales blanches. _x000D_
- Coupez chaque quartier de citron en petits dés et disposez-les dans un récipient. _x000D_
- Versez le sucre sur les dés de citron, écrasez le tout à l’aide du pilon._x000D_
_x000D_
- Ajoutez la cachaça (ou la vodka), la glace pilée puis mélangez directement dans le récipient ou dans un shaker, si vous en possédez un. _x000D_
- Répartissez le cocktail dans des verres préalablement glacés au réfrigérateur et décorez-les chacun avec une rondelle de citron vert._x000D_
_x000D_
- Variantes : vous pouvez remplacer les citrons verts par 250 g de fruits rouges ou 300 ml de jus de fruit de la Passion</t>
  </si>
  <si>
    <t>Cake</t>
  </si>
  <si>
    <t xml:space="preserve">- 150 ml Vin 10 à 13° (blanc, rouge ou rosé)   _x000D_
- 6 cc Huile d’olive   _x000D_
-  4 œuf(s) (moyen) Œuf de poule entier   _x000D_
- 250 g Farine   _x000D_
- 90 g Emmenthal allégé à 15%   _x000D_
- 1 sachet(s) Levure chimique ou de boulanger   _x000D_
- 150 g Jambon blanc dégraissé, découenné   _x000D_
- 10 pièce(s) Olives vertes   _x000D_
- 10 pièce(s) Olives noires   _x000D_
- 1 pincée(s) Sel   _x000D_
- 1 pincée(s) Poivre_x000D_
</t>
  </si>
  <si>
    <t>- Préchauffer le four à 180°/200°C (th. 5/6). _x000D_
- Dans un saladier, travailler ensemble le vin, l’huile, les œufs. _x000D_
- Ajouter la farine, le gruyère râpé et la levure. _x000D_
- Saler, poivrer._x000D_
- Détailler le jambon en gros cubes. _x000D_
- Dénoyauter les olives et les couper en quatre. _x000D_
- Mélanger tous les ingrédients et verser dans un moule à cake                   de 28 centimètres recouvert d’une feuille de cuisson. _x000D_
- Enfourner 45 minutes. _x000D_
- Démouler et servir les tranches recoupées en quatre.</t>
  </si>
  <si>
    <t>Cake aux olives Martine</t>
  </si>
  <si>
    <t>- 200 gr de farine_x000D_
- 4 oeufs_x000D_
- 1 cuillière à soupe de moutarde_x000D_
- 1 sachet de levure chimique_x000D_
- 1 cuillière à café de sel et ue de poivre_x000D_
- 100 gr de gruyère rapé_x000D_
- 200 gr de lardons ou de jambon_x000D_
- 12 olives_x000D_
- 1/2 verre d'huile d'olive_x000D_
- 1/2 verre de lait</t>
  </si>
  <si>
    <t xml:space="preserve">- Préchauffer le four à Th 6 (180°C). _x000D_
- Entretemps, mélanger la farine et les oeufs jusqu'à obtenir un mélange onctueux. Ajouter l'huile _x000D_
- Egoutter les olives, les fariner légèrement et les incorporer à la pâte. _x000D_
- Ajouter le jambon ou le lard, bien malaxer et verser le gruyère râpé, la moutarde et la levure; bien poivrer, mais ne pas saler à cause du jambon! _x000D_
- Beurrer un moule à cake, y verser la pâte jusqu'aux 2/3. _x000D_
- Enfourner le cake pendant 50 min à Th 6 (180°C). _x000D_
- Si le dessus du cake prend une teinte dorée trop rapidement, le couvrir d'une feuille de papier alu et le laisser cuire ainsi._x000D_
</t>
  </si>
  <si>
    <t>Cake de spaghetti carbonara</t>
  </si>
  <si>
    <t>200 gr de spaghetti cru (ou de longues pâtes fines)_x000D_
140 gr de dés de jambon dégraissé_x000D_
49 gr de fromage râpé_x000D_
2 œufs_x000D_
135 ml de crème liquide à 5% de MG_x000D_
sel et poivre</t>
  </si>
  <si>
    <t xml:space="preserve">Préchauffez le four à 180°._x000D_
- Faites cuire les spaghettis al dente comme indiqué sur le paquet._x000D_
- Egouttez-les soigneusement car des pâtes trop mouillées empêcheraient le cake de bien se tenir._x000D_
- Dans un plat, battez les œufs en omelette._x000D_
- Ajoutez ensuite la crème et assaisonnez._x000D_
- Saupoudrez votre moule d’1/4du fromage râpé (soit 12gr)_x000D_
- Mettez 1/3 de dés de jambon (soit 45 gr)._x000D_
- Déposez une couche de spaghetti._x000D_
- Versez 1/3 du mélange aux œufs._x000D_
- Répétez l’opération 2 fois._x000D_
Tassez légèrement les couches à l’aide d’une fourchette pour que les pâtes s’imprègnent de la sauce._x000D_
- Terminez par le dernier 1/4 de fromage._x000D_
- Enfournez pour 45 minutes._x000D_
- Les pâtes seront dorées et croustillantes._x000D_
- Démoulez le cake et découpez-le  en tranches assez épaisses._x000D_
</t>
  </si>
  <si>
    <t>Servez avec une salade ou selon vos goûts.</t>
  </si>
  <si>
    <t>Cake Malou</t>
  </si>
  <si>
    <t xml:space="preserve">- 8 œufs _x000D_
- 500 g de farine_x000D_
- 500 g de sucre semoule_x000D_
- 500g planta fin_x000D_
- 1 paquet de sucre vanillé_x000D_
- 1 paquet de levure chimique_x000D_
</t>
  </si>
  <si>
    <t xml:space="preserve">- Mélanger les œufs avec planta fin _x000D_
- Battre 1 œuf après l’autre mettre les œufs entiers au 4ème ne mettre que les jaunes et garder les blancs pour les monter en neige_x000D_
- Incorporer la farine &amp; la levure chimique ensemble une cuillère après cuillère pour faire pate bien homogène_x000D_
- Mettre les blancs sans les casser_x000D_
- Huiler le moule mettre un peu de farine et mettre au four doux 4° ou 120 au bout de 20 min thermostat 5ou 6_x000D_
- Cuisson au moins 1 h_x000D_
</t>
  </si>
  <si>
    <t>Mettre au four la plaque a frite en bas</t>
  </si>
  <si>
    <t>Calamars sautés à l’ail et au basilic</t>
  </si>
  <si>
    <t>- 500 g Calamar, frais vidés_x000D_
- 1 pièce(s) Tomate_x000D_
- 2 gousse(s) Ail_x000D_
- 2 morceau(x) Piment, pincées d’Espelette_x000D_
- 3 cc Huile d’olive_x000D_
- 1/2 cc Basilic, 1/2 botte_x000D_
- 1 cc Jus de citron, entier_x000D_
- 1 pincée(s) Sel_x000D_
- 1 pincée(s) Poivre</t>
  </si>
  <si>
    <t xml:space="preserve">- Rincer les calamars sous l’eau froide. _x000D_
- Égoutter._x000D_
-  Couper la tomate en dés sans jeter le jus rendu. _x000D_
- Ajouter l’ail, le piment, le jus de citron et ajouter les calamars. - Mélanger. _x000D_
- Saler et poivrer. _x000D_
- Laissser reposer 15 mn._x000D_
- Faire chauffer l’huile dans une poêle. _x000D_
- Faire sauter environ 5 mn les calamars avec le jus et la marinade. _x000D_
- Saupoudrer de basilic ciselé et servir._x000D_
</t>
  </si>
  <si>
    <t>Pourquoi pas… Utiliser de même des anneaux de calamar sugelés</t>
  </si>
  <si>
    <t>Cannelés au poivrons et jambon fumé</t>
  </si>
  <si>
    <t>1 poivron rouge / 1 poivron vert / 1 petit oignon / 2 cc d'huile d'olive / 100 g de râpé de jambon fumé (chez Carrefour ou Monoprix) / 2 œufs entiers / 2 jaunes d'œufs / 100 g de farine / 50 cl de lait / 25 g de beurre / 50 g de parmesan / Sel et poivre</t>
  </si>
  <si>
    <t>Préchauffez le four à 210°C._x000D_
_x000D_
Épépinez les poivrons et coupez-les en fines lamelles. Épluchez et émincez l'oignon._x000D_
_x000D_
Faites chauffer l'huile d'olive dans une poêle et faites-y revenir les poivrons et les oignons. Salez et poivrez._x000D_
_x000D_
Fouettez les œufs et ajoutez la farine. Mélangez._x000D_
_x000D_
Dans une casserole, versez le lait et le beurre. Portez à ébullition puis versez progressivement sur le mélange œufs/farine en mélangeant. Ajoutez le parmesan râpé. Salez et poivrez._x000D_
Fouettez les œufs et ajoutez la farine. Mélangez._x000D_
_x000D_
Dans une casserole, versez le lait et le beurre. Portez à ébullition puis versez progressivement sur le mélange œufs/farine en mélangeant. Ajoutez le parmesan râpé. Salez et poivrez._x000D_
_x000D_
Ajoutez les poivrons, l'oignon et le jambon râpé à la préparation._x000D_
_x000D_
Répartissez dans les moules à canelés._x000D_
_x000D_
Enfournez pour 50 minutes de cuisson.</t>
  </si>
  <si>
    <t>Laissez tiédir avant de démouler et dégustez.</t>
  </si>
  <si>
    <t>Carpaccio Mangue-Pitaya</t>
  </si>
  <si>
    <t>- 1 mangue pas trop mûre de 800 g _x000D_
- 1 pitaya _x000D_
- le jus d’un citron_x000D_
- 1/2 gousse de vanille_x000D_
- 10 feuilles de menthe fraîche</t>
  </si>
  <si>
    <t>- Mélanger le jus de citron avec les grains de la gousse de vanille grattée _x000D_
 - Éplucher la mangue et le pitaya, trancher de très fines lamelles dans la longueur des fruits, contourner le noyau pour la mangue. _x000D_
- Disposer ces lamelles sur une grande assiette. _x000D_
 - À l’aide d’un pinceau, badigeonner les fruits. Couvrir et laisser reposer au réfrigérateur pendant 1h. _x000D_
 - Parsemer de menthe ciselée et servez aussitôt.</t>
  </si>
  <si>
    <t xml:space="preserve">Un dessert rafraichissant à base de fruits exotiques, simple et rapide à préparer. Afin de réaliser des tranches fines, vous pouvez utiliser une mandoline ou un grand économe.  Le pitaya  (aussi appelé « fruit du dragon ») est un fruit originaire d’Amérique latine, possédant une saveur douce, contenant peu de sucre (8%) et beaucoup d’antioxydants. Il peut être remplacé par de l’ananas, qui renferme en revanche davantage de sucre (13%). Par portion :_x000D_
Calories : 113 _x000D_
Protéines : 1 Glucides : 25 Lipides : 1 _x000D_
Gras : ¡¡¡¡ Sucre :    ll¡¡   </t>
  </si>
  <si>
    <t>Cèpes à la bordelaise</t>
  </si>
  <si>
    <t xml:space="preserve">- 350 gr de cèpes juvéniles_x000D_
- 1 belle échalote_x000D_
- 2 cl de persil haché_x000D_
- 20 gr de beurre_x000D_
- 5 cl d'huile d'olive ou  de canard_x000D_
- 1 cl de jus de citron_x000D_
- sel et poivre gris_x000D_
</t>
  </si>
  <si>
    <t xml:space="preserve">- Séparer chapeaux et pieds, les nettoyer par brossage et couper la base dure des pieds. _x000D_
- Trancher les chapeaux en lamelles de 4 à 5 mm et les pieds en petits dés. _x000D_
- Faire suer puis rissoler les chapeaux en les faisant sauter à feu vif dans 3 cl d'huile. _x000D_
- Verser ensuite le jus de citron et laisser poursuivre la cuisson à feu doux pendant 4 à 5 minutes._x000D_
- Réserver ensuite ces lamelles dans un plat maintenu au chaud, après les avoir épongé dans du papier absorbant._x000D_
- Faire revenir les pieds dans le beurre et le reste d'huile, à feu vif et en remuant régulièrement, pendant 5 minutes. Incorporer ensuite l'échalote hachée et poursuivre la cuisson pendant 2 minutes ; assaisonner en ajoutant le persil haché._x000D_
- Verser enfin le contenu de la poêle sur les lamelles déjà cuites et servir : c'est déjà prêt !_x000D_
</t>
  </si>
  <si>
    <t xml:space="preserve">Cèpes farcis au fromage </t>
  </si>
  <si>
    <t xml:space="preserve">- 10 gros cèpes de Bordeaux ou des pins_x000D_
- 75 g de_x000D_
 fromage de brebis sec pecorino_x000D_
- 1 tranche de jambon cuit de 100 g_x000D_
- 3 jaunes d'œufs_x000D_
- 2 gousses d'ail_x000D_
- 1 dl de vin blanc sec_x000D_
- 1 petit bouquet de persil plat_x000D_
- 2 cuil. à soupe_x000D_
d'huile d'olive_x000D_
- sel, poivre_x000D_
</t>
  </si>
  <si>
    <t xml:space="preserve">1 Ôtez la partie terreuse du pied des cèpes ; essuyez-les avec un torchon humide. Séparez soigneusement les chapeaux des pieds et hachez finement ces         derniers.   _x000D_
2 Pelez la gousse d'ail et hachez-la menu. Lavez le persil, ôtez-en les tiges, égouttez les feuilles et ciselez-les. Hachez le jambon au couteau, le plus finement possible. Passez le fromage dans une râpe cylindrique à grille fine._x000D_
3 Faites chauffer 1 cuillerée à soupe d'huile dans une poêle ; faites-y revenir l'ail et le jambon à feu modéré pendant 2 mn ; ajoutez les pieds des cèpes hachés et la moitié du persil et faites cuire, jusqu'à ce qu'il n'y ait plus de liquide._x000D_
4 Battez les jaunes d'œufs dans une terrine en y   incorporant le fromage râpé. Ajoutez-y le contenu de la poêle, salez, poivrez et mélangez bien le tout à la fourchette._x000D_
5 Allumez le four, thermostat 6. Huilez un plat à four pouvant contenir les cèpes en une seule couche.     Versez-y le vin, puis rangez-y les champignons ;        répartissez la farce dessus. Mettez le plat au four et laissez cuire pendant 25 mn._x000D_
6 Parsemez les cèpes du persil restant et servez     aussitôt dans le plat de cuisson._x000D_
</t>
  </si>
  <si>
    <t>Cèpes farcis aux anchois</t>
  </si>
  <si>
    <t xml:space="preserve">8 gros cèpes des pins, de Bordeaux ou  bolets bronzés_x000D_
- 3 anchois au sel_x000D_
- 1 œuf_x000D_
- 1 oignon_x000D_
- 1 gousse d'ail_x000D_
- 1 clou de      girofle_x000D_
1-  gros         bouquet de   persil plat_x000D_
- 2 cuil. à soupe de chapelure_x000D_
- 4 cuil. à soupe d'huile d'olive_x000D_
- noix muscade_x000D_
- sel, poivre_x000D_
</t>
  </si>
  <si>
    <t xml:space="preserve">_x000D_
1 Ôtez la partie terreuse du pied des cèpes ; essuyez-les avec un      torchon humide ; séparez soigneusement les chapeaux des pieds et    hachez finement ces derniers._x000D_
2 Pelez l'oignon et la gousse d'ail et hachez-les menu. Écrasez le clou de girofle dans un mortier. Lavez le persil, ôtez-en les tiges, égouttez les feuilles et ciselez-les. Passez les anchois sous l'eau courante en les frottant pour éliminer toute trace de sel ; ôtez-en l'arête centrale et     hachez-les._x000D_
3 Allumez le four, thermostat 6. Faites chauffer 1 cuillerée à soupe d'huile dans une poêle et faites-y revenir l'oignon et l'ail à feu doux pendant 2 à 3 mn, jusqu'à ce qu'ils soient légèrement blonds ; ajoutez-y les pieds des cèpes et les anchois hachés, mélangez à la cuillère en bois et faites cuire jusqu'à ce qu'il n'y ait plus de liquide dans la poêle._x000D_
4 Cassez l'œuf dans une terrine, battez-le à la fourchette, ajoutez- y la chapelure et le persil. Mélangez, puis incorporez-y le contenu de la poêle. Salez légèrement, poivrez, muscadez, ajoutez le clou de girofle écrasé. Mélangez à nouveau._x000D_
5 Huilez — avec 1 cuillerée à soupe d'huile — un plat à four pouvant contenir les cèpes en une seule couche. Rangez-y les chapeaux des cèpes, côté bombé contre le fond du plat, et déposez-y la farce.       Versez les 2 cuillerées à soupe d'huile   res­tantes sur la farce et mettez le plat au four. Laissez cuire   pendant 25 mn._x000D_
6 Rangez les cèpes farcis dans un plat de service et portez à table aussitôt ; servez-les avec des grillades de porc._x000D_
Froids et accompagnés d'une salade, ces cèpes constituent une entrée délicieuse et originale._x000D_
</t>
  </si>
  <si>
    <t>Cerises au sirop</t>
  </si>
  <si>
    <t>- Cerises_x000D_
- Sucre_x000D_
- Eau</t>
  </si>
  <si>
    <t>- Pour obtenir des conserves de fruits au sirop, il convient d’abord de faire un sirop composé d’eau et de sucre, qui servira de liquide de couverture. _x000D_
Voici ci-dessous les teneurs en sucre des sirops pour obtenir :_x000D_
- Fruits au sirop léger : 1 litre d’eau + 250 g de sucre_x000D_
- Fruits au sirop moyen : 1 litre d’eau + 400 g de sucre_x000D_
- Fruits au sirop lourd : 1 litre d’eau + 750 g de sucre_x000D_
_x000D_
- Pour cette recette au sirop, choisir des cerises saines, les laver et les équeuter._x000D_
- Les plonger 1 min dans l'eau bouillante et les égoutter rapidement pour les mettre dans les bocaux _x000D_
- Recouvrir d'un sirop bouillant jusqu'au trait de niveau ou jusqu'à 2 cm du rebord pour qu'il recouvre complètement les fruits._x000D_
- Procéder immédiatement au traitement thermique des cerises au sirop pendant 30 minutes à 100°C avec le sirop de fruits léger, et 35 minutes à 100°C pour les autres sirops de cette délicieuse recette sucrée</t>
  </si>
  <si>
    <t>Champignons à la grecque</t>
  </si>
  <si>
    <t xml:space="preserve">- 300 gr de petits champignons de couche_x000D_
- 50 gr de petits oignons blancs_x000D_
- 3 cuillères à soupe d'huile d'olive_x000D_
- 1/2 verre de coulis de tomate_x000D_
- 1/2 verre de vin blanc_x000D_
- 1/2 gousse d'ail_x000D_
- 1/2 jus de citron_x000D_
- 1 pincée de graines de coriandre_x000D_
- 1 fine branche de céléri_x000D_
- 1 pincée de fleur de thym_x000D_
- piment rouge pilé et sel_x000D_
</t>
  </si>
  <si>
    <t xml:space="preserve">- Laver les champignons (sans les faire tremper dans l'eau !) et les sécher, tailler finement la branche de céleri et ses feuilles et éliminer l'enveloppe coriace des petits oignons._x000D_
- Verser l'huile dans une casserole et la faire chauffer sans excès puis verser champignons, céleri (mais en réservant les feuilles pour la fin) et oignons. _x000D_
- Faire suer le tout à feu moyen puis déglacer avec le vin blanc. _x000D_
- Laisser réduire celui-ci en évitant de brûler le fond._x000D_
- Verser le coulis de tomate, l'ail préalablement haché, le thym et la coriandre, incorporer le jus de citron puis assaisonner. _x000D_
- Couvrir partiellement pour laisser mijoter à feu doux une vingtaine de minutes._x000D_
- Rectifier l'assaisonnement à la fin de la cuisson, si nécessaire._x000D_
- Après celle-ci, verser dans un plat, saupoudrer des feuilles de céleri finement hachées puis laisser refroidir avant de placer au fond du réfrigérateur._x000D_
</t>
  </si>
  <si>
    <t>Charlotte au chocolat et bananes</t>
  </si>
  <si>
    <t>- Biscuit à la cuillére _x000D_
- 5 oeufs _x000D_
- 1 tablette de chocolat _x000D_
- 50g de beurre - _x000D_
- 1 sachet de sucre vanillé _x000D_
- 2 bananes _x000D_
- 1 bol de chocolat chaud</t>
  </si>
  <si>
    <t xml:space="preserve">- Faire fondre le chocolat avec le beurre _x000D_
- Mélanger le sucre au jaunes ,et le mélange chocolat beurre fondu puis délicatement les blancs monter en neige _x000D_
- Tapisser le fond et les parois du moule avec les biscuits tremper dans le chocolat chaud _x000D_
- Mettre une couche de mousse ,une couche de rondelles de bananes,une de biscuits ,finir par une couche de mousse _x000D_
- Mettre au frais toute la nuit </t>
  </si>
  <si>
    <t>Charlotte facile poire chocolat</t>
  </si>
  <si>
    <t>Pour la mousse au chocolat :_x000D_
- 200 g de chocolat à cuisiner_x000D_
- 6 oeufs_x000D_
- 1 pincée de sel_x000D_
_x000D_
Pour la charlotte :_x000D_
- 30 boudoirs_x000D_
- 1 boîte de poires au sirop</t>
  </si>
  <si>
    <t>Au moins 3 heures à l'avance, préparez la mousse au chocolat :_x000D_
- Faites fondre le chocolat avec 4 cuillères à soupe d'eau._x000D_
- Mélangez énergiquement le chocolat fondu et les jaunes d'oeufs._x000D_
- Battez les blancs des oeufs en neige avec la pincée de sel. Incorporez les blancs à la préparation._x000D_
- Laissez la mousse au chocolat pendant 3 h au réfrigérateur._x000D_
- Quand la mousse au chocolat est prête, trempez les boudoirs dans le sirop des poires et mettez les dans le moule à charlotte._x000D_
- Alternez une couche de poires, de mousse au chocolat et de biscuits imbibés._x000D_
- Placez au réfrigérateur au minimum 3 h</t>
  </si>
  <si>
    <t>Chaussons aux crevettes</t>
  </si>
  <si>
    <t xml:space="preserve">- 1 pâte brisée _x000D_
 - 400g de crevettes décortiquées _x000D_
- 150g de fromage conté coupé en cubes_x000D_
- 1 boîte de champignons coupés en petits morceaux_x000D_
 - 1 oignon haché_x000D_
 - 30g de beurre_x000D_
 - 3 cuillères à soupe de persil haché_x000D_
 - 1 jaune d'œuf_x000D_
 - Sel, poivre _x000D_
</t>
  </si>
  <si>
    <t>- Dans une poêle, faire fondre la moitié de beurre. _x000D_
- Y faire revenir l'oignon haché jusqu'à ce qu'il devienne doré, ajouter les petits morceaux de champignons, saler et poivrer et laisser cuire en remuant avec une cuillère en bois jusqu'à l'évaporation totale d'eau. _x000D_
- Dans une autre poêle, faire chauffer le reste de beurre et y faire revenir les crevettes coupé en dés, saler et poivrer, hors du feu, ajouter le persil haché, bien mélanger. _x000D_
- Etaler la pâte brisée au rouleau de 2mm d’épaisseur sur un plan de travail fariné, couper des disques à l’aide d’un emporte-pièce rond. _x000D_
- Déposer sur chaque disque 2 cubes de fromage, 1 cuillère à café de mélange de champignons et 1 cuillère à café de mélange de crevettes, badigeonner les bords de disque avec le jaune d’œuf délayé avec l'eau, plier en deux afin de former un chausson, souder les bords en appuyant légèrement avec le dos d’une fourchette, continuer la même opération avec les autres disques. _x000D_
- Dorer les chaussons avec le jaune d'oeuf, disposer-les sur une plaque huilée. _x000D_
- Faire cuire les chaussons dans un four moyennement chaud jusqu’à ce qu’ils soient bien dorés. _x000D_
- Servir aussitôt</t>
  </si>
  <si>
    <t>Chaussons fourrés aux pleurotes cuisses de grenouille et cerfeuil</t>
  </si>
  <si>
    <t xml:space="preserve">- 600g de pleurotes_x000D_
- 400g de cuisses de grenouilles_x000D_
- 1 pâte feuilletée du boulanger_x000D_
- 1 échalote émincée .Huile d’olive_x000D_
- 15 cl de vin blanc_x000D_
- 20cl de crème fraîche liquide_x000D_
- Roux blanc (moitié beurre moitié farine)_x000D_
- Cerfeuil ciselé_x000D_
</t>
  </si>
  <si>
    <t xml:space="preserve">- Faites suer l’échalote dans de l’huile d’olive et ajoutez les cuisses de grenouilles. _x000D_
- Déglacez avec le vin blanc et assaisonnez. _x000D_
- Laissez mijoter. Après cuisson laissez refroidir._x000D_
-  Débarrassez les grenouilles et décortiquez-les pour récupérer la chair. _x000D_
- Faites réduire le fond et ajoutez la crème, puis liez avec le roux blond de façon à obtenir la consistance d’une béchamel. _x000D_
- Laissez refroidir._x000D_
-  Emincez les pleurotes et faites les poêler dans l’huile d’olive. _x000D_
- Ajoutez à la suce le cerfeuil, la chair des grenouilles et les pleurotes _x000D_
-  Découpez la pâte feuilletée en disques de 15 cm de diamètre, répartissez la garniture au centre._x000D_
 - Dorez les bords de chaque disque avec le jaune d’œuf et repliez-les en forme de chausson. _x000D_
- Dorez l’extérieur et faites cuire  20 min au four préchauffé à 180 °C_x000D_
_x000D_
_x000D_
</t>
  </si>
  <si>
    <t xml:space="preserve">Le levain :_x000D_
_x000D_
    20 g de levure de boulanger fraîche_x000D_
    4 c. à soupe de farine T55_x000D_
    4 c. à soupe de lait 1/2 écrémé tiède_x000D_
_x000D_
La pâte briochée :_x000D_
_x000D_
    650 g de farine T55_x000D_
    2 oeufs_x000D_
    40 cl de lait 1/2 écrémé tiède_x000D_
    5 g de sel_x000D_
    120 g de beurre ramolli_x000D_
    1 jaune d'oeuf_x000D_
_x000D_
La crème patissière :_x000D_
_x000D_
    4 jaunes d'oeufs_x000D_
    200 g de sucre_x000D_
    2 sachets de sucre vanillé ou gousse de vanille_x000D_
    80 g de Maïzena_x000D_
    80 cl de lait 1/2 écrémé_x000D_
    100 g raisins secs_x000D_
</t>
  </si>
  <si>
    <t>Étape 1_x000D_
- Préparation du levain :_x000D_
- Dans un bol, délayer la levure avec le lait tiède._x000D_
 - Ajouter les 4 c. à soupe de farine, et mélanger. _x000D_
- Couvrir d'un linge humide, et laisser reposer 30 min. dans un endroit tiède._x000D_
_x000D_
Étape 2_x000D_
- Préparation de la crème pâtissière :_x000D_
- Faire chauffer dans une casserole le lait avec la vanille._x000D_
- Dans un saladier, mélanger les jaunes d'oeufs et le sucre. Faire blanchir les oeufs. Ajouter la maïzena, et mélanger. il ne doit pas y avoir de grumeaux._x000D_
Verser ce mélange dans la casserole avec le lait. Remuer à feu doux jusqu'à épaississement. Ajouter les raisins secs, mélanger. Puis laisser refroidir. Réserver._x000D_
_x000D_
Étape 3_x000D_
- La pâte à brioche :_x000D_
- Dans un saladier, verser le lait tiède, les oeufs et le sel. Mélanger._x000D_
- Ajouter le levain, puis les 650g de farine. Mélanger à la main, travailler la pâte._x000D_
- La pâte doit être lisse. Incorporer peu à peu le beurre mou, il doit bien pénétrer dans la pâte. (si la pâte est trop collante, ajouter un peu de farine)._x000D_
- Former une boule._x000D_
- Couvrir d'un linge humide et laisser au repos pendant 1h30. La boule doit gonfler._x000D_
_x000D_
Étape 4_x000D_
- Fourrage de la pâte à brioche et cuisson :_x000D_
- Après 1h30 de pousse :_x000D_
- Préchauffer le four à 180°C._x000D_
- Sur un plan de travail fariné, étaler la pâte à l'aide d'un rouleau à pâtisserie._x000D_
- Tartiner toute la surface de la pâte de crème pâtissière._x000D_
- Rouler le tout en boudin._x000D_
- Découper des tronçons de 4 cm d'épaisseur._x000D_
- Déposer les tronçons dans un moule en dessinant une marguerite (pour mon moule, j'ai découpé 6 tronçons de même taille et un plus large pour le mettre au centre du moule)._x000D_
- Utiliser le jaune d'oeuf pour dorer le chinois à l'aide d'un pinceau._x000D_
- Enfourner à 180°C pour 35 minutes</t>
  </si>
  <si>
    <t>Choucroute</t>
  </si>
  <si>
    <t>- 1,2 kg de choucroute nature (crue) à peser_x000D_
- 2 côtes de porc d'1 cm d'épaisseur (appellées aussi "spiringues")_x000D_
- 2 tranches d'1 cm de viande de porc fumée (petit salé)_x000D_
- 200 g de lardons fumés_x000D_
- 1 crosse fumée (à brosser sous l’eau avant) ou quelques tranches de bacon (1 cm d'épaisseur)_x000D_
- 12 saucisses de Francfort_x000D_
- 3 saucisses polonaises (ou autres)_x000D_
- 2 cuillères à soupe d’huile d’olive_x000D_
- 1 oignon_x000D_
- 2 feuilles de laurier_x000D_
- thym_x000D_
- 2 clous de girofle_x000D_
- 10/12 baies de genièvre_x000D_
- 15 grains de poivre_x000D_
- 2 bonnes cuillères à café de cumin_x000D_
- 1 bouteille de 33 cl de Riesling (vin blanc sec)_x000D_
- 1 cube de poulet dégraissé dilué dans 300 ml d’eau_x000D_
- préparer une grosse pomme de terre crue râpée_x000D_
- 1 gousse d’ail</t>
  </si>
  <si>
    <t>Rincer la choucroute et la laisser égoutter._x000D_
_x000D_
Faire revenir l’oignon dans une grande marmite et y ajouter 100 g de lardons fumés._x000D_
_x000D_
Les ingrédients sont à ajouter dans la casserole par étage._x000D_
_x000D_
Ajouter 1/3 de la choucroute dans la casserole._x000D_
_x000D_
Couper les spiringues et les saucisses polonaises en dés de plus ou moins 1 cm carré et ajouter la moitié dans la marmite._x000D_
_x000D_
Verser un peu de vin._x000D_
_x000D_
Mettre les baies de genévrier, les clous de girofles, l’ail, le laurier, le thym, le cumin, la viande de porc fumée et les grains de poivres._x000D_
_x000D_
Ne pas saler._x000D_
_x000D_
On creuse un puits et on y plante la crosse de porc._x000D_
_x000D_
Verser le bouillon dessus._x000D_
_x000D_
Recouvrir avec un autre tiers du chou puis le reste des lardons fumés puis le dernier tiers du chou, le reste de la spiringue et le la saucisse polonaise et le reste du vin._x000D_
_x000D_
Laisser mijoter à feu doux pendant 45 min._x000D_
_x000D_
Mélanger et laisser encore mijoter 45 min._x000D_
_x000D_
Mélanger et laisser encore mijoter 45 min._x000D_
_x000D_
Au total, laisser mijoter trois à quatre heures._x000D_
_x000D_
Ajouter la pomme de terre râpée égouttée. Bien mélanger.</t>
  </si>
  <si>
    <t>Riesling où bière</t>
  </si>
  <si>
    <t>Les saucisses de Francfort sont à réchauffer à part et à ajouter dans le plat au moment de servir.</t>
  </si>
  <si>
    <t>Choucroute Garnie Alsacienne</t>
  </si>
  <si>
    <t>4 heures</t>
  </si>
  <si>
    <t>1.2 kg Choucroute crue_x000D_
1 Oignons_x000D_
150 gr Lard frais_x000D_
150 gr Lard fumé_x000D_
400 gr Collet salé (2 tranches de 200gr)_x000D_
4 Saucisses de Montbéliard_x000D_
4 Saucisses viennoises (knacks)_x000D_
3 Feuilles de laurier_x000D_
8 Baies de genièvre_x000D_
3 Clous de girofle_x000D_
2 gr Carvi_x000D_
8 Pommes de terre_x000D_
25 cl Vin blanc Riesling_x000D_
ENVIRON_x000D_
700 gr Palette fumée_x000D_
700 gr Jambonneau fumé</t>
  </si>
  <si>
    <t>- PRÉCHAUFFER LE FOUR_x000D_
- CUIRE LA PALETTE ET LE JAMBONNEAU_x000D_
Faire bouillir 3 à 4 litres d’eau. Dès que l’eau bout, y plonger la palette fumée et le jambonneau fumé. L’eau doit totalement recouvrir les viandes. Faire cuire de 1h30 à 2h00 en faisant l’appoint d’eau si nécéssaire. Réserver la viande cuite et conserver le liquide de cuisson.Pour vérifier que la viande est bien cuite, planter une fourchette, elle doit pénétrer la viande sans grande résistance. Pour pouvoir comparer, planter la fourchette avant la cuisson et par intervalle de 20 minutes à partir de l’heure de cuisson. _x000D_
- LAVER LA CHOUCROUTE_x000D_
Laver la choucroute crue 3-4 fois à leau. L’eau de lavage doit rester claire après le dernier lavage. Bien égoutter la choucroute et réserver._x000D_
- FAIRE SUER UN OIGNON_x000D_
Emincer l’oignon (50 gr), mettre un peu d’huile dans une poêle et faire revenir l’oignon à feu doux jusqu’à ce qu’il devienne translucide. Il ne doit pas brunir ou noircir._x000D_
- PRÉPARER LA CHOUCROUTE ET LES CONDIMENTS_x000D_
Mettre la moitié de la choucroute dans une terrine alsacienne. Le même type de terrine alsacienne qui peut être utilisée pour la confection du baeckeoffe.Ajouter l’oignon qui a sué, mélanger la choucroute et l’oignon puis répartir également au fond de la terrine alsacienne.Disposer sur la choucroute mélangée les feuilles de laurier (3), les baies de genièvre (8), les clous de girofle (3) et le carvi (2 gr).Prélever 50 cl du liquide de cuisson de la palette et l’ajouter à la choucroute. N’e pas oublier de faire l’appoint d’eau pour cuire la palette et le jambonneau.Ajouter également le Riesling (25 cl) à la choucroute.Recouvrir avec le reste de choucroute en appuyant de manière à faire remonter le liquide._x000D_
- FAIRE CUIRE LA CHOUCROUTE AU FOUR_x000D_
Poser le couvercle sur la terrine alsacienne, mettre au four à 210° C et faire cuire 1h30._x000D_
- CUIRE LE LARD ET LE COLLET AVEC LA CHOUCROUTE_x000D_
Sortir la terrine alsacienne du four et mélanger la choucroute avec les condiments.Retirer la moitié de la choucroute et répartir également la motié restante. Y disposer le lard frais, le lard fumé et le collet salé. Recouvrir avec la moitié de choucroute prélevée._x000D_
- AJOUTER LA PALETTE ET LE JAMBONNEAU_x000D_
2h30 après avoir enfourné la choucroute, découper la palette en tranches et le jambonneau en morceaux. Ajouter les tranches et les morceaux à la choucroute. Veiller à faire baigner le tout dans le liquide. Ajouter un peu de liquide de cuisson de la palette et du jambonneau si besoin._x000D_
- FAITES CUIRE LES POMMES DE TERRE_x000D_
Démarrer la cuisson des pommes de terre en les plongeant dans l’eau. Le démarrage de la cuisson doit être réalisé à froid afin de permettre à l’amidon de s’hydrater et de gonfler. Le temps de cuisson varie de 25 à 35 minutes à petite ébullition. Piquer une fourchette, celle-ci doit pénétrer la pomme de terre sans la couper en deux.Si les pommes de terre sont cuites avant la fin de la cuisson de la choucroute, placer les pommes de terre dans la terrine alsacienne_x000D_
- CUIRE LES SAUCISSES MONTBÉLIARD_x000D_
Cuire durant 20 minutes les saucisses montbéliard ou saucisses à cuire dans de l’eau portée à petite ébulition.A la fin de la cuisson, disposer les saucisses à l’intérieur de la terrine alsacienne et conserver l’eau de cuisson._x000D_
- CUIRE LES SAUCISSES VIENNOISES (KNACKS)_x000D_
2h45 après avoir enfourné la choucroute, faire bouillir 2 litres d’eau. Couper le feu sous l’eau et plonger les knacks ou viennoises dans l’eau chaude. Les laisser ainsi jusqu’au moment de servir la choucroute._x000D_
1- SERVIR LA CHOUCROUTE EN DÔME_x000D_
La choucroute est prête après 3h00 de cuisson. Si les pommes de terre ne sont pas prêtes, attendre la fin de leur cuisson en laissant la choucroute au four.Pour servir, séparer les viandes de la choucroute et retirer les feuilles de laurier.Ajouter les 5gr de sel à la choucroute et mélanger.Dresser la choucroute en dôme sur un plat de service et l’entourer des viandes, saucisses et pommes de terre.</t>
  </si>
  <si>
    <t>Sans doute le plat le plus réputé de la gastronomie alsacienne. On associe souvent ,à tort, le terme de choucroute au plat complet. La choucroute est en fait le chou découpé en lanières à l’aide d’une râpe particulière, qui a été soumis à une fermentation dans une saumure. C’est la choucroute garnie qui désigne le plat complet constitué de choucroute et d’un assortiment de viandes et de charcuterie. Un vin blanc sec, de préférence du Riesling, ou une bière accompagnera parfaitement votre choucroute garnie alsacienne. L’essentiel, pour une choucroute réussie, réside dans la qualité des produits.</t>
  </si>
  <si>
    <t>Choux à la crème</t>
  </si>
  <si>
    <t>Pour la pâte à choux :_x000D_
- 80 g de beurre_x000D_
- 125 g de farine_x000D_
- 1/4 l d'eau_x000D_
- 3 oeufs_x000D_
- 1 cuillère à café de sucre_x000D_
- 1 pincée de sel_x000D_
_x000D_
Pour la crème pâtissière :_x000D_
- 1/2 l de lait_x000D_
- 1 sachet de sucre vanillé_x000D_
- 100 g de sucre_x000D_
- 2 jaunes d’oeuf + 1 oeuf entier_x000D_
- 50 g de farine_x000D_
- 1 pincée de sel_x000D_
- 1 cuillère à soupe d'Amaretto (facultatif)</t>
  </si>
  <si>
    <t>Préparer la pâte : faire préchauffer le four à 200°C (thermostat 6/7)._x000D_
- Faire chauffer dans une casserole le beurre, l'eau, le sel et le sucre. Dès que tout est fondu, verser toute la farine d'un coup et bien mélanger avec une cuillère en bois, jusqu'à ce que la pâte n’adhère plus à la cuillère ni à la casserole._x000D_
- Hors du feu, ajouter les oeufs un à un, puis mélanger à chaque fois jusqu'à homogénéité._x000D_
- Beurrer une tôle à pâtisserie, puis disposer la pâte en petits tas (18 pour des petits choux, 12 pour des gros). Utiliser pour cela une poche à douille, ou tout simplement deux cuillères._x000D_
- Cuire au four 20 à 25 mn. Petit truc pour vérifier l cuisson : Les choux doivent résister à une pression du doigt (ou de la cuillère, si l'on a peur de se brûler!)._x000D_
Préparer la crème pâtissière : faire chauffer dans une casserole le lait, le sel et le sucre vanillé._x000D_
- Pendant que le lait chauffe, travailler dans une grande terrine le sucre et les oeufs avec une cuillère en bois jusqu'à ce que le mélange blanchisse. Incorporer la farine puis, peu à peu, le lait bouillant._x000D_
- Reverser dans la casserole (à allure douce) et remuer jusqu'à ce que la crème épaississe. Verser dans un plat._x000D_
- Lorsque la crème est refroidie, vous pouvez y ajouter une cuillère à soupe d'Amaretto ou d'une autre liqueur (Baileys, Amarula...). Bien mélanger après cet ajout. NB : Ne rien ajouter lorsque la crème est chaude!_x000D_
- La touche finale : la préparation des choux. Remplissez de crème la poche à douille et remplissez les choux un à un, en pratiquant un trou dessous (vous n'avez jamais remarqué, dans les boulangeries, les trous sous les religieuses?). Si vous n'avez pas de poche à douille, couper chaque chou à moitié en deux pour y insérer la crème.</t>
  </si>
  <si>
    <t>Le plus dur est de mélanger la pâte à choux... mais quel régal au bout du compte! Attention cependant aux proportions, sous peine de ne pas voir les choux gonfler... Compter 2 à 3 choux par personne. Pour réussir lapâte à choux, il nous faut faire un peu de chimie... Ce sont les petites bulles d'air enfermées dans la pâte qui font gonfler les choux. D'où la nécessité d'avoir suffisament de ces petites bulles 'enfermées' dans la pâte au moment de la cuisson. Pour ce faire, veillez d'abord à bien pétrir la pâte (ça fait mal au bras, mais c'est le prix des choux réussis). Ensuite, n'attendez pas avant de faire vos choux et de les mettre au four, sinon la pâte se déssèche et les bulles d'air s'en vont. De même, vous pouvez congeler votre pâte à choux sans aucun problème, mais il faut veiller à la mettre au congélateur déjà sous forme de choux et JUSTE APRES l'avoir pétrie... Lorsque vous voudrez l'utiliser, mettez-les alors au four SANS DECONGELER, car les bulles d'air partiraient.</t>
  </si>
  <si>
    <t>Clafoutis a la cerise Maman</t>
  </si>
  <si>
    <t>- 750 g de cerise_x000D_
- 100 g de farine_x000D_
- 1/2 sachet de levure en poudre_x000D_
- 4 oeufs_x000D_
- 125 g de sucre_x000D_
- 2 pincée de sel_x000D_
- 25 g de beurre_x000D_
- 25 cl de lait_x000D_
- 1 sachet de sucre vanillé</t>
  </si>
  <si>
    <t>- Préchauffer le four à 180°_x000D_
  laver, égoutter, éentuellement denoyauter les cerises, réserver_x000D_
- Dans un saladier, battre les oeufs en omelette_x000D_
- Ajouter le sucre et le sel_x000D_
- Fouetter pendant 5 mn_x000D_
- Verser la farine et le beurre_x000D_
- Mélanger délicatement à la spatule en bois_x000D_
- Ajouter progressivement 25 g. de beurre fondu et le lait_x000D_
- Beurrer un plat à gratin._x000D_
- Disposer les cerises dans un plat et verser l'appareil dessus_x000D_
- Enfourner et cuire 45 mn à 180°_x000D_
- Soupoudrer de sucre vanillé à la sortie du four_x000D_
- Servir telquel (ce clafoutis, ne se démoule pas)</t>
  </si>
  <si>
    <t>Clafoutis de tomates cerises</t>
  </si>
  <si>
    <t>- 500 g de tomates cerises_x000D_
- 3 oeufs_x000D_
- 30 cl de lait entier_x000D_
- 35 g de beurre_x000D_
- 3 c. à soupe de farine_x000D_
- 4 c. à soupe de comté râpé_x000D_
- beurre pour le plat_x000D_
- sel, poivre du moulin</t>
  </si>
  <si>
    <t>- Préchauffez le four à th.6/7 (190°C). Lavez, égouttez, et essuyez les tomates cerises. Dans une casserole, faites fondre 25 g de beurre. Réservez. Dans une autre casserole, faites tiédir le lait. Réservez._x000D_
- Dans un saladier, et à l'aide d'un batteur électrique, mélangez la farine avec les oeufs, le comté, le sel, le beurre fondu et le lait tiède jusqu'à l'obtention d'une pâte lisse et homogène._x000D_
- Beurrez un plat allant au four. Disposez dedans les tomates cerises, puis versez l'appareil au-dessus. Enfournez à mi-hauteur pendant 40 min. Retirez du four, laissez tiédir et servez aussitôt.</t>
  </si>
  <si>
    <t>Comment faire ses conserves</t>
  </si>
  <si>
    <t xml:space="preserve">1/8_x000D_
PRÉPAREZ VOS BOCAUX ET TERRINES LE PARFAIT_x000D_
Assurez-vous que toutes les surfaces ne présentent pas d’ébréchures, de traces d’abrasion ou de résidus collés. Nettoyez bocaux, terrines et couvercles à l’eau chaude savonneuse. Evitez tout choc entre les bocaux ou les terrines. N’utilisez pas d’éponge métallique ou abrasive pour nettoyer vos bocaux et terrines._x000D_
2/8 CHOISISSEZ DES ALIMENTS SAINS ET FRAIS_x000D_
Les produits et denrées alimentaires que vous avez choisis de conserver doivent être parfaitement frais, sains et adaptés à la mise en conserve. N’utilisez jamais de produits ou ingrédients congelés ou qui ont été décongelés._x000D_
Au moment de la préparation de fruits ou de légumes, veillez à ne pas mettre en contact les aliments épluchés avec les déchets (épluchures, feuilles)._x000D_
3/8 CUISINEZ VOS ALIMENTS_x000D_
Les légumes doivent être blanchis si besoin._x000D_
Les volailles doivent être entièrement évidées et l’intérieur soigneusement lavé à l’eau courante._x000D_
Respectez les indications de votre recette. Toutes les opérations_x000D_
4/8 REMPLISSEZ VOS BOCAUX OU TERRINESChaque fois que le produit et son procédé de préparation le permettent, remplissez les bocaux ou terrines avec une préparation la plus chaude possible, même bouillante._x000D_
Remplissez vos bocaux ou terrines jusqu’au niveau de remplissage gravé sur le corps ou jusqu’à 2 cm du rebord._x000D_
Ensuite, attendez quelques minutes afin de vérifier que votre préparation soit répartie correctement dans la masse, de manière à supprimer les poches d’air._x000D_
Complétez si nécessaire._x000D_
Attention : Dans le cas de terrines Le Parfait Familia Wiss, n’utilisez pas de saumure, sauce ou jus de couverture trop acide (alcool pur, vinaigre, etc.). En contact avec les parties métalliques, l’acide favorise la corrosion des capsules et des couvercles._x000D_
</t>
  </si>
  <si>
    <t xml:space="preserve">5/8 FERMEZ VOS BOCAUX OU TERRINES_x000D_
Avant de fermer vos bocaux et terrines, prenez soin d’utiliser une nouvelle rondelle en caoutchouc universelle Le Parfait Super adaptée au format de votre bocal ou terrine._x000D_
Ebouillantez les rondelles avant de les ajuster sur les couvercles. Vérifiez que le bord de votre bocal ou terrine est bien propre avant de fermer. En effet, une particule coincée entre la rondelle et le verre ferait échouer votre fabrication de conserves._x000D_
Pour finir, enclenchez à fond le système de fermeture et procédez immédiatement au traitement thermique quand la recette en nécessite un._x000D_
Les procédés de conservation diffèrent selon les recettes. Certaines peuvent utiliser le vinaigre, l’huile ou le sel comme conservateurs, un traitement thermique n’étant alors pas forcément nécessaire._x000D_
Dans le cas des terrines Le Parfait Familia Wiss, utilisez toujours les capsules Le Parfait Familia Wiss neuves spécialement étudiées pour s’adapter à vos terrines. Assurez-vous que les capsules ne sont pas déformées, que le joint est en bon état, puis vissez le couvercle sans forcer avant de procéder au traitement thermique._x000D_
6/8_x000D_
TRAITEMENT THERMIQUE_x000D_
Pour réaliser le traitement thermique de vos bocaux, plusieurs options s’offrent à vous :_x000D_
- Les stérilisateurs électriques savent tout faire tout seuls et vous permettront de profiter de plus de temps libre. Ils sont très simple d’utilisation, placez les bocaux à l’intérieur en prenant soin de bien les caler pour qu’ils ne s’entrechoquent pas et ne se retournent pas pendant le traitement thermique. Remplissez d’eau le stérilisateur, immergez complètement les bocaux, puis remettez le couvercle. Il suffit ensuite de régler la durée et la température et c’est tout !_x000D_
- Vous pouvez aussi utiliser un autocuiseur ou tout simplement une grande marmite ou une cocotte-minute. Dans ce cas, mettez un torchon au fond de votre récipient pour empêcher tout contact direct entre le verre et le métal, placez les bocaux à l’intérieur en prenant soin de bien les caler pour qu’ils ne s’entrechoquent pas et ne se retournent pas pendant le traitement thermique. Recouvrez les bocaux d'au moins 3cm d'eau si vous utilisez une grande marmite et couvrez. Dans le cas d'un autocuiseur, remplissez d’eau en respectant les instructions de remplissage de l’autocuiseur et portez à 100°C (température d’ébullition, ou quand la soupape de l’autocuiseur ou de la cocotte minute frémit). A partir de ce moment, vous pouvez activer votre minuteur (mais un réveil peut aussi faire l’affaire !)._x000D_
Quelle que soit l’option choisie, il faudra laisser l’eau refroidir naturellement avant de sortir ses bocaux. Une fois le refroidissement obtenu, vous pourrez récupérer vos bocaux et terrines, il faudra les disposer debout dans un endroit sec et frais, à l’abri de la lumière, mécanisme Le Parfait Super déverrouillé, couvercle Le Parfait Familia Wiss retiré._x000D_
7/8 VÉRIFIEZ ET STOCKEZ VOS CONSERVES_x000D_
Lorsque les bocaux ou terrines sont totalement refroidis, vérifiez que le vide à l’intérieur est correct en débloquant le système de fermeture. Le couvercle doit rester « collé » au bocal et résister à la traction._x000D_
Pour les bocaux ou terrines Le Parfait Super, si le couvercle ne reste pas collé une fois le système de fermeture débloqué, cela peut-être dû à :_x000D_
- Un remplissage incorrect : trop faible ou trop important._x000D_
- Un traitement thermique incomplet : temps trop court et/ou température trop basse._x000D_
- Un défaut d’étanchéité : ébréchure ou souillure sur le bord ou sur le couvercle._x000D_
- L’utilisation d’une rondelle trop ancienne, usagée, détériorée ou d’un modèle inadapté au format._x000D_
Remédiez à l’anomalie constatée et recommencez le traitement thermique en utilisant impérativement une autre rondelle._x000D_
Dans le cas des terrines Le Parfait Familia Wiss, procédez de même en dévissant le couvercle. La capsule doit être collée à la terrine et résister à la traction. Si la capsule n’est pas maintenue sur la terrine par le vide, recommencez le traitement thermique en utilisant impérativement une capsule neuve._x000D_
Pour conserver vos préparations pendant plusieurs mois, ne remettez pas les couvercles sur les terrines Le Parfait Familia Wiss ou ne rebloquez pas le mécanisme des bocaux ou terrines Le Parfait Super._x000D_
Stockez-les dans un endroit sec et frais, à l’abri de la lumière directe._x000D_
8/8 OUVREZ VOS BOCAUX_x000D_
Avant d’ouvrir vos bocaux ou terrines, vérifiez qu’il y a toujours le vide en procédant comme à l’étape 7._x000D_
Ne consommez pas les aliments, même pour les goûter, dans les cas suivants :_x000D_
- Le couvercle des bocaux ou terrines Le Parfait Super ne reste pas collé une fois le système de fermeture débloqué_x000D_
- La capsule des terrines Le Parfait Familia Wiss ne reste pas collée à la terrine_x000D_
- Vous avez tout simplement un doute sur le bon état de conservation_x000D_
L’ouverture doit être effectuée par un adulte. Tirez sur la languette de la rondelle de manière à faire pénétrer l’air dans le bocal ou la terrine Le Parfait Super, le couvercle se décollera._x000D_
Pour une ouverture plus aisée, il est recommandé d’utiliser le tire-rondelle Le Parfait conçu spécialement pour cet usage. Dans le cas des terrines Le Parfait Familia Wiss, il suffit de percer la capsule._x000D_
_x000D_
</t>
  </si>
  <si>
    <t>Confiture de bière</t>
  </si>
  <si>
    <t xml:space="preserve">- 75 cl de bière_x000D_
- 185 g de sucre de canne_x000D_
- 185 g de sucre cristal_x000D_
- 3 feuilles de gélatine végétale_x000D_
- 1 cuillère à soupe de jus de citron </t>
  </si>
  <si>
    <t xml:space="preserve">- Mettre de sucre dans une casserole à fond épais et faire un caramel blond. _x000D_
- Mettre un trait de jus de citron et retirer du feu._x000D_
- Ajouter la bière et cuire pendant 30 minutes sans couvercle et avec un léger frémissement._x000D_
- En fin de cuisson laisser refroidir (température inférieure à 65°C) et ajouter les feuilles de gélatine ramollie dans un verre d’eau froide._x000D_
- Mélanger et mettre en pot._x000D_
- Laisser figer 24 heures._x000D_
 </t>
  </si>
  <si>
    <t>Conservation des champignons au vinaigre</t>
  </si>
  <si>
    <t>- 2 gousses d'ail_x000D_
- 2 échalotes_x000D_
- 1 feuille de laurier_x000D_
- sel fin, grains de poivre_x000D_
- vinaigre d'alcool, de vin rouge ou Xères.</t>
  </si>
  <si>
    <t>- Plongez les champignons dans l’eau bouillante (entiers s’ils sont de petites tailles, sinon en morceaux de même dimension), durant 10 min avec 2 gousses d’ail dégermées, 2 échalotes coupées en deux, 1 feuille de laurier, 1 cuill. à café de sel fin ainsi que 1 cuill. à soupe de grains de poivre._x000D_
- Égouttez le tout, puis disposez dans les bocaux. Complétez alors avec le vinaigre choisi (d’alcool, de vin rouge, de cidre ou encore de Xérès)._x000D_
- Patientez pendant 3 semaines avant de déguster vos champignons en guise de condiments, tout au long de l’année.</t>
  </si>
  <si>
    <t>Conserve d'aubergine à l'huile</t>
  </si>
  <si>
    <t>2 Bocaux</t>
  </si>
  <si>
    <t>4 minutes</t>
  </si>
  <si>
    <t xml:space="preserve">- 2 kg d'aubergines de grosseur moyenne_x000D_
- 1/4 de litre de très bon vinaigre de vin blanc_x000D_
- 1/2 litre d'eau_x000D_
- 1 petit piment oiseau_x000D_
- 2 gousses d'ail_x000D_
- 1/2 litre d'huile d'olive_x000D_
- gros sel </t>
  </si>
  <si>
    <t>- La veille, laver et essuyer les aubergines, puis les couper en rondelles de 0,5 cm d'épaisseur. Les étaler dans plusieurs plats creux, les saupoudrer de gros sel._x000D_
- Laisser dégorger au frais pendant 24 heures en retirant de temps en temps l'eau rejetée par les aubergines, les sécher soigneusement._x000D_
- Le jour même, porter à ébullition l'eau et le vinaigre dans une casserole à fond large, y plonger les rondelles d'aubergine par petites quantités._x000D_
- Laisser pocher 3 ou 4 minutes, égoutter, les étaler au fur et à mesure sur du papier absorbant._x000D_
- Laisser sécher au moins une demi-journée, l'idéal étant de les mettre au soleil._x000D_
- Disposer en couches serrées dans des bocaux._x000D_
- Intercale entre les tranches d'aubergine des branches de persil ou de thym. Ne pas hésiter à charger en ail car il devient doux, on peut le croquer sans appréhension à condition d'avoir attendu 1 mois !_x000D_
- Ajouter dans chaque bocal un demi-piment oiseau _x000D_
- Recouvrir d'huile, fermer les bocaux, garder au frais à l'abri de la lumière au moins un mois avant consommation.</t>
  </si>
  <si>
    <t xml:space="preserve">Proportions pour 2 bocaux de 1 kg :_x000D_
Préparation : 15 minutes (au moins un mois à l'avance)._x000D_
</t>
  </si>
  <si>
    <t>Conserves de mirabelles au sirop léger</t>
  </si>
  <si>
    <t>- Mirabelles_x000D_
- Sucre en poudre ( 250g pour 1 litre d'eau)_x000D_
- Eau</t>
  </si>
  <si>
    <t>- Préparer  vos bocaux et leurs couvercles ( les laver puis les ébouillanter )_x000D_
- Préparer un sirop  léger ._x000D_
- Porter  à ébullition 1 litre d'eau avec  250g de sucre ._x000D_
- Laver les mirabelles  _x000D_
- Faite une entaille au couteau sur le fruit._x000D_
- Ranger les dans les bocaux ._x000D_
- Les recouvrir de sirop  jusqu'à 3 cm du rebord._x000D_
- Fermer les bocaux ._x000D_
- Stériliser de suite  30 min à 100° dans un stérilisateur ( ou 5 min dans un autocuiseur ).</t>
  </si>
  <si>
    <t>Conserves de Quetsches au sirop</t>
  </si>
  <si>
    <t>- De belles quetsches mûres mais fermes,_x000D_
- Du sucre fin,_x000D_
- Des bocaux.</t>
  </si>
  <si>
    <t xml:space="preserve">- Lavez les bocaux à l'eau bouillante et égouttez-les._x000D_
- Lavez les quetsches, égouttez-les et placez-les_x000D_
dans les bocaux en les tassant, mais pas trop._x000D_
- Ajoutez une cuillère à soupe de sucre dans chaque bocal_x000D_
(c'est amplement suffisant, les fruits sont très sucrés)._x000D_
- Nettoyez bien les joints et séchez-les. _x000D_
- Nettoyez bien également le haut du bocal_x000D_
et le support du joint sur le couvercle._x000D_
- Placez le joint et fermez les bocaux._x000D_
- Plongez vos bocaux dans un stérilisateur,_x000D_
ou dans une grosse cocotte minute comme moi,_x000D_
en veillant à ce que le bocal soit complètement_x000D_
immergé de plus de 2 centimètres._x000D_
- Dès que l'eau bout,_x000D_
comptez 20 minutes de stérilisation._x000D_
- Sans vous brûler, sortez les bocaux_x000D_
afin d'obtenir un vide d'air immédiat._x000D_
</t>
  </si>
  <si>
    <t>Cookies mug</t>
  </si>
  <si>
    <t xml:space="preserve">3 minutes				</t>
  </si>
  <si>
    <t>1 minute</t>
  </si>
  <si>
    <t>1 cuil à soupe de beurre_x000D_
1 cuil à soupe de sucre en poudre_x000D_
1 cuil à soupe de cassonade_x000D_
1 jaune d’œuf_x000D_
3 cuil à soupe bombées de farine_x000D_
3 ou 4 gouttes d’arôme de vanille_x000D_
2 cuil à soupe de pépites de chocolat</t>
  </si>
  <si>
    <t xml:space="preserve">- Dans une tasse, fondre le beurre au micro-onde, puis ajouter les sucres et bien mélanger._x000D_
- Ajouter le jaune d’œufs et la vanille et mélanger avec une cuillère._x000D_
- Enfin, mettre la farine et le chocolat, bien mélanger._x000D_
- Cuire au micro-onde environ 1 min ou moins à une puissance maximale </t>
  </si>
  <si>
    <t>Ne pas trop cuire sinon c’a sera secs à l’intérieure</t>
  </si>
  <si>
    <t>Coquelets aux herbes</t>
  </si>
  <si>
    <t>3 coquelets_x000D_
2 carottes_x000D_
4 échalotes_x000D_
2 cuillers à soupe d’huile_x000D_
8 cl d’eau de vie_x000D_
50 g de beurre_x000D_
Quelques brins d’estragon_x000D_
1 bouquet de persil_x000D_
50 cl de vin blanc_x000D_
10 cl de crème fraiche épaisse_x000D_
Maizena_x000D_
Sel, poivre</t>
  </si>
  <si>
    <t>Coupez les coquelets en deux dans le sens de la longueur. Pelez et coupez les carottes. Pelez les échalotes sans les couper. Faites chauffer 30g de beurre avec 1 bonne cuiller à soupe d'huile dans une cocotte. Posez y les demi-coquelets et faites les blondir en les retournant plusieurs fois. Retirez les et jetez la matière grasse._x000D_
_x000D_
Rajoutez le reste du beurre avec 1 cuiller à soupe d'huile faites chauffer puis ajoutez les carottes et les échalotes. Remettez ensuite les demi-coquelets et arrosez les d'eau de vie. Laissez chauffer doucement à couvert 3 à 4 minutes, puis versez le vin blanc. Salez et poivrez. Faites mijoter pendant une dizaine de minutes._x000D_
_x000D_
Coupez les feuilles d'estragon et de persil, ajoutez les et continuez la cuisson, doucement, pendant 10 minutes encore. Égouttez les coquelets et mettez les au chaud. Dégraissez le jus de cuisson puis ajoutez la crème fraîche et 1 cuiller à café de maizena délayée dans un peu d'eau tiède. Portez presque à ébullition et mélangez bien. Mettez les demi-coquelets dans un plat de service et nappez les de sauce. Servez immédiatement.</t>
  </si>
  <si>
    <t>Bordeaux AOC (Rouge)</t>
  </si>
  <si>
    <t>Côte de boeuf grillée au thym et au romarin</t>
  </si>
  <si>
    <t xml:space="preserve">_x000D_
    2 côtes de boeuf épaisses de 800 g environ chacune_x000D_
    2 branches de thym_x000D_
    2 branches de romarin_x000D_
    huile d'olive_x000D_
    1 c. à café de poivre blanc_x000D_
    fleur de sel_x000D_
</t>
  </si>
  <si>
    <t>- Concassez le poivre. _x000D_
- Effeuillez et hachez le romarin. _x000D_
- Effeuillez le thym. _x000D_
- Mettez les côtes dans un plat creux. _x000D_
- Parsemez-les de thym, de romarin et de poivre concassé. _x000D_
-  Arrosez-les d’huile d’olive et laissez mariner 30 min._x000D_
_x000D_
- Préparez un barbecue. _x000D_
- Quand la braise est prête, posez les côtes sur une grille et placez la grille sur le barbecue, environ 8 centimètres au dessus des braises. - Faites cuire les côtes 7 min de chaque côté environ pour une viande saignante._x000D_
_x000D_
- Salez et servez aussitôt avec des poivrons grillés.</t>
  </si>
  <si>
    <t>Coulis de tomate maison</t>
  </si>
  <si>
    <t>- 9 belles tomates mûres à point_x000D_
- 6 cuillères à soupe d'huile d'olive_x000D_
- 3 gousses d'ail_x000D_
- 6 feuilles de basilic_x000D_
- 1 cuillère à soupe de sucre_x000D_
- poivre</t>
  </si>
  <si>
    <t xml:space="preserve">- Peler, épépiner les tomates : pour cela les tailler en croix à la base et les plonger 30 secondes dans une casserole d'eau bouillante, la peau se retire alors très facilement._x000D_
_x000D_
- Faire chauffer l'huile dans une grande casserole, ajouter les tomates, les gousses d'ail écrasées, le basilic et le sucre. _x000D_
- Saler et poivrer, couvrir, et laisser mijoter 20 min à petit feu._x000D_
_x000D_
- Mixer le coulis plus ou moins finement selon les goûts, et conserver en bocaux stérilisés, au congélateur (congeler dans des bacs à glaçons pour portionner) ou bien utiliser de suite sur des pâtes fraîches par exemple._x000D_
</t>
  </si>
  <si>
    <t>Couscous (Maman)</t>
  </si>
  <si>
    <t xml:space="preserve">- Graines de couscous moyenne_x000D_
_x000D_
LEGUMES :_x000D_
- Navet_x000D_
- Carottes_x000D_
- Aubergine_x000D_
- Tomates pelées_x000D_
- Pois chiches_x000D_
- Courgettes_x000D_
- Poivrons_x000D_
- Oignons_x000D_
- Ails_x000D_
_x000D_
VIANDES :_x000D_
- Merguez_x000D_
- Agneau_x000D_
- Bœuf _x000D_
- Poulet (cuisse)_x000D_
_x000D_
_x000D_
- Épices Ras El Hanout de Ducros_x000D_
</t>
  </si>
  <si>
    <t xml:space="preserve">- Faire revenir viande _x000D_
- Une fois rôti y incorporer tous les légumes ainsi que les tomates pelées._x000D_
- Saler, poivrer et mettre épices couscous &amp; ajouter de l’eau. _x000D_
- Ajouter les épices Ras El Hanout de « DUCROS »_x000D_
- Laisser cuire 01h30 à 02h00._x000D_
- Une demi-heure avant la fin mettre pois chiches_x000D_
</t>
  </si>
  <si>
    <t>Crème au beurre</t>
  </si>
  <si>
    <t>- 125 g de beurre mou_x000D_
- 75 g de sucre en poudre_x000D_
- 1 oeuf</t>
  </si>
  <si>
    <t xml:space="preserve">- Travaillez le beurre coupé en dés à la spatule jusqu'à ce qu'il soit réduit en pommade_x000D_
- Mélangez les oeufs entiers avec le sucre dans une casserole au bain-marie et travaillez jusqu'à ce que l'appareil forme un ruban._x000D_
- Ajoutez le parfum choisi puis déposez la casserole dans un récipient d'eau froide et remuez jusqu'à ce que la crème soit refroidie._x000D_
- Incorporez progressivement la crème au beurre_x000D_
- Utilisez la crème pour un gateau (8peronnes environ) ou conservez au frais et consommer rapidement._x000D_
_x000D_
Les différents parfums:_x000D_
- 1 cuillère à soupe d'arôme de vanille._x000D_
- 150 g de chocolat fondu._x000D_
- 1 cuillère à soupe d'extrait de café. _x000D_
- 100 g de pralin. _x000D_
- 5 cl d'alcool fort._x000D_
</t>
  </si>
  <si>
    <t>Crème au chocolat et praliné</t>
  </si>
  <si>
    <t>- 25 cl Lait entier_x000D_
- 50 g Praliné_x000D_
- 25 cl Crème liquide entière_x000D_
- 80 g Sucre en poudre_x000D_
- 4 Jaunes d’œufs_x000D_
- 200 g Chocolat noir</t>
  </si>
  <si>
    <t>- Faire bouillir dans une casserole le lait, la crème et la pâte de praliné._x000D_
- Dans un bol, fouetter les jaunes d’œuf et le sucre pour blanchir le mélange._x000D_
- Verser le liquide bouillant sur les jaunes sucrés, mélanger puis reverser dans la casserole._x000D_
- A l’aide d’une spatule, cuire à feu doux le mélange jusqu’à ce qu’il épaississe comme une crème anglaise soit 84 °C. _x000D_
- Verser cette anglaise chaude sur les pistoles de chocolat, mélanger puis verser dans des verrines. _x000D_
- Réserver au réfrigérateur pendant 30 minutes.</t>
  </si>
  <si>
    <t>Crème d'avocats au crabe</t>
  </si>
  <si>
    <t xml:space="preserve">- 2 avocats mûrs_x000D_
- 10 cl de lait de coco_x000D_
- 1 cuil. à café de câpres au vinaigre_x000D_
- 1 citron jaune_x000D_
- 10 brins de coriandre_x000D_
- 200 de chair de crabe_x000D_
- 1 cuillerée à soupe d’huile d’olive_x000D_
- 1 pincée de piment effilé (Terre Exotique)_x000D_
- Sel_x000D_
</t>
  </si>
  <si>
    <t xml:space="preserve">-Effeuiller la chair de crabe dans un bol, râper au-dessus la moitié du zeste du citron, puis presser le citron. _x000D_
- Ajouter 1 cuillerée à soupe de jus, verser l’huile, fouetter, verser sur la chair de crabe et réserver._x000D_
- Peler les avocats, mettre la pulpe dans le bol d’un mixeur, verser le lait de coco, le jus de citron restant, ajouter les câpres bien égouttées, quelques brins de coriandre, saler légèrement et mixer jusqu’à l’obtention d’une crème._x000D_
- Verser la crème d’avocats dans quatre bols, répartir dessus la chair de crabe, parsemer de coriandre et ajouter des fils de piment_x000D_
</t>
  </si>
  <si>
    <t>Crème pâtissière classique</t>
  </si>
  <si>
    <t>Recette pour un saladier moyen (660 g de crème environ):_x000D_
- 1/2 l de lait_x000D_
- 4 jaunes d'œufs_x000D_
- 100 g de sucre (1/2 UScup)_x000D_
- 1 bâton de vanille fendu (ou 1 cuillère à café de vanille liquide)_x000D_
- 60 g de farine T55 (1/2 UScup)_x000D_
- 1 pincée de sel.</t>
  </si>
  <si>
    <t xml:space="preserve">- Dans une casserole faire chauffer le lait, la vanille et ajouter la pincée de sel ._x000D_
- Pendant que le lait chauffe, travailler dans un grand récipient, le sucre et les jaunes avec une cuillère en bois, jusqu'à ce que le mélange blanchisse._x000D_
-  Incorporer la farine._x000D_
-  Puis le lait bouillant peu à peu._x000D_
-  Reverser dans la casserole lavée._x000D_
-  Mettre à feu doux en remuant avec une cuillère en bois jusqu'à ce que le mélange épaississe._x000D_
- Laisser bouillir quelques instants en continuant à mélanger pour éviter que le fond n'attache !_x000D_
- Faire refroidir en fouettant régulièrement la casserole déposée dans un récipient d'eau froide._x000D_
Ou laisser refroidir en mettant un film alimentaire à la surface ou en passant en surface un petit morceau de beurre tenu à la pointe d'une fourchette pour éviter la formation d'"une croûte" au cours du refroidissement_x000D_
- Verser dans un plat se service   </t>
  </si>
  <si>
    <t xml:space="preserve">C'est une crème très facile à réaliser_x000D_
Comme toute crème, il faut la consommer rapidement_x000D_
_x000D_
Utilisation: choux à la crème, éclairs, comme fond dans de nombreuses tartes aux fruits! comme par exemple la tarte aux fraises..._x000D_
_x000D_
Variantes:_x000D_
On peut aromatiser la crème avec quelques gouttes de kirsch._x000D_
Crème au chocolat: ajouter 2 cuillerées à soupe de cacao amer en poudre_x000D_
Crème à l'orange: ajouter 1 cuillerée à café de liqueur d'orange_x000D_
Crème au café avec quelques gouttes d'extrait de café ou du café fort..._x000D_
</t>
  </si>
  <si>
    <t>Crepe au poulet et a la creme bechamel</t>
  </si>
  <si>
    <t>- Pour la Pâte à crêpe:_x000D_
- 250g de farine _x000D_
- 3 oeufs _x000D_
- Un demi-litre de lait _x000D_
- 1 pincée de sel _x000D_
- 50 grammes de beurre_x000D_
_x000D_
 Pour la garniture : _x000D_
- La moitié d'un petit poulet. _x000D_
- 2 oignons. _x000D_
- 1 c à s d'huile. _x000D_
- 20g de beurre. _x000D_
- 1 pincée de poivre. _x000D_
- 1 c à c de sel._x000D_
_x000D_
Pour la sauce béchamel : _x000D_
- 1/2 litre de lait. _x000D_
- 1/2 litre de la sauce de cuisson du poulet. _x000D_
- 1 verre à thé de maïzena. _x000D_
- 1 pincée de sel, de poivre et de noix de muscade en poudre. _x000D_
- 50g de beurre.</t>
  </si>
  <si>
    <t xml:space="preserve">1/ - Faites revenir le poulet avec 20g de beurre et 1 cuillère à soupe d'huile. _x000D_
    - Salez, poivrez et recouvrez de 1/2 litre d'eau. _x000D_
2/ - Récupérez la viande de poulet et coupez-la en morceaux. _x000D_
    - Epluchez les oignons, coupez-les en tout petits morceaux et faites- les frire dans 3 cuillères à soupe d'huile chaude. _x000D_
3/ - Mélanger le poulet (coupé) avec les oignons cuits. _x000D_
4/ - Dans une casserole, mélangez le lait froid et la maïzena, remuez puis mettez la sauce sur le feu. _x000D_
    - Faites épaissir à feu doux sans cesser de remuer. _x000D_
    - Ajoutez 1 pincée de noix de muscade en poudre. _x000D_
5/ - Préchauffez le four à 180°C. _x000D_
6/ - Ajoutez 5 cuillères à soupe de béchamel au mélange poulet oignon. _x000D_
    - Huilez un plat à gratin, prenez une crêpe, déposez au milieu 1cuillère à soupe de farce, pliez-la en quatre et placez-la dans le plat à gratin ; continuez jusqu'à la fin. _x000D_
7/ - Versez le reste de la béchamel sur les crêpes et faites gratiner au four 20 minutes. </t>
  </si>
  <si>
    <t>Crêpes aux pommes en tarte</t>
  </si>
  <si>
    <t xml:space="preserve">- 6 crêpes_x000D_
- 4 pommes gala_x000D_
- 100 ml de lait demi-écrémé_x000D_
- 2 cuillères à soupe de crème fraîche à 15 %_x000D_
- 2 œufs_x000D_
- 1 à 2 pincée de cannelle </t>
  </si>
  <si>
    <t xml:space="preserve">Préchauffez le four à 180°C. _x000D_
- Dans un plat à tarte pour 6 personnes, disposez les crêpes en les faisant se chevaucher, afin que le plat soit recouvert et que les crêpes remontent un peu sur les bords. Placez le plat dans le four pendant qu’il préchauffe (pas plus de 15 minutes). _x000D_
 - Pelez les pommes, coupez-les et faites-les cuire dans une casserole, à découvert, pendant 10 minutes. _x000D_
- Pendant ce temps, mélanger dans un saladier les œufs battus, le lait, la crème et la cannelle. _x000D_
- Étalez les pommes sur les crêpes, versez la préparation avec les œufs. _x000D_
- Enfournez le plat pendant 25 minutes, à 180°C. Laissez refroidir avant de déguster. </t>
  </si>
  <si>
    <t xml:space="preserve">Attention toutefois à limiter les matières grasses ajoutées lors de la cuisson et à être raisonnable sur l’accompagnement : on préfèrera les compotes de fruits sans sucre ajouté, les coulis de fruits rouges, le chocolat noir fondu ou encore les jus ou zestes d’agrumes.   Par portion :_x000D_
Calories : 160 _x000D_
Protéines : 6 Glucides : 25 Lipides : 4 _x000D_
Gras :       Sucre :      </t>
  </si>
  <si>
    <t>Crêpes banane chocolat</t>
  </si>
  <si>
    <t>- 2 bananes_x000D_
- 10 carrés de chocolat_x000D_
- 2 crêpes toutes prêtes</t>
  </si>
  <si>
    <t xml:space="preserve">- Préchauffez votre four pendant 10 min à 200°C (thermostat 6-7)._x000D_
- Épluchez la banane, faites une fente dans la longueur et insérez 5 carrés de chocolat._x000D_
- Mettez la banane au milieu de la crêpe._x000D_
- Roulez-la et mettez-la sur un plat._x000D_
- Mêmes étapes pour la seconde crêpe._x000D_
- Couvrez-les d'un papier aluminium pour éviter qu'elles ne sèchent trop._x000D_
- Mettez au four environ 15 min._x000D_
- Voilà, votre dessert est prêt : croustillant à l'extérieur et fondant à l'intérieur !_x000D_
</t>
  </si>
  <si>
    <t>Crêpes chocolat banane</t>
  </si>
  <si>
    <t xml:space="preserve">Pâte à crêpes :_x000D_
- 125 g de farine_x000D_
- 30 g de beurre fondu_x000D_
- 5 g de sel_x000D_
- sucre (facultatif)_x000D_
- 3 œufs_x000D_
- 3 dl de lait_x000D_
- 2 cuil. à soupe d'eau_x000D_
- 2 cuil. à café de rhum ou autres..._x000D_
_x000D_
Garniture :_x000D_
- sucre glace_x000D_
- chocolat de type pâte à tartiner ou à croquer_x000D_
- banane_x000D_
- rhum_x000D_
_x000D_
_x000D_
</t>
  </si>
  <si>
    <t>- Préparer la pâte à crêpes_x000D_
- Préchauffez la poêle à crêpes anti-adhérente ou la crêpière. Verser l'équivalent d'une petite louche de pâte et bien répartir la pâte sur toute la surface de la poêle par un mouvement de rotation._x000D_
- A mi-cuisson, retourner la crêpe._x000D_
- La saupoudrer de sucre glace sur toute la surface._x000D_
- Ajouter une cuillère à soupe de pâte à tartiner ou de chocolat préalablement fondu au four à micro-ondes._x000D_
- Recouvrir le chocolat de quelques tranches de banane. Refermer la crêpe en chausson en rabattant les 4 côtés._x000D_
- Retourner la crêpe délicatement pour la cuire sur la seconde face. Dans un coin de la poêle, disposer quelques tranches de banane et les faire dorer à feu doux._x000D_
- Déglacer au rhum et faire flamber._x000D_
- Poudrer la crêpe de sucre glace. Dresser à l'assiette. Disposer les rondelles de banane cuitent sur la crêpe avec un peu de chocolat fondu.</t>
  </si>
  <si>
    <t>Crêpes de courgettes soufflées</t>
  </si>
  <si>
    <t>- 2 cougettes_x000D_
- 3 oeufs_x000D_
- 50 g de farine_x000D_
- 1 oignon_x000D_
- 1 gousse d'ail_x000D_
- Persil_x000D_
- 150 g de comté_x000D_
- 2 cuillères à soupe d'huile d'olive_x000D_
- 1 pincée de sel_x000D_
- 1 pincée de poivre</t>
  </si>
  <si>
    <t>- Laver et râper les courgettes et réserver dans un saladier._x000D_
- Râper le fromage et réserver._x000D_
- Peler et hacher finement l'ail et l'oignon._x000D_
- Ciseler le persil._x000D_
- Ajouter le fromage, le persil, l'ail et l'oignon aux courgettes. _x000D_
- Mélanger, saler et poivrer._x000D_
- Ajouter un oeuf et bien mélanger. _x000D_
- Verser la farine en pluie et mélanger à nouveau._x000D_
- Pour les 2 oeufs restant, séparer les blancs des jaunes._x000D_
- Ajouter les jaunes à la préparation aux courgettes._x000D_
- Battre les blancs en neige bien ferme._x000D_
- Incorporer délicatement les blancs en neige à la préparation à l'aide d'une maryse._x000D_
- Faire chauffer un peu d'huile dans une poêle et verser une louche de préparation comme pour faire une crêpe. _x000D_
- Retourner à mi-cuisson et poursuivre jusqu'à épuisement de la pâte.</t>
  </si>
  <si>
    <t xml:space="preserve"> Muscat de Frontignan vin doux naturel</t>
  </si>
  <si>
    <t>Crêpes de pommes de terre</t>
  </si>
  <si>
    <t>8 pommes de terre_x000D_
2 gousses d’ail_x000D_
3 échalotes_x000D_
3 cuillers à soupe de ciboulette coupée_x000D_
150 g de fromage blanc égoutté_x000D_
3 cuillers à soupe de crème fraiche épaisse_x000D_
2 cuillers à soupe de farine_x000D_
2 œufs_x000D_
Huile_x000D_
Beurre_x000D_
Sel, poivre</t>
  </si>
  <si>
    <t xml:space="preserve">Faites cuire les pommes de terre lavées, non pelées, dans une casserole d'eau légèrement salée. Egouttez les et laissez les tiédir afin de les peler. Ecrasez les aussitôt en purée dans un saladier sans mixeur. pelez et émincez finement les l’ail et les échalotes. Ajoutez les aux pommes de terre ainsi que la ciboulette, le fromage blanc, la crème fraîche et la farine. Mélangez pendant plusieurs minutes, puis incorporez les œufs, un par un en mélangeant bien. Salez et poivrez. La pâte doit être assez épaisse et consistante._x000D_
_x000D_
Faites chauffer un peu d'huile et de beurre dans une grand poêle. Prélevez une bonne portion de pâte avec une cuiller à soupe et posez la dans la poêle, aplatissez aussitôt et laissez rissoler doucement, puis retournez la et faites rissoler l'autre côté. Faites cuire ainsi toutes les crêpes et égouttez les au fur et à mesure. Salez et poivrez. Servez chaud._x000D_
</t>
  </si>
  <si>
    <t>Touraine (rouge)</t>
  </si>
  <si>
    <t>Crêpes légères</t>
  </si>
  <si>
    <t>3 minutes</t>
  </si>
  <si>
    <t>- 250 g Farine de blé préférer la T110 semi complète: autours de 75g de glucides pour 100g_x000D_
- 3 oeuf_x000D_
- 35 cl Lait écrémé_x000D_
- 35 cl eau_x000D_
- 1 pincée Sel_x000D_
- 1 CAS Xylitol ou autre édulcorant naturel (si crêpes sucrées) - éviter l'aspartame_x000D_
- 1 CAS Huile de Colza</t>
  </si>
  <si>
    <t>- Dans un saladier, fouetter les oeufs avec la Farine, le sel, le xylitol et l'huile puis ajouter progressivement le lait puis l'eau. _x000D_
- Couvrez avec un torchon et laisser reposer 1h._x000D_
- Cuire les crêpes en les dorant environ 1mn de chaque côté. Vous pouvez "huiler" légèrement votre poêle à crêpes à l'aide d'un sopalin légèrement imbibé d'huile de colza</t>
  </si>
  <si>
    <t>Compter environ 12g de glucides par crêpe - essentiellement des sucres complexes qu'il faudra déduire du reste du repas si nécessaire (féculents)</t>
  </si>
  <si>
    <t>Croustades aux pommes</t>
  </si>
  <si>
    <t>- 4 belles pommes_x000D_
- 100 g de sucre cassonade_x000D_
- 100 g de beurre_x000D_
- 2 cuil. à soupe de Rhum_x000D_
- 10 feuilles de pâte filo_x000D_
- sucre glace_x000D_
- Moules utilisé grand rond</t>
  </si>
  <si>
    <t xml:space="preserve">- Éplucher et couper les pommes en lamelles. Préchauffer votre four à 180°C._x000D_
- Dans une poêle faire fondre 10 g de beurre et ajouter les pommes et le sucre. _x000D_
- Ensuite faire revenir le tout pendant 4 min à feu vif. _x000D_
- Verser le Rhum et flamber._x000D_
- Détailler dans la pâte filo 18 carrés de 20 cm de côté. _x000D_
- Dans une petite casserole faire fondre le reste du beurre. _x000D_
- Badigeonner de beurre fondu les carrés de pâte un par un. _x000D_
- Puis placer dans des empreintes en superposant 3 carrés (ici moule grand rond diamètre 10cm)._x000D_
- Puis répartir la garniture les pommes dans les corolles de pâte filo. _x000D_
- Replier les bords vers le centre sans trop les tasser._x000D_
- Saupoudrer de sucre glace et enfourner pendant 15 min à 180°C._x000D_
- Attendre quelques minutes avant de démouler les croustades. </t>
  </si>
  <si>
    <t>Servir tiède ou froid accompagné d’un boule de glace vanille pour plus de gourmandise.</t>
  </si>
  <si>
    <t>Croustillant de canard</t>
  </si>
  <si>
    <t>- 3 cuisses de canard confites_x000D_
- 4 feuilles de brick_x000D_
- 12 cerneaux de noix_x000D_
- 3 échalotes_x000D_
- De la ciboulette_x000D_
- Sel, poivre du moulin_x000D_
- Des jeunes pousses de salade (roquette, mâche)_x000D_
_x000D_
Vinaigrette_x000D_
- 1 cuillère à café de moutarde_x000D_
- 1 cuillère à soupe de citron_x000D_
- 2 cuillères à soupe d’huile de noix</t>
  </si>
  <si>
    <t xml:space="preserve">- Préchauffez le four Th.7 (210°c), garnissez la plaque de cuisson d’une feuille de papier sulfurisé. _x000D_
- Concassez les cerneaux de noix et émincez les échalotes. Retirez le gras visible des cuisses. _x000D_
- Dans une poêle antiadhésive, mettez les cuisses de canards confites et laissez fondre le gras doucement. _x000D_
- Retirez les morceaux, retirez leur la peau et effilocher-les. Réservez dans un saladier. _x000D_
- Dans la poêle, faites blondir les échalotes à feu doux, puis ajoutez-les au canard effiloché, avec les noix et la ciboulette ciselée. Salez et poivrez. _x000D_
 - Pliez une feuille de brick en deux, placez de la farce au canard sur un côté puis repliez de façon à former un triangle. Réitérez l’opération pour les 3 autres feuilles. _x000D_
- Placez les bricks sur la plaque du four puis faire cuire 15 minutes au four (en retournant à mi-cuisson), en veillant à ce que la brick ne brûle pas. _x000D_
 - Dans quatre assiettes disposez des feuilles de salade, puis mélangez les ingrédients de la vinaigrette. _x000D_
 - Placez un triangle joliment dans votre assiette puis mettez la vinaigrette au moment de servir (pour ne pas « cuire » la salade). _x000D_
 - Vous pouvez également réalisez des bricks sous forme de « cigares », de « bonbons » ou en encore d’aumônières. </t>
  </si>
  <si>
    <t>Par portion :_x000D_
Calories : 268 _x000D_
Protéines : 17 Glucides : 5 Lipides : 20 _x000D_
Gras :   0    Sucre :    0</t>
  </si>
  <si>
    <t>Croustilles de pommes de terre au parmesan</t>
  </si>
  <si>
    <t xml:space="preserve">- 700 g Pomme de terre    _x000D_
- 1 cc Paprika    _x000D_
- 10 g Parmesan râpé, 1 CS    _x000D_
- 1 cc Huile d’olive    _x000D_
- 8 pièce(s) Salade, feuilles de laitue    _x000D_
- 1 pincée(s) Poivre    _x000D_
- 1 pincée(s) Sel </t>
  </si>
  <si>
    <t>- Eplucher, rincer et sécher les pommes de terre. Les râper avec une grille à gros trous puis les sécher à nouveau sur un papier absorbant._x000D_
- Mettre le râpé dans un saladier, saupoudrer de paprika et de parmesan, saler et poivrer. Mélanger soigneusement. Huiler une poêle antiadhésive, la faire chauffer sur feu vif. Former 8 tas de râpé. Les disposer au fur et à mesure dans la poêle à l’aide d’un emporte-pièce (bien tasser), le retirer au bout de 2 minutes._x000D_
- Laisser cuire 10 mn, retourner avec une spatule et poursuivre la cuisson 8 mn. Présenter les croustilles sur des feuilles de laitue</t>
  </si>
  <si>
    <t>Peut-être servi en accompagnement pour 4 personnes.</t>
  </si>
  <si>
    <t>Croûte lorraine surprise</t>
  </si>
  <si>
    <t>Surveillez la cuisson</t>
  </si>
  <si>
    <t>3 œufs_x000D_
250cl de crème fraiche épaisse_x000D_
1 pâte brisée_x000D_
Lardons fumés_x000D_
Fromage râpé_x000D_
1 bûchette de chèvre</t>
  </si>
  <si>
    <t>Étalez et piquez la pâte. Préchauffez le four thermostat 7._x000D_
_x000D_
Mélangez oeufs, crème, environ 20 g de fromage râpé._x000D_
_x000D_
Versez les lardons sur la pâte._x000D_
_x000D_
Coupez le chèvre en rondelles et disposez le debout sur la pâte, le long des bords du plat. Rabattez la pâte dessus._x000D_
_x000D_
Versez le mélange oeufs-crème-râpé sur les lardons après l'avoir poivré et légèrement salé._x000D_
_x000D_
Saupoudrez le tout de râpé et enfournez. Servez tiède.</t>
  </si>
  <si>
    <t>Crumble aux pommes du Chat qui Tousse</t>
  </si>
  <si>
    <t>- 6 belles pommes (des Canada par exemple)_x000D_
- 150 g de cassonade_x000D_
- 150 g de farine de blé_x000D_
- 125 g de beurre (le sortir 1/2 heure avant de commencer la recette)_x000D_
- 1 petite cuillère de cannelle en poudre_x000D_
- 1 sachet de sucre vanillé_x000D_
- le jus d'un citron</t>
  </si>
  <si>
    <t xml:space="preserve">- Préchauffer le four à thermostat 7 (210°C)._x000D_
- Peler, évider et découper les pommes en cubes grossiers, les répartir dans un plat allant au four, verser dessus le jus du citron, la cannelle et le sucre vanillé._x000D_
- Dans un saladier, mélanger la farine et la cassonade. Puis ajouter le beurre en petits cubes et mélanger à la main de façon à former une pâte grumeleuse._x000D_
- Émietter cette pâte au dessus des pommes de façon à les recouvrir. Mettre au four une bonne 1/2 heure._x000D_
- Servir tiède avec de la crème fouettée ou de la glace à la vanille._x000D_
_x000D_
</t>
  </si>
  <si>
    <t>Crumble pomme chocolat</t>
  </si>
  <si>
    <t xml:space="preserve">- 5 pommes golden _x000D_
- 150 g de farine _x000D_
- 140 g de sucre roux _x000D_
- 1/2 cuillère à café de cannelle _x000D_
- 125 g de beurre ramolli en morceaux _x000D_
- 70 g d’amandes en poudre _x000D_
- 70 g de noix de coco râpée _x000D_
- 1 sachet de sucre vanille _x000D_
- 150 g de chocolat noir pâtissier _x000D_
- 10 cl de crème fraîche </t>
  </si>
  <si>
    <t xml:space="preserve">- Préchauffez le four à 180°C. _x000D_
- Mélanger farine, sucre, cannelle, beurre, amandes et coco et émiettez jusqu’à obtenir une pâte sableuse. _x000D_
- Epluchez les pommes, coupez-les en morceaux, faites-les revenir dans la poêle avec du beurre et 1 sachet de sucre vanille, 10 à 15 minutes. _x000D_
- Faites fondre le chocolat avec la crème. _x000D_
- Répartissez les pommes dans un plat à gratin, puis nappez de chocolat et enfin garnissez de crumble. _x000D_
- Cuisez 35 minutes à 180°C, le crumble doit être doré. </t>
  </si>
  <si>
    <t>Aromat</t>
  </si>
  <si>
    <t>Cubes bouillon maison</t>
  </si>
  <si>
    <t>- 2 oigons_x000D_
- 1 gousse d'ail_x000D_
- 1 échalotte_x000D_
- 2 carottes_x000D_
- 1 poireau_x000D_
- 2 branches de céleri_x000D_
1 c.à.s d'huile d'olive_x000D_
- du persil ou du thym_x000D_
- sel, poivre à votre convenance</t>
  </si>
  <si>
    <t>- coupez tous les légumes en brunoise et faite les revenir dans une poêle avec de l'huile d'olive._x000D_
- Ajouter de l'eau à hauteur et ajouter les épices et le sel._x000D_
- Laissez mijoter à feu doux pendant 25 à 30 minutes._x000D_
- Laissez refroidir, mixez le tout et versez la préparation dans des moules ou des bacs à glaçon._x000D_
- Placez-les au congélateur. C'est prêt!</t>
  </si>
  <si>
    <t>Cuillère au miettes de crabe</t>
  </si>
  <si>
    <t>- 180 g de miettes de crabe_x000D_
- 20 g de mayonnaise_x000D_
- 1 bouquet de ciboulette ciselée_x000D_
- 1 échalote hachée finement_x000D_
- 100 g d'œufs de truite sur le dessus</t>
  </si>
  <si>
    <t>Cuillères au miettes de crabes</t>
  </si>
  <si>
    <t>Pour les cuillères aux miettes de crabe :_x000D_
- 180 g de miettes de crabe_x000D_
- 20 g de mayonnaise_x000D_
- 1 bouquet de ciboulette ciselée_x000D_
- 1 échalote hachée finement_x000D_
- 100 g d'œufs de truite sur le dessus_x000D_
_x000D_
Pour la cuillère au crabe :_x000D_
- 180 g de miettes de crabe_x000D_
- 200 g de tzatziki_x000D_
- 100 g d'œufs de lumps_x000D_
_x000D_
Pour les cuillères au saumon fumé :_x000D_
- 100 g de saumon fumé_x000D_
- 1 yaourt nature_x000D_
- 100 g d’œufs de saumon_x000D_
- quelques brins d'aneth frais_x000D_
- poivre_x000D_
_x000D_
Pour les cuillères au tzatziki :_x000D_
- 200 g de tzatziki_x000D_
- 200 g de dés de saumon fumé_x000D_
- 1 citron découpé en quartier pour la déco_x000D_
_x000D_
Pour la variante 1 :_x000D_
- 200 g de tzatziki_x000D_
- 100 g de crevettes roses_x000D_
- 100 g d'œufs de lumps sur le dessus_x000D_
_x000D_
Pour la variante 2 :_x000D_
- 200 g de tzatziki_x000D_
- 100 g d'oeufs de saumon_x000D_
_x000D_
Pour la variante 3 :_x000D_
- 200 g de tzatziki_x000D_
- 100 g de crevettes roses_x000D_
- quelques brins d'aneth frais sur le dessus_x000D_
_x000D_
Pour les cuillères en carpaccio de canard :_x000D_
- 100 g de magret frais_x000D_
- 2 cuillères à café de vinaigre de framboise_x000D_
- 20 cl de coulis de framboise_x000D_
- grains de poivre vert_x000D_
- sel</t>
  </si>
  <si>
    <t xml:space="preserve">- Mixer le saumon fumé._x000D_
- Ajouter le yaourt nature, poivrer._x000D_
- Ajouter les œufs de saumon._x000D_
- Décorer le dessus de la cuillère avec un brin d'aneth._x000D_
Faire de très fines lamelles de magret frais (sans la peau)._x000D_
_x000D_
Arroser de vinaigre de framboise coupé de coulis de framboise._x000D_
_x000D_
Saler et ajouter quelques grains de poivre vert._x000D_
_x000D_
_x000D_
_x000D_
</t>
  </si>
  <si>
    <t>Cuillères concombre-saumon</t>
  </si>
  <si>
    <t xml:space="preserve">- 1/2 concombre _x000D_
- 3 cuillères à soupe de crème fraîche _x000D_
- 1 cuillère à soupe de moutarde à l'ancienne _x000D_
- 1 cuillère à café d'huile d'olive _x000D_
- Jus de citron _x000D_
- Ciboulette _x000D_
- Saumon fumé ou truite fumée _x000D_
- Œufs de lump noirs ou rouges_x000D_
</t>
  </si>
  <si>
    <t xml:space="preserve">- Éplucher le concombre, l'épépiner et le couper en très petits cubes. Faire dégorger. _x000D_
_x000D_
- Mélanger la crème fraîche avec la moutarde, l’huile d’olive, sel et poivre. _x000D_
- Ajouter quelques gouttes de citron, de la ciboulette et les dés de concombre. _x000D_
_x000D_
- Tailler des pétales de saumon ou truite fumé(e). _x000D_
_x000D_
- Répartir le mélange crème-concombre dans des cuillères de présentation, déposer un pétale de saumon et des œufs de lump. _x000D_
_x000D_
</t>
  </si>
  <si>
    <t>Réserver au frais jusqu’à dégustation</t>
  </si>
  <si>
    <t>Cupcakes au carambar</t>
  </si>
  <si>
    <t>Pour la pâte :_x000D_
- 120 g de beurre mou_x000D_
- 160 g de sucre semoule_x000D_
- 2 oeufs_x000D_
- 175 g de farine_x000D_
- 1/2 sachet de levure_x000D_
- 25 cl de lait_x000D_
- 15 carambar environs_x000D_
_x000D_
Pour le glaçage :_x000D_
- 120 g de beurre mou_x000D_
- 140 g de sucre glace_x000D_
- 3 à 4 cuillères à soupe d'arôme caramel liquide</t>
  </si>
  <si>
    <t xml:space="preserve">Cupcakes au carambar_x000D_
- Préchauffer le four à 180°_x000D_
- Mélanger le beurre mou et le sucre ajouter un à un les oeufs puis ajouter la farine et la levure._x000D_
- Faire fondre une dizaine de carambar dans le lait._x000D_
- Ajouter le lait parfumé en mélangeant délicatement._x000D_
- Ajouter le reste de carambars coupés en petits morceaux._x000D_
- Répartir la pate dans les moules à cupcake (ou a muffin) en les remplissant au 3/4._x000D_
- Mettre au four pendant 20-25 minutes._x000D_
- Pendant ce temps, préparer le glaçage en mélangeant le sucre glace, le beurre et l'arome caramel._x000D_
- A la sortie du four laisser refroidir les gateaux avant de les recouvrir de glaçage._x000D_
</t>
  </si>
  <si>
    <t>Daiquiri</t>
  </si>
  <si>
    <t>- 4 CL RHUM MOUNT GAY_x000D_
- 2 CL JUS DE CITRON_x000D_
- 1 CL SIROP DE SUCRE DE CANNE</t>
  </si>
  <si>
    <t>VERSER DANS UN SHAKER:_x000D_
- 4CL DE RHUM MOUNT GAY, _x000D_
- 2CL DE JUS DE CITRON ET _x000D_
- 1CL DE SIROP DE SUCRE DE CANNE. _x000D_
_x000D_
FRAPPER ET VERSER DANS UN VERRE À COCKTAIL._x000D_
_x000D_
DECORATION_x000D_
- 1TRANCHE DE CITRON</t>
  </si>
  <si>
    <t>LE CITRON JAUNE PEUT ÊTRE REMPLACÉ PAR DU CITRON VERT.</t>
  </si>
  <si>
    <t>Délices de l'écureuil</t>
  </si>
  <si>
    <t>- 2 blancs d'oeufs_x000D_
- 80 g de poudre d'amandes_x000D_
- 80 g poudre de noisettes_x000D_
- 60 g de sucre roux</t>
  </si>
  <si>
    <t>- Préchauffer le four Th 5 (180°)_x000D_
- Battre les blancs en neige ferme_x000D_
- Incorporez délciatement le mélange amande, noisettes     et sucre_x000D_
- Dans le lechefrite, disposez une feuille de cuisson et étaler le mélange_x000D_
- Cuire au four 15 minutes_x000D_
- Au sortir du four encore chaud, portionner 48 gateaux_x000D_
- Laisser refroidir</t>
  </si>
  <si>
    <t>Entremet caramel chocolat</t>
  </si>
  <si>
    <t>Pour la mousse chocolat :_x000D_
- 10 cl de crème liquide (non allégée)_x000D_
- 50 g de chocolat_x000D_
- 1 feuille de gélatine_x000D_
- 1 cuillère à soupe de lait_x000D_
_x000D_
Pour la mousse caramel :_x000D_
- 50 g de sucre_x000D_
- 1 feuille de gélatine_x000D_
- 1 cuillère à soupe de crème liquide_x000D_
- 10cl de crème liquide (non allégée)_x000D_
_x000D_
Pour le feuilleté praliné :_x000D_
- 25 g de chocolat_x000D_
- 55 g de pralin_x000D_
- 35 g de crêpes dentelles</t>
  </si>
  <si>
    <t>Préparation de la recette :_x000D_
Pour un entremet diamètre 12cm._x000D_
Commencer par le feuilleté praliné :_x000D_
- Faire fondre le chocolat. Rajouter le pralin en continuant de faire fondre le mélange._x000D_
- Lorsque tout est fondu, écraser les crêpes dentelles et mélanger jusqu'à que les crêpes dentelles soient enrobées de la préparation._x000D_
- Pendre un cercle à pâtisserie avec une bande de film plastique autour (pour faciliter le démoulage)._x000D_
- Tapisser le fond de feuilleté praliné et mettre au froid._x000D_
_x000D_
Pour la mousse chocolat :_x000D_
- Monter la crème en chantilly._x000D_
- Préparer le feuille de gélatine en la mouillant avec de l'eau._x000D_
- Faire fondre le chocolat avec la cuillère de lait et rajouter la feuille de gélatine essorée._x000D_
- Mélanger la chantilly montée avec le chocolat._x000D_
- Verser le mélange dans le moule, lisser la surface et mettre au froid durant 1 heure au minimum (la gélatine devant avoir pris avant de mettre la dernière couche caramel)._x000D_
- Pour la mousse caramel (ou fruits dans ce cas remplacer le sucre et la crème liquide par un coulis de fruit pour le même poids, soit 50 g)_x000D_
- Monter la crème en chantilly_x000D_
- Préparer le feuille de gélatine en la mouillant avec de l'eau._x000D_
- Faire un caramel avec le sucre et arrêter la cuisson avec la crème liquide, rajouter la gélatine._x000D_
- Mélanger la chantilly montée avec le caramel._x000D_
- Verser le mélange dans le moule, lisser la surface et mettre au froid durant 1 heure au minimum._x000D_
- Terminer la décoration avec des copeaux de chocolat.</t>
  </si>
  <si>
    <t>Recettes Alison ==&gt; Desserts</t>
  </si>
  <si>
    <t>Entremet croustillant Poire-Chocolat glaçage miroir</t>
  </si>
  <si>
    <t xml:space="preserve">Génoise :_x000D_
- 240g de farine_x000D_
- 240 g de sucre_x000D_
- 8 œufs_x000D_
- 2 cuillères à café de levure chimique_x000D_
- 2 cuillères à soupe d’eau_x000D_
- 2 pincées de sel_x000D_
- 1 noisette de beurre fondu_x000D_
_x000D_
Croustillant praliné :_x000D_
- 200 g de chocolat praliné_x000D_
- 1 boite de crêpe dentelles_x000D_
_x000D_
Mousse poire_x000D_
- 300 g de poire au sirop_x000D_
- 15 cl de crème liquide_x000D_
- 3 feuilles de gélatine_x000D_
_x000D_
Mousse chocolat au lait_x000D_
- 100g de chocolat au lait 80g de lait_x000D_
- 2,5 g de gélatine (1,25 feuilles du commerce)_x000D_
- 16cl de crème liquide_x000D_
_x000D_
Glaçage miroir :_x000D_
- 175g d’eau_x000D_
- 225g de sucre_x000D_
- 150g de crème liquide_x000D_
- 100g de chocolat blanc_x000D_
- 4 feuilles  de gélatine_x000D_
- Colorant_x000D_
</t>
  </si>
  <si>
    <t xml:space="preserve">Génoise :_x000D_
- Battre au fouet le sucre, 4 œufs et 4 jaunes jusqu’à ce que le mélange devienne mousseux et blanc._x000D_
- Ajouter petit à petit le mélange farine et  levure +2  cuillères à soupe d’eau_x000D_
- Monter les 4 blancs en neige ferme avec 2 pincées de sel et les incorporer délicatement en soulevant à la préparation précédente._x000D_
- Verser sur une plaque de cuisson rectangulaire préalablement recouverte d’un papier sulfurisé et beurré au pinceau en lissant avec une spatule pour que la pâte recouvre bien entièrement la plaque_x000D_
- Enfourner à 180 ° pendant 15 minutes._x000D_
_x000D_
Croustillant praliné :_x000D_
- Faire fondre au bain marie le chocolat_x000D_
- Ecraser les crêpes dentelles le plus finement, mélanger le tout_x000D_
- Puis mettre le mélange sur un plateau entre deux feuilles de papier sulfurisé (étaler la pâte à travers ces feuilles pour avoir une couche fine)_x000D_
- Puis mettre au réfrigérateur_x000D_
- Mettre sur la génoise froide, une fois que le croustillant c’est bien figé_x000D_
_x000D_
Mousse aux poires_x000D_
- Faire ramollir la gélatine dans l'eau froide, faire bouillir un peu de sirop des poires dans une petite casserole, ajouter la gélatine, elle fond tout de suite, la mélanger aux poires mixées. _x000D_
- Battre la crème en chantilly, ajouter un peu de sucre et battre encore un peu, l'incorporer à la purée de poires. _x000D_
- Sortir l’entremets du réfrigérateur, verser la mousse de poire sur le croustillant praliné_x000D_
_x000D_
Mousse au chocolat au lait_x000D_
- Mettre la gélatine à réhydrater dans un récipient d’eau froide environ 10 min._x000D_
- Pendant ce temps, faire fondre votre chocolat au bain-marie._x000D_
- Faire chauffer le lait 30s au micro-ondes à pleine puissance puis y mettre la gélatine essorée, mélanger._x000D_
- Verser en 3 fois le lait sur le chocolat fondu, bien mélanger à chaque fois, au départ le mélange est épais, au final il doit être homogène et liquide si vous avez correctement mélangé. - Laisser refroidir._x000D_
- Monter votre crème en chantilly mousseuse._x000D_
- Lorsque le chocolat est tiède, ajouter un peu de chantilly, mélanger puis ajouter en 3 fois le reste délicatement._x000D_
- Verser cette mousse sur la mousse aux poires et laissez prendre au moins 2h au réfrigérateur._x000D_
_x000D_
Glaçage miroir :_x000D_
- Faire ramollir la gélatine dans de l’eau froide_x000D_
- Porter l’eau et le sucre à ébullition_x000D_
- Ajouter le colorant de votre choix au cas où vous souhaiter colorer votre glaçage_x000D_
- Verser la crème liquide _x000D_
- Hors du feu, ajouter le chocolat blanc et bien mélanger_x000D_
_x000D_
- Une fois fondu, incorporer la gélatine essorée puis bien mélanger au mixeur plongeant_x000D_
- Napper en une seule fois votre entremet congelé lorsque votre glaçage atteigne environ 27 °_x000D_
</t>
  </si>
  <si>
    <t>Entremets au riz et aux framboises</t>
  </si>
  <si>
    <t>- 300 g de framboises_x000D_
- 100 de riz grains ronds _x000D_
- 2 œufs + 3 blancs_x000D_
- ½ litre de lait_x000D_
- 160 g de sucre en poudre_x000D_
- 1 sachet de sucre vanillé_x000D_
- 60 g de beurre_x000D_
- 1 cuillère de jus de citron_x000D_
- 1 cuillère à soupe de kirsch_x000D_
- 1 pincée de sel_x000D_
- 2 c. à s. d’amandes en poudre.</t>
  </si>
  <si>
    <t xml:space="preserve">- Porter le lait à ébullition avec une pincée de sel et le sucre vanillé ; jeter le riz dans le lait et laisser cuire sur feu doux jusqu’à absorption complète._x000D_
- Battre deux jaunes d’œuf avec 70 g de sucre._x000D_
Faire mousser le mélange et ajouter le beurre et les amandes._x000D_
- Incorporer ce mélange au riz._x000D_
- Monter les deux blancs d’œufs en neige et joignez-les délicatement à la préparation._x000D_
- Etaler les framboises au fond du plat beurré, les arroser du kirsch et du jus de citron._x000D_
 - Les recouvrir du riz et enfourner 35 minutes à four th.7._x000D_
- 10 minutes avant la fin de la cuisson, monter les 3 blancs restants en neige, incorporer le reste du sucre._x000D_
 - Garnissez la surface de l’entremets avec les blancs d’œufs._x000D_
- Versez la préparation dans un moule beurré et fariné._x000D_
- Remettre au four th.8, le temps nécessaire à la meringue pour colorer sans brunir._x000D_
- Servir chaud ou froid._x000D_
</t>
  </si>
  <si>
    <t>Cet entremets peut être cuit dans des plats individuels et servi, pourquoi pas, démoulé avec une boule de glace à la vanille.</t>
  </si>
  <si>
    <t>Entremets poire chocolat et caramel</t>
  </si>
  <si>
    <t>La dacquoise au chocolat :_x000D_
- 5 blancs d'oeufs_x000D_
- 50g de sucre_x000D_
- 120g de sucre glace_x000D_
- 120g de poudre d'amandes_x000D_
- 20g de cacao amer en poudre_x000D_
_x000D_
La mousse au chocolat :_x000D_
- 300g de chocolat noir_x000D_
- 95g de lait_x000D_
- 70cl de crème liquide entière_x000D_
- 1 petite boite de poires au sirop avec son jus_x000D_
_x000D_
La mousse au caramel :_x000D_
- 200g de caramel liquide_x000D_
- 5 jaunes d'oeufs_x000D_
- 40g de sucre_x000D_
- 15cl de crème liquide entière_x000D_
- 5 feuilles et demi de 2g de gélatine_x000D_
- 60cl de crème liquide entière_x000D_
_x000D_
Le miroir au chocolat :_x000D_
- 160g de chocolat noir_x000D_
- 30cl de crème liquide entière_x000D_
- 3 feuilles de 2g de gélatine (2 suffisent)</t>
  </si>
  <si>
    <t xml:space="preserve">1) Préparer la dacquoise au chocolat : _x000D_
- Préchauffer le four thermostat 6 ou 180°._x000D_
- Dans un saladier, mélanger le sucre glace, la poudre d'amandes et le cacao amer. _x000D_
- Monter les blancs d'oeufs en neige en incorporant le sucre de façon à  faire une meringue._x000D_
_x000D_
2) Verser le mélange précédent sur les blancs en mélangeant délicatement. _x000D_
- Etaler la pâte sur une plaque couverte de papier sulfurisé en faisant un rectangle de plus de 37cm x 27cm. _x000D_
- Cuire 13mn. _x000D_
- Laisser refroidir et couper à  la dimension de la base 37cmx27cm._x000D_
- Poser le biscuit sur le plat de service, cadrer en chemisant de rhodoÃ¯d._x000D_
- Imbiber le biscuit avec du sirop de poires. _x000D_
- Mettre au frais._x000D_
_x000D_
3) Préparer la mousse au chocolat : _x000D_
- Casser le chocolat en petits morceaux dans un saladier. _x000D_
- Faire bouillir le lait et le verser sur le chocolat. _x000D_
- Laisser reposer 2mn puis mélanger pour homogénéiser. _x000D_
- Laisser tiédir._x000D_
- Monter la crème liquide en chantilly et l'incorporer délicatement à la ganache. _x000D_
- Déposer les 3/4 de la mousse sur le biscuit._x000D_
_x000D_
4) Parsemer les dés de poires et recouvrir du reste de mousse au chocolat. _x000D_
- Placer au frais._x000D_
_x000D_
5) Préparer la mousse au caramel : _x000D_
- Faire tremper la gélatine 10mn dans l'eau froide._x000D_
- Faire chauffer le caramel liquide sans le bouillir. _x000D_
- Chauffer à part 15cl de crème liquide et la verser sur le caramel chaud._x000D_
- Parallèlement, battre les jaunes d'oeufs avec le sucre. _x000D_
- Verser un peu de sauce caramel sur les jaunes en remuant. _x000D_
- Reverser le tout dans la casserole et mettre à chauffer comme une crème anglaise._x000D_
- Ajouter la gélatine essorée. _x000D_
- Monter la crème liquide en chantilly et l'incorporer délicatement à la crème. _x000D_
- Verser sur la mousse au chocolat. _x000D_
- Lisser et placer au frais._x000D_
_x000D_
6) Préparer le miroir au chocolat : _x000D_
- Faire tremper la gélatine 10mn dans l''eau froide. _x000D_
- Casser le chocolat en petits morceaux dans un saladier._x000D_
- Porter la crème liquide à  ébullition et la verser sur le chocolat. _x000D_
- Laisser reposer 2mn et bien homogènéiser. _x000D_
- Ajouter la gélatine essorée et laisser refroidir. _x000D_
- Verser sur la mousse au caramel. _x000D_
- Placer au frais une nuit. </t>
  </si>
  <si>
    <t>Filet mignon de porc au chorizo et poivrons</t>
  </si>
  <si>
    <t>- 1 filet mignon de porc_x000D_
- 1 poivron vert_x000D_
- 1 poivron rouge_x000D_
- 1 poivron jaune_x000D_
- 1 chorizo_x000D_
- 1 noisette de beurre_x000D_
- 1 poignée de farine_x000D_
- thym_x000D_
- 1 bouillon Kub Or_x000D_
- 1 cuillère à soupe de fond de veau_x000D_
- 2 cuillères à soupe de crème fraîche épaisse</t>
  </si>
  <si>
    <t xml:space="preserve">- Vider les poivrons et les couper en dés._x000D_
- Éplucher le chorizo, le couper en tranches puis diviser les tranches en 2._x000D_
- Dans une poêle chaude, faire revenir poivrons et chorizo sans matière grasse._x000D_
- Ajouter du thym._x000D_
- Laisser cuire à feu moyen._x000D_
- Enduire le filet mignon de farine._x000D_
- Dans une cocotte en fonte, le faire revenir dans du beurre jusqu'à ce qu'il soit doré._x000D_
-Ajouter de l'eau, un bouillon Kub Or et du fond de veau._x000D_
- Quand la sauce semble homogène, ajouter la préparation poivrons-chorizo._x000D_
- Laisser cuire à feu doux 40 min._x000D_
- Retirer la partie grasse de la sauce. Puis lier la sauce avec 2 cuillères à soupe de crème fraîche. </t>
  </si>
  <si>
    <t>Servir aussitôt avec du riz.</t>
  </si>
  <si>
    <t>Filet mignon en croûte</t>
  </si>
  <si>
    <t>- 2 filets mignons de porc_x000D_
- 2 oignons_x000D_
- 2 pâtes feuilletées_x000D_
- 4 tranches de jambon blanc_x000D_
- 200 g de gruyère râpé_x000D_
- 2 oignons jaunes_x000D_
- 2 jaunes d'oeuf</t>
  </si>
  <si>
    <t>_x000D_
- Peler et émincer les oignons._x000D_
- Les faire revenir dans une sauteuse avec 20 g de beurre pendant 3 minutes environ. Les retirer de la sauteuse et les réserver._x000D_
- Dans la même sauteuse, faire revenir les filets mignons de chaque côté._x000D_
- Laisser cuire 10 minutes à feu doux._x000D_
- Réincorporer les oignons. Poursuivre la cuisson pendant 5 minutes. Saler, poivrer. Réserver._x000D_
- Dérouler les pâtes feuilletées.Etape 7_x000D_
Déposer sur chaque pâte deux tranches de jambon et 100 g de gruyère. Saler et poivrer._x000D_
- Y déposer un filet sur chaque pâte garnie et napper de sauce aux oignons._x000D_
- Replier la pâte autour de la viande et souder les bords à l'aide du jaune d'oeuf préalablement battu et d'un pinceau alimentaire._x000D_
- Enfourner pour 45 minutes de cuisson à 200°C (thermostat 6-7)</t>
  </si>
  <si>
    <t>Servir avec une salade.</t>
  </si>
  <si>
    <t>Flammekueche, tarte flambée</t>
  </si>
  <si>
    <t>1 Kg Fromage blanc à 40%_x000D_
250 gr Crème fraîche épaisse 30%_x000D_
500 gr Oignons_x000D_
500 gr Lard fumé en tranches ou lardons_x000D_
10 gr Sel_x000D_
1 gr Poivre_x000D_
0.1 gr Muscade_x000D_
POUR LA PÂTE_x000D_
1 Kg Farine de type 45_x000D_
10 gr Levure de boulanger fraîche_x000D_
50 cl Eau_x000D_
50 gr Beurre extra-fin ou de Baratte_x000D_
5 gr Sel</t>
  </si>
  <si>
    <t>- DÉLAYER LA LEVURE_x000D_
Prélever 20 gr de l’eau (50 cl) et y mélanger la levure (10 gr) jusqu’à ce que celle-ci soit complètement dissoute._x000D_
- MÉLANGER LA FARINE, L’EAU ET LE SEL_x000D_
A l’aide d’un robot-ménager équipé d’un crochet à pâte, ou à la main en veillant à bien soulever la pâte, mélanger la farine (1 kg), l’eau (50 cl), la levure dissoute de l’étape précédente, et le sel (5 gr) jusqu’à obtenir une boule de pâte grossière. Ajouter un peu d’eau si nécéssaire afin de former la boule de pâte._x000D_
- AJOUTER LE BEURRE AU MÉLANGE ET LAISSER REPOSER_x000D_
Ajouter le beurre ramolli (50 gr), mais non fondu, à la boule de pâte. Mélanger jusqu’à ce que le beurre soir complètement intégré. Battre le mélange jusqu’à obtenir une boule à la surface bien lisse.Couvrir d’un linge et laisser reposer 1 heure._x000D_
- EMINCER LES OIGNONS_x000D_
Couper les extrémités de chaque oignon et les éplucher.Couper chaque oignon en deux dans le sens de la longueur, enlever le germe, et l’émincer dans le sens de la longueur._x000D_
- FAIRE SUER LES OIGNONS_x000D_
Dans une poêle, avec un peu d’huile ou de beurre, faire revenir les oignons à feu très doux jusqu’à ce qu’ils deviennent translucides. Remuer les oignons très souvent afin d’éviter de les faire brunir ou accrocher à la poêle.Réserver._x000D_
- DÉTAILLER LES LARDONS_x000D_
Détailler chaque tranche de lard fumé en lardons.Réserver._x000D_
- PRÉPARER LA GARNITURE_x000D_
Dans un récipient, mélanger le fromage blanc (1 kg), la crème (250 gr), le sel (10 gr), le poivre (1 gr) et la muscade (0,1 gr).Réserver._x000D_
- ETALER LA GARNITURE_x000D_
Prélever 3-4 bonnes cuillères à soupe de garniture (125 gr) et l’étaler sur le fond de tarte._x000D_
- DISPOSER LES OIGNONS ET LES LARDONS ET CUIRE AU FOUR_x000D_
Répartir sur la garniture 30-40 gr d’oignons et 40-50 gr de lardons suivant votre goût.Faire cuire la tarte flambée 8-9 minutes dans un four à 250° mode gril air pulsé ou gril chaleur tournante.Bien entendu, si vous disposez d’un four à bois, c’est l’idéal._x000D_
- A DÉGUSTER AVEC LES DOIGTS_x000D_
Découper la tarte flambée en 4 portions égales. Chaque convive pourra alors la déguster comme en Alsace … avec les doigts !!!Bon appétit.</t>
  </si>
  <si>
    <t>Nombre d’adeptes considèrent qu’il ne doit y avoir que de la crème dans la garniture d’une tarte flambée. A vous de juger de la proportion fromage blanc/crème qui vous convient._x000D_
_x000D_
Pour un rendu plus brillant, une astuce consiste à ajouter un jaune d’œuf par kilo de garniture._x000D_
_x000D_
La qualité des produits est primordiale, veillez à vous procurer un lard fumé de grande qualité auprès de votre boucher préféré._x000D_
_x000D_
La teneur en matière grasse du fromage blanc est souvent indiquée sur extrait sec (40%).</t>
  </si>
  <si>
    <t>Flan de ricotta</t>
  </si>
  <si>
    <t>- 500 g de Ricotta_x000D_
- 2 blancs d’œufs _x000D_
- 12 feuilles de basilic _x000D_
- 12 feuilles d’épinards frais_x000D_
- 1 cuillère(s) à café de Piment d'Espelette_x000D_
- Poivre</t>
  </si>
  <si>
    <t xml:space="preserve">- Ciseler les feuilles d’épinards et de basilic. _x000D_
 - Battre la ricotta à la fourchette pour l'assouplir, ajouter les blancs d’œufs battus, les feuilles d’épinards et de basilic, poivrer et bien mélanger. _x000D_
 - Saupoudrer le fond de six alvéoles en silicone de piment d’Espelette. _x000D_
- Répartir la ricotta dans les alvéoles. Faire cuire 1h10 150°C jusqu’à ce que la ricotta soit dorée. _x000D_
- Démouler et servir sur un lit de roquette, avec un filet de vinaigre balsamique. </t>
  </si>
  <si>
    <t xml:space="preserve">Par portion :_x000D_
Calories : 141 _x000D_
Protéines : 11 Glucides : 4 Lipides : 9 _x000D_
Gras :  0     Sucre : 0     </t>
  </si>
  <si>
    <t>Foie gras</t>
  </si>
  <si>
    <t>-400 g de foie gras_x000D_
-2 cuillères à café rase de sel fin_x000D_
-1 cuillère à café de poivre blanc_x000D_
-1 cuillère à soupe de Cognac, Calvados ou Armagnac_x000D_
-1 cuillère à soupe de Porto ou Muscat</t>
  </si>
  <si>
    <t>-Mélangez les alcools, le sel et le poivre avant de répartir ce mélange régulièrement sur tout la surface des lobes disposés à plat_x000D_
-Déposez le ensuite dans une terrine d'un demi litre. Faites comme une boule en le plaçant_x000D_
-Verser le liquide qui reste sur le foie gras_x000D_
Maintenant, couvrez et deposez la verrine dans un bain marie fremissant à mi hauteur_x000D_
_x000D_
-Enfournez la au milieu du four à 140°C et laisser cuire 35 minutes_x000D_
-Passé ce délai, laissez la refroidir une heure à température ambiante puis placez la au frigo 24 h minimum</t>
  </si>
  <si>
    <t>- Vin blanc pétillant sucré MOSCATO</t>
  </si>
  <si>
    <t>Foie gras mi-cuit à la bière</t>
  </si>
  <si>
    <t xml:space="preserve">- 500 / 600 g de foie gras frais de canard_x000D_
- 2 c.c de sel_x000D_
- 2 c.c. de sucre_x000D_
- Poivre de Sichuan_x000D_
- 15 cl de bière crécelle réduite au trois quart. </t>
  </si>
  <si>
    <t>- Pendant que vous dénerver le foie faire réduire au trois quart la bière et le sucre pour obtenir un sirop pas trop épais._x000D_
- Assaisonner le foie ouvert et le napper du sirop de bière._x000D_
- Refermer le foie, en l’emballant dans un torchon._x000D_
- Cuire 8/9 minutes dans une eau salée additionnée de bière (90 ° C maximum).</t>
  </si>
  <si>
    <t>Forêt noire</t>
  </si>
  <si>
    <t xml:space="preserve">- 6 œufs pour la foret noire_x000D_
- 300 g de sucre_x000D_
- 200g de farine_x000D_
- 1 paquet de levure chimique _x000D_
- 150 g de beurre_x000D_
- 1 verre de lait_x000D_
- 250 g de chocolat à cuire _x000D_
- 1 bocal de cerises_x000D_
</t>
  </si>
  <si>
    <t xml:space="preserve">- Couper la plaque de chocolat et la faire fondre avec le lait et le beurre_x000D_
- Séparer blancs des jaunes _x000D_
- Ajouter le sucre dans les jaunes y mettre le chocolat fondu en mélangeant bien._x000D_
- Y ajouter farine levure et blancs en neige_x000D_
- Moule beurré et fariné faire cuire 30 à 40 minutes thermostat 5.6_x000D_
_x000D_
Garniture gateau :_x000D_
- 6 Chantilly _x000D_
- 6 sucre vanillé_x000D_
- 6 Cremefix_x000D_
</t>
  </si>
  <si>
    <t>Forêt-Noire aux cerises Weight-Watchers</t>
  </si>
  <si>
    <t xml:space="preserve">- 4 pièce(s) Oeuf de poule   _x000D_
- 125 g Sucre cristallisé   _x000D_
- 150 g Farine   _x000D_
- 2 cuillère(s) Cacao en poudre, non sucré   _x000D_
- 1 cc Levure chimique   _x000D_
- 3 cuillère(s) Lait, écrémé, tiède   _x000D_
- 1 pincée(s) Sel   _x000D_
- 360 g Crème fouettée, allégée   _x000D_
- 2 sachet(s) Sucre vanillé   _x000D_
- 350 g Cerises du Nord, conserve au sirop   _x000D_
- 300 ml Jus de fruit, non sucré, liquide d’égouttage des cerises   _x000D_
- 20 g Liant   _x000D_
- 45 g Chocolat, fondant, copeaux de chocolat   _x000D_
- 10 ml Liqueur (passoa, safari etc.) au jus de fruit frais, Kirsch   </t>
  </si>
  <si>
    <t>- Préchauffer le four à 180 °C. _x000D_
- Séparer les blancs des jaunes d’oeuf. _x000D_
- Fouetter les jaunes avec le sucre jusqu’à ce que le mélange blanchisse (± 3 minutes). _x000D_
- Incorporer la farine tamisée avec le cacao et la levure. _x000D_
- Ajouter le lait. Monter les blancs d’oeuf en neige ferme et les incorporer délicatement à la pâte à l’aide d’une spatule._x000D_
- Verser la pâte dans un moule à charnière (Ø 26 cm) tapissé d’une feuille de cuisson Weight Watchers. _x000D_
- Enfourner pour 20-30 minutes. _x000D_
- Laisser refroidir._x000D_
- Couper le gâteau en deux transversalement. _x000D_
- Fouetter la crème avec le sucre vanillé. _x000D_
- Égoutter les cerises et récupérer 300 ml de jus. _x000D_
- En chauffer la moitié dans un poêlon. _x000D_
- Additionner l’autre moitié de kirsch, incorporer le liant, le verser dans le poêlon et porter à ébullition. _x000D_
- Réserver 3 CS de cerises et incorporer le reste à la préparation._x000D_
- Entourer la partie intérieure du gâteau d’un cercle à pâtisserie. - Badigeonner le sommet de crème aux cerises et attendre que le mélange durcisse. _x000D_
- Par-dessus, étaler un quart de la crème fouettée. _x000D_
- Refermer le gâteau. _x000D_
- Recouvrir le sommet et les côtés de la crème fouettée restante et ranger au réfrigérateur. _x000D_
- Avant de servir, décorer de copeaux de chocolat et des cerises réservées.</t>
  </si>
  <si>
    <t>Framboisier</t>
  </si>
  <si>
    <t>Génoise:_x000D_
- 120 g de farine_x000D_
- 120 g de sucre_x000D_
- 4 oeufs_x000D_
- 1 cuillère a café de levure chimique_x000D_
- 1 cuillère a soupe d'eau_x000D_
- 1 pincée de sel _x000D_
- 1 noisette de beurre fondu ( pour la plaque ) _x000D_
_x000D_
Crème:_x000D_
-500 g de mascaropone_x000D_
-500 g de crème liégoise à la vanille_x000D_
-2 cuillères à soupe de sucre_x000D_
Fruits (1 kg)</t>
  </si>
  <si>
    <t>Génoise:_x000D_
- Battre au fouet le sucre 2 oeufs et 2 jaunes jusqu'a ce que le melange devienne blanc et mousseux_x000D_
- Ajouter petit à petit le melange farine &amp; levure plus 1 cuillère à soupe d'eau _x000D_
- Monter les deux blancs en neige ferme avec une pincée de sel et les incorporer délicatement en soulevant à la préparation précédente_x000D_
- Verser sur une plaque de cuisson rectangulaire préalablement recouverte d'un papier sulfurisé et beurré au pinceau en lissant avec une spatule pour que la pate recouvre bien entierement la plaque _x000D_
- Enfourner à 180 ° pendant 10 à 12 minutes suivant le four( le biscuit ne doit pas se colorer) _x000D_
_x000D_
Crème:_x000D_
Mélanger le mascarpone avec la crème liégoise à la vanille .Ajouter le sucre et les fruits_x000D_
_x000D_
(Avant de mettre les fruits retirer deux cuillères à soupe pour le motif)</t>
  </si>
  <si>
    <t>faire *2 pour la génoise</t>
  </si>
  <si>
    <t>Fromage de tête</t>
  </si>
  <si>
    <t xml:space="preserve">- 1/2 TÊTE DE PORC 🐷_x000D_
- 2 PIEDS DE PORC_x000D_
- 2 QUEUX DE PORC_x000D_
- 500 GRS DE VIANDE DE PORC PAS CHÈRE ( ECHINE..)_x000D_
- 3 VERRES DE BON VIN BLANC (GRIS DE TOUL OU RIESELING)_x000D_
- 1 BOUQUET GARNI, 1 POIREAU, 2 CAROTTES, UN OIGNON PIQUÉ DE CLOUS DE GIROFLE, SEL, POIVRE._x000D_
- 3 FEUILLES DE LAURIER, 1 BRANCHE DE THYM, 1 BOUQUET DE PERSIL PLAT_x000D_
_x000D_
</t>
  </si>
  <si>
    <t>- RINCEZ BIEN LES VIANDES SOUS L'EAU FROIDE._x000D_
- FAIRE CUIRE TOUTES LES VIANDES DANS UN GRAND FAITOUT AVEC BOUQUET GARNI, POIREAU, CAROTTES, OIGNON PIQUÉ DE CLOUS DE GIROFLE, THYM, LAURIER, PERSIL SEL ET POIVRE. (2 H 30 À 3 H 00 DE CUISSON)._x000D_
- ENSUITE DEBITER TOUTES LES VIANDES EN PETITS MORCEAUX (ATTENTION ⚠ AUX PETITS OS)._x000D_
- REMETTRE LA VIANDE DANS LE FAITOUT VIDE ET AJOUTER DU BOUILLON DE CUISSON FILTRÉ POUR TROUVER UNE BONNE CONSISTANCE ( PAS TROP DE JUS, PAS TROP DE VIANDE)._x000D_
- AJOUTER DE L'ÉCHALOTE ET UNE GOUSSE D'AIL ÉMINCÉES, LE VIN BLANC, SEL ET POIVRE ET DU PERSIL HACHÉ ET RECUIRE LE TOUT QUELQUES MINUTES. (ATTENTION ⚠ LE MÉLANGE DOIT ÊTRE "BIEN SALÉ" CAR IL PERDRA DE LA FORCE EN REFROIDISSANT)_x000D_
- METTRE EN BARQUETTES, BOLS ... UNE NUIT AU FRIGO ET C'EST PRÊT!</t>
  </si>
  <si>
    <t>Trop bon</t>
  </si>
  <si>
    <t>- Un Alsace Ponot Noir rouge_x000D_
- Un Alsace Riesling Blanc_x000D_
- Un Alsace Pinot Noir rosé</t>
  </si>
  <si>
    <t>Vous pouvez conserver ces fromages de tête maison filmés, une semaine au réfrigérateur.</t>
  </si>
  <si>
    <t>Galette de pomme de terre à l'ancienne</t>
  </si>
  <si>
    <t>- 8 GROSSES POMMES DE TERRE_x000D_
- 1/2 BOUQUET DE PERSIL_x000D_
- 2 OIGNONS_x000D_
- 3 CUILLÈRES À SOUPE DE FARINE_x000D_
- 3 ŒUFS ENTIERS_x000D_
- 1 PINCÉE DE SEL ET QUELQUES TOURS DE MOULIN À POIVRE</t>
  </si>
  <si>
    <t>- ÉPLUCHER LES POMMES DE TERRE, LES LAVER ET LES RÂPER À L'AIDE DU ROBOT MÉNAGER. (LORSQUE LES POMMES DE TERRE SONT RÂPÉES, LES TORDRE DANS UN TORCHON POUR EN RETIRER LE MAXIMUM DE JUS)_x000D_
- ÉPLUCHER LES OIGNONS ET LES HACHER._x000D_
- LAVER LE PERSIL ET LE HACHER FINEMENT ET METTRE LE TOUT DANS UN GRAND SALADIER._x000D_
- AJOUTER LES ŒUFS, LE SEL, LE POIVRE ET LA FARINE ET BIEN MÉLANGER._x000D_
- METTRE À CHAUFFER DE L'HUILE DANS UNE POÊLE._x000D_
- PRENDRE UNE POIGNÉE DE LA PRÉPARATION ET LA PRESSER DANS LES MAINS._x000D_
- METTRE DANS L'HUILE CHAUDE ET FAIRE GRILLER LÉGÈREMENT DES 2 CÔTÉS.</t>
  </si>
  <si>
    <t>Les recettes de galette de pomme de terre sont multiples selon les régions; elles peuvent associer des copeaux de pommes de terre, d’œufs et de copeaux d’oignons ou d’autres ingrédients._x000D_
La galette peut être recouverte de diverses sauces, aigres (sauce aigre, nombreux fromages) ou douces (coulis de pommes avec ou sans cannelle) et confectionnée à partir de pommes de terre pelées, coupées, ou accommodées à la brunoise.</t>
  </si>
  <si>
    <t>Galette des rois à la frangipane</t>
  </si>
  <si>
    <t>- 2 pâtes feuilletées_x000D_
- 240 g de poudre d'amandes_x000D_
- 200 g de sucre fin_x000D_
- 4 oeufs_x000D_
- 160 g de beurre mou_x000D_
- 1 jaune d'oeuf_x000D_
- 1 fève_x000D_
- bouchon de rhum</t>
  </si>
  <si>
    <t>- Placer une pâte feuilletée dans un moule à tarte, piquer la pâte avec une fourchette._x000D_
- Dans un saladier, mélanger la poudre d'amandes, le sucre, les 4 oeufs et le beurre mou._x000D_
- Placer la pâte obtenue dans le moule à tarte et y cacher la fève._x000D_
- Recouvrir avec la 2ème pâte feuilletée, en collant bien les bords._x000D_
- Faire des dessins sur le couvercle et badigeonner avec le jaune d'oeuf._x000D_
- Enfourner pendant 20 à 30 min à 200°C (thermostat 6-7); vérifier régulièrement la cuisson !</t>
  </si>
  <si>
    <t>Cidre doux</t>
  </si>
  <si>
    <t>Gambas pimentées à l'ail</t>
  </si>
  <si>
    <t>- 600 g de petites Gambas crues_x000D_
- 4 Grosses Gousses d'ail_x000D_
- 1 Petit Piment rouge séché_x000D_
- Huile d'olive_x000D_
- Persil_x000D_
- Sel_x000D_
.</t>
  </si>
  <si>
    <t xml:space="preserve">- Décortiquer les queues de gambas et réserver_x000D_
- Laver le persil et le ciselé_x000D_
- Éplucher les gousses d'ail et les émincer_x000D_
- Couper le piment en morceaux_x000D_
Cuisson :_x000D_
- Dans une poêle mettre un fond d'huile d'olive avec l'ail émincée et le piment_x000D_
- Chauffer en remuant les ingrédients_x000D_
- Lorsque l'huile est chaude, avant que l'ail ne commence à dorer, ajouter les queues de gambas et les cuire pendant deux minutes de chaque coté_x000D_
- Ajouter le persil ciselé et mélanger_x000D_
- Saler et laisser au chaud à feu doux pendant 2 autres minutes_x000D_
- Servir et déguster </t>
  </si>
  <si>
    <t>Notre astuce : - Commencer à cuire l'ail dans l'huile d'olive à froid pour ne pas qu'elle soit grillée_x000D_
- Le piment séché peu être remplacé par du piment en poudre. On pourra d'ailleurs en ajouter une petite pincée à la fin sur les gambas avant de servir</t>
  </si>
  <si>
    <t>Gâteau à la rhubarbe</t>
  </si>
  <si>
    <t xml:space="preserve">- 350g de farine_x000D_
- 170g de sucre_x000D_
- 20cl de lait_x000D_
- 5 œufs_x000D_
- 1 sachet de levure_x000D_
- 7,5cl huile_x000D_
- 3 ou 4 branches de rhubarbes_x000D_
- 2 jaunes d’œuf_x000D_
- 1 brique de crème fraîche épaisse entière_x000D_
- 6 belles cuillères a soupe de sucre roux_x000D_
</t>
  </si>
  <si>
    <t xml:space="preserve">- Mélanger les 5 œufs avec le sucre_x000D_
- Ajouter la farine, le lait, la levure, l’huile et la rhubarbe._x000D_
- Déposer le tout dans votre moule beurré_x000D_
- Mettez  au four à  185° pendant 45 minutes_x000D_
_x000D_
10 minutes avant la fin :_x000D_
- Mélanger 2 jaunes d’œufs avec 1 brique de crème fraîche épaisse entière_x000D_
et 6 belles cuillères à soupe de sucre roux _x000D_
- Verser le tout sur votre gâteau _x000D_
- Laissez encore 10 mn au four à 180 °_x000D_
</t>
  </si>
  <si>
    <t>Gâteau amandine aux poires</t>
  </si>
  <si>
    <t>- 3 pièce(s) Poire, Williams_x000D_
- 6 cc Beurre allégé 39-41% doux_x000D_
- 2 CS Sucre_x000D_
- 1 CS Stévia (édulcorant)_x000D_
- 100 g Farine_x000D_
- 1/2 sachet(s) Levure chimique ou de boulanger_x000D_
- 3 CS Amandes en poudre_x000D_
- 2 œuf(s) Œuf de poule entier_x000D_
- 100 ml Lait écrémé_x000D_
- 1 pincée(s) Sel</t>
  </si>
  <si>
    <t>- Préchauffer le four à 190°c (Th. 6/7). _x000D_
- Peler les poires, enlever le coeur et les couper en quatre quartiers._x000D_
-  Chauffer 2 cuillerées à café de beurre allégé dans une sauteuse, déposer les poires, les saupoudrer d’une cuillerée à soupe de sucre, cuire 10 min à feu doux: ajouter 4 cuillerées à soupe d’eau et retourner à mi-cuisson._x000D_
- Réserver._x000D_
- Mélanger 1 cuillerée à soupe de sucre et la stévia._x000D_
- D’autre part, mélanger la farine, la levure, et la poudre d’amandes. _x000D_
- Séparer les blancs des jaunes d’oeufs._x000D_
- Monter les blancs en neige avec une pincée de sel._x000D_
- Fouetter les jaunes avec le mélange sucre/stévia. _x000D_
- Verser le mélange farine/levure/poudre d’amandes, délayer le lait, ajouter les 4 cuillerées à café de beurre allégé fondu. Incorporer les blancs en neige._x000D_
- Disposer les poires en étoile, côté bombé dans le fond, dans un moule en silicone de 20 cm de diamètre (contenance d’un litre). _x000D_
- Placer un quartier de poire au centre. _x000D_
- Recouvrir la pâte, lisser et enfourner pour 25 minutes._x000D_
- Laisser tiédir et démouler en retournant. Déguster froid</t>
  </si>
  <si>
    <t>Pour un dessert plus gourmand, accompagner d’une coupelle de crème anglaise de 20 cl et en napper les parts de gâteau</t>
  </si>
  <si>
    <t>Gâteau au chocolat de Metz</t>
  </si>
  <si>
    <t>- 200 g de chocolat à pâtisser_x000D_
- 1cuiller à soupe de café_x000D_
- 150 g de beurre_x000D_
- 150 g de sucre en poudre_x000D_
- 2 cuillers à soupe de farine_x000D_
- 100 g de poudre d’amandes_x000D_
- 4 œufs</t>
  </si>
  <si>
    <t xml:space="preserve">Cassez les œufs séparez les jaunes des blancs. Mettez les jaunes dans un saladier et ajoutez le sucre en poudre. Fouettez vivement le mélange jusqu'à ce qu'il devienne mousseux. Cassez le chocolat en petits morceaux et mettez les dans une casserole, ajoutez le café. Faites fondre le chocolat au bain-marie._x000D_
_x000D_
Versez le chocolat fondu sur le mélange œufs sucre et remuez bien. Ajoutez la farine. Faites ramollir 125g de beurre en morceaux, incorporez le ainsi que la poudre d'amandes. Lorsque le mélange est bien homogène, mettez le de côté. Fouettez les blancs d'œufs en neige très ferme. Ajoutez les délicatement à la pâte au chocolat en remuant doucement._x000D_
_x000D_
Beurrez un moule et préchauffez le four à thermostat 7. Versez la pâte dans le moule et lissez le dessus. Faites cuire au four pendant 20 minutes. Il doit rester moelleux à l’intérieur. Faites refroidir le gâteau puis démoulez et servez froid. </t>
  </si>
  <si>
    <t>Gâteau au chocolat et aux noix de Macadamia</t>
  </si>
  <si>
    <t xml:space="preserve">Ingrédients:_x000D_
(Pour la base)_x000D_
- 250 gr. Noix de Macadamia moulu ._x000D_
- 60 gr. Sucre._x000D_
- 60 gr. Beurre._x000D_
_x000D_
(Pour la garniture)_x000D_
- 325 ml de lait._x000D_
- 150 gr. Sucre._x000D_
- 3 oeufs._x000D_
- 350 gr. Chocolat Noir._x000D_
- 225 ml. crème à fouetter 35% de matières grasses._x000D_
- 1 enveloppe de gélatine en poudre. (10 grammes)._x000D_
- 1 cuillère à soupe d’essence de vanille dessert._x000D_
- 30 gr. de croquant aux amandes (garniture en option) ._x000D_
</t>
  </si>
  <si>
    <t>- Pour faire la base de notre gâteau, _x000D_
- Mélanger très bien les trois ingrédients et mettre dans un moule à charnière ._x000D_
- Presser la pâte dans le moule et mettre au four à 200 º C pendant 10 minutes ou jusqu’à ce qu’elles soient légèrement dorées . _x000D_
- Laissez refroidir à température ambiante et mettre plus tard dans le réfrigérateur le temps de préparer la farce._x000D_
- Préparer la farce: _x000D_
- Verser le lait dans un bol et saupoudrer la gélatine, attendre quelques minutes. _x000D_
- Placer le bol sur une casserole d’eau bouillante (bain d’eau), mettre sur feu doux et remuer un peu, puis ajouter la moitié du sucre , les jaunes de 3 oeufs, l’essence de vanille et le chocolat haché. _x000D_
- Remuer régulièrement à feu doux jusqu’à ce que le chocolat soit fondu. _x000D_
- Loin du feu battre légèrement jusqu’à ce que la crème devient lisse. _x000D_
- Laisser refroidir à température ambiante mettre au frais environ 40 minutes._x000D_
- Maintenant monter la crème dans un bol et les blancs d’oeufs avec le sucre restant dans un autre._x000D_
- Incorporer la crème au chocolat  à la crème fouettée , et bien mélanger . _x000D_
- Ajouter délicatement les blancs d’oeufs jusqu’à complet incorporation._x000D_
- Verser ce mélange sur la base et mettre dans le réfrigérateur pendant 3-4 heures puis décorer avec de crème et du noix .</t>
  </si>
  <si>
    <t>Gâteau au chocolat sans sucre</t>
  </si>
  <si>
    <t xml:space="preserve">- 30g de farine _x000D_
- 20g d'édulcorant _x000D_
- 60g de poudre d'amande _x000D_
- 130g de chocolat noir _x000D_
- 3 œufs _x000D_
- 55g de beurre pommade </t>
  </si>
  <si>
    <t>- Préchauffer le four a 180°C ou Th.6, beurrer et fariner un moule à gâteau._x000D_
_x000D_
- Mettre à fondre le chocolat._x000D_
_x000D_
- Dans un saladier mélanger la farine, édulcorant et la poudre d'amandes avec les jaunes d'œufs, y ajouter le chocolat et le beurre pommade._x000D_
_x000D_
- Monter les blancs d'œufs en blancs en neige, incorporer de façon délicate au mélange._x000D_
_x000D_
_x000D_
- Cuire au four durant 30 minutes.</t>
  </si>
  <si>
    <t>Gâteau au yaourt</t>
  </si>
  <si>
    <t xml:space="preserve">- 3 œufs_x000D_
- 1 pot de yaourt_x000D_
- 2 pots de yaourt de sucre fin_x000D_
- 1 pot  de yaourt d’huile_x000D_
- 3 pots de yaourt de farine_x000D_
</t>
  </si>
  <si>
    <t>- Mélanger tout simplement les ingrédients un à un, dans l'ordre ci-dessus._x000D_
- Verser la pâte dans un moule à gâteau._x000D_
- Puis, faire cuire à 180°C (thermostat 6) pendant 30 min environ._x000D_
- Vérifier la cuisson avec la pointe d'un couteau, qui doit ressortir sèche.</t>
  </si>
  <si>
    <t>Comme yaourt je vous conseille des Veloutés ou autres yaourts liquides (bulgares, etc.).</t>
  </si>
  <si>
    <t>Gâteau basque revisité</t>
  </si>
  <si>
    <t>- 150g de farine T55_x000D_
- 100g de maïzena_x000D_
- 120g de sucre  de canne_x000D_
- 100g de margarine allégée aux oméga 3_x000D_
- 3 oeufs_x000D_
- 25cl de lait d’amandes_x000D_
- 2 gousses de vanille_x000D_
- 2cl de rhum</t>
  </si>
  <si>
    <t xml:space="preserve">- Préparez votre pâte en mélangeant 100 g de farine, 100 g de maïzena, 50 g de sucre, 100 g de margarine et 1 oeuf. Travaillez la pâte à la main jusqu'à obtenir un mélange lisse et élastique. Réservez la pâte au réfrigérateur 20 minutes minimum. _x000D_
 _x000D_
- Préchauffez votre four Thermostat 7 (210°C). Préparez la crème en faisant frémir le lait avec les deux gousses de vanilles fendues et « égrainées ». Dans un saladier, battez 2 oeufs, ajoutez 70 g de sucre et faites blanchir. Ajoutez 50 g de farine et le rhum. _x000D_
 _x000D_
- Retirez les gousses de vanille du lait puis versez celui-ci sur le mélange œuf-farine-sucre et rhum. Remuez puis remettez sur feu doux juste 2 minutes en remuant à l’aide d’une cuillère en bois. _x000D_
 _x000D_
- Séparez la pâte en deux et réalisez deux grands cercles. Placez le premier dans un moule recouvert de papier sulfurisé puis versez-y la crème pâtissière. Placez le second cercle au dessus puis badigeonnez avec un peu de lait d’amande. Enfournez pour 40 minutes. </t>
  </si>
  <si>
    <t>Par portion :_x000D_
Calories : 268 _x000D_
Protéines : 7 Glucides : 38 Lipides : 10 _x000D_
Gras :       0      Sucre :      0</t>
  </si>
  <si>
    <t>Gâteau poire chocolat</t>
  </si>
  <si>
    <t>4 petites poires_x000D_
150 g de chocolat noir haché_x000D_
4 œufs_x000D_
50 ml de crème fraîche_x000D_
120 g de beurre_x000D_
120 g de sucre_x000D_
80 g de poudre d’amande_x000D_
40 g de farine_x000D_
1 c.s  de cacao amer_x000D_
1 c.c de levure chimique_x000D_
1 pincée de sel_x000D_
amandes effilés_x000D_
_x000D_
Pour le glaçage:_x000D_
50 g de chocolat noir_x000D_
50 g de crème liquide entière</t>
  </si>
  <si>
    <t>Fondre le chocolat avec la crème au micro-onde ._x000D_
_x000D_
Battre le beurre avec le sucre, puis ajouter les œufs un à un et fouetter bien entre chaque addition. Verser ensuite le chocolat fondu et tiédi._x000D_
Dans un bol, mélanger la poudre d’amande, le cacao, la farine, la levure et le sel. Tamiser le tous pour éviter les grumeaux puis incorporer-le au mélange de chocolat et bien mélanger._x000D_
_x000D_
Beurrer et fariner un moule à cake, verser la pâte puis mettre en place les poires entières mais épluchées ( il faut que les poires dépassent la pâte ) . Parsemer le dessus d’amandes effilés ._x000D_
Cuire à 180°C (th.6) pendant environ 40 minutes. Laisser refroidir 15 minutes avant de démouler ._x000D_
_x000D_
Faire un glaçage au chocolat en chauffant la crème liquide puis la verser sur le chocolat et bien mélanger.</t>
  </si>
  <si>
    <t>Couper des morceaux de gateau et verser la ganache aux dessus, délicieux…..</t>
  </si>
  <si>
    <t>Gateau praliné</t>
  </si>
  <si>
    <t xml:space="preserve">-Ingrédients: pour un entremet de 20cm _x000D_
  _x000D_
Le biscuit à cuillère au chocolat: _x000D_
- 120g de blancs d'œufs _x000D_
- 100g de sucre semoule _x000D_
- 80g de jaunes d'œufs _x000D_
- 85g de farine _x000D_
- 6g de cacao en poudre _x000D_
  _x000D_
La pâte cigarette (pâte à décors):_x000D_
- 40g de beurre pommade _x000D_
- 40g de sucre glace _x000D_
- 40g de blancs d'œufs _x000D_
- 40g de farine _x000D_
  _x000D_
Le crémeux au chocolat: _x000D_
- 50g de lait entier _x000D_
- 50g de crème liquide entière 30%mg _x000D_
- 20g de jaune d'œufs _x000D_
- 10g de sucre semoule _x000D_
- 45g de chocolat noir à 64% _x000D_
_x000D_
La bavaroise au praliné: _x000D_
- 250g de lait entier _x000D_
- 70g de praliné _x000D_
- 45g de sucre _x000D_
- 6g de gélatine _x000D_
- 250g de crème liquide entière froide _x000D_
_x000D_
Le miroir au chocolat : _x000D_
- 160g de chocolat noir _x000D_
- 30cl de crème liquide entière _x000D_
- 3 feuilles de 2g de gélatine (2 suffisent) _x000D_
_x000D_
La décoration du chocolat gélifié: _x000D_
- 100g de chocolat blanc _x000D_
- 50g de crème liquide _x000D_
- 1.5g de feuille de gélatine _x000D_
</t>
  </si>
  <si>
    <t xml:space="preserve">- Préparer la pâte à cigarette: _x000D_
- Fouetter vigoureusement le beurre pommade et le sucre glacé et ajouter le blancs d'œufs lisser l'appareil _x000D_
- Verser la farine tamisée en une seule fois et mélanger _x000D_
- Étaler votre pâte cigarette sur une toile de cuisson siliconée  et avec les doigts des mains créées des vagues  et puis mettre au congélateur quelques minutes _x000D_
  - Entre temps préparer le biscuit cuillère au chocolat: _x000D_
- Monter les blancs d'œufs en neige avec une pincée de sel et ajouter le sucre pour les serrer vous devez obtenir une meringue compacte lisse qui forme des pointes au bout du fouet. _x000D_
- Ajouter les jaunes d'œufs battus délicatement a la Maryse et puis la farine tamisée et le cacao. _x000D_
- Étaler la pâte à biscuit cuillère sur la pâte à cigarette et enfourner au four chaud à 180°c pendant 10 à 12min _x000D_
- Laisser refroidir et démouler. _x000D_
  - Préparer le crémeux au chocolat quelques heures avant le montage: _x000D_
- Mettre le lait et la crème dans une casserole et porter à ébullition, fouetter le jaune d'œuf et le sucre et verser le liquide précédent bouillant tout en fouettant remettre tout dans la casserole et cuire comme la crème anglaise à la nappe 85°c _x000D_
- Verser la crème anglaise sur le chocolat haché et mélanger délicatement et puis mixer et passer au chinois _x000D_
- Couler ce crémeux dans un cercle de 18cm de diamètre chemisé de rhodoïd ou un moule en silicone rond de 18cm et placer au congélateur au moins 2h _x000D_
- Préparer la bavaroise au praliné: _x000D_
- Chauffer le lait avec l praliné           _x000D_
- Fouetter les jaunes avec le sucre _x000D_
- Verser le lait chaud sur les jaunes tout en mélangeant et puis reverser ce mélange dans une casserole propre et cuire cette crème anglaise sur feu doux jusqu'à 85C _x000D_
- Ajouter la gélatine préalablement mise dans de l'eau pendant 10min  essorée et mélanger, hors du feu ajouté           _x000D_
- Filmer la préparation et réserver-la au frais _x000D_
- Monter la crème liquide. _x000D_
- Incorporer la crème fouettée progressivement et délicatement a la crème anglaise refroidie à 20°c _x000D_
- Procéder au montage: _x000D_
- Disposer a l'intérieur d'un cercle a entremet de 20cm de diamètre préalablement chemisé d'une bande rhodoïd une bande a biscuit de 3cm de hauteur préalablement ajustée et déposer au fond un cercle de biscuit de 18cm          _x000D_
 - Verser la moitié de la crème bavaroise et disposer par-dessus l'insert congelé de chocolat et puis verser par-dessus le reste de la crème lisser et mettre au congélateur au moins 6h _x000D_
  - Préparer le miroir au chocolat : faire tremper la gélatine 10mn dans l'eau froide. _x000D_
- Casser le chocolat en petits morceaux dans un saladier. _x000D_
- Porter la crème liquide à ébullition et la verser sur le chocolat. _x000D_
- Laisser reposer 2mn et bien homogénéiser. _x000D_
- Ajouter la gélatine essorée et laisser refroidir. _x000D_
- Verser sur le dessus de l'entremet encore congelé  _x000D_
- Le miroir doit être à 35°c _x000D_
- Pour le chocolat gélifié _x000D_
- Chauffer la crème et verser-la sur le chocolat blanc râpé et mélanger et ajouter la gélatine préalablement trempée dans l'eau et essorée mixer et couler sur une toile siliconé et mettre au congélateur au moins 15min _x000D_
- Détailler le chocolat gélifié dès sa sortie du congélateur et décorer à votre guise _x000D_
</t>
  </si>
  <si>
    <t>Gaufres</t>
  </si>
  <si>
    <t>- 80 g de beurre_x000D_
- 75 g de sucre_x000D_
- 1 sachet de sucre vanillé_x000D_
- 3 oeufs_x000D_
- 200 g de farine_x000D_
- 5.5 g de levure chimique_x000D_
- 1/4 litre de lait</t>
  </si>
  <si>
    <t>Faire fondre le beurre, et mélangez-le au sucre et au sucre vanillé._x000D_
_x000D_
Battre 2 œufs entiers et un jaune d'œuf à la fourchette._x000D_
_x000D_
Réserver le troisième blanc à part, pour le battre en neige._x000D_
_x000D_
Ajouter les oeufs battus au mélange précédent._x000D_
_x000D_
Joigner la farine tamisée avec la levure en poudre._x000D_
_x000D_
Verser UN PEU DE LAIT, en délayant PROGRESSIVEMENT pour ne pas faire de grumeaux (cuillère en bois)._x000D_
_x000D_
Battre le blanc d'oeuf en neige, et incorporer DELICATEMENT à la pâte._x000D_
_x000D_
Graisser le gaufrier, et les faire cuire pendant 2 à 3 min.</t>
  </si>
  <si>
    <t>Gaufres de Liège</t>
  </si>
  <si>
    <t>- 750 g de farine fluide_x000D_
- 270 g de lait tiède_x000D_
- 7 g de levure_x000D_
- 10 à 15 g de sel_x000D_
- 400 g de beurre ou autre matière grasse_x000D_
- 3 œufs entiers + 2 jaunes_x000D_
- 1 sachet de sucre vanillé_x000D_
- 500 g de sucre perlé</t>
  </si>
  <si>
    <t>Préparer l'appareil à gaufre en mélangeant la farine, les œufs, le sel, le sucre vanillé et la levure délayée dans le lait tiède. _x000D_
_x000D_
Laisser lever à entre 30 et 45 min près d'un radiateur ou dans un autre endroit à plus ou moins 24 degrés. _x000D_
_x000D_
Incorporer le beurre pommade. _x000D_
_x000D_
Incorporer le sucre perlé. _x000D_
_x000D_
Laisser reposer minimum 30 min. _x000D_
_x000D_
Préparer des pâtons de +/- 100 g _x000D_
_x000D_
Cuire de 3 à 4 mn dans un gaufrier bien chaud.</t>
  </si>
  <si>
    <t>Recette originale du terroir. Pas besoin de graisser le moule à gaufre. C'est belge, c'est bon.</t>
  </si>
  <si>
    <t>Gelée d’aubépine </t>
  </si>
  <si>
    <t>Pour 4 pots de 375g. :_x000D_
- 1,5 kg de baies d’aubépine_x000D_
- Sucre cristallisé_x000D_
- 1 petit citron</t>
  </si>
  <si>
    <t xml:space="preserve">- Extraire le jus du citron au moyen d’un presse agrume._x000D_
- Rincer les baies d’aubépine et bien les sécher._x000D_
- Retirer les pédoncules des baies d’aubépines._x000D_
- Verser les baies d’aubépines dans une casserole et les couvrir d’eau._x000D_
- Porter à ébullition à feu vif et laisser cuire quelques minutes le temps qu’elles éclatent._x000D_
- Retirer du feu et verser le tout dans un tamis au dessus d’un grand récipient._x000D_
- Presser les baies pour en extraire le jus._x000D_
- Laisser s’écouler tout le jus puis filtrer ce même jus à travers une étamine._x000D_
- Peser le poids du jus obtenu et préparer le même poids de sucre cristallisé._x000D_
- Verser le sucre, le jus de citron et le jus  d’aubépine dans une bassine à confiture._x000D_
- Porter à ébullition à feu vif pendant 10 minutes en écumant et remuant régulièrement jusqu’à ce que le mélange épaississe._x000D_
- La gelée d’aubépine est cuite quand la température atteint 105°C au thermomètre à sucre._x000D_
- Retirer du feu et verser dans les pots à confiture._x000D_
- Refermer au moyen de cellophane ou de couvercles à vis._x000D_
- Laisser refroidir et entreposer dans un endroit frais à l’abri de la lumière. </t>
  </si>
  <si>
    <t>Gelée de coing</t>
  </si>
  <si>
    <t>- 2 kg de coings_x000D_
- sucre fin (mélange spécial confiture et normal 50/50)_x000D_
- jus de citron_x000D_
- 1 gousse de vanille</t>
  </si>
  <si>
    <t xml:space="preserve"> Coupez vos coings en 4 en retirant le coeur, que vous mettrez ensemble dans une mousseline fermée._x000D_
- Recouvrir d'eau et faire cuire (avec la mousseline) après ébullition à petit feu pendant +/- 45 mm. _x000D_
- Les fruits doivent être tendres._x000D_
- Egoutez une nuit afin de récupérer le maximum de jus._x000D_
- Le lendemain, pesez le jus de coings et ajouter le sucre (800 g pour 1 kg de jus) 1 jus de citron par litre de liquide et pour parfumer une gousse de vanille fendue._x000D_
- Faire cuire environ 30 min après ébullition, jusqu'à ce que vous obteniez une goutte qui s'allonge sur la cuillère en bois (test idéal pour les gelées), dès que vous obtenez cette petite goutte, vous pouvez mettre en pot._x000D_
- Vous pouvez faire sur la même base du sirop de coings -excellent- en ajoutant seulement 60 % de sucre normal et dès les premiers gros bouillons vous stoppez la cuisson. _x000D_
- Dès refroidissemnt complet vous mettez dans des bouteilles en verre.</t>
  </si>
  <si>
    <t>Girolles à la crème</t>
  </si>
  <si>
    <t>800 g de girolles jaunes_x000D_
2 échalotes_x000D_
Quelques brins de persil_x000D_
Quelques brins de Ciboulette_x000D_
25 g de beurre_x000D_
Huile_x000D_
25 cl de crème fraiche_x000D_
Sel, poivre</t>
  </si>
  <si>
    <t>Nettoyez les girolles en évitant si possible de les laver. Coupez la base du pied terreux. Recoupez les en deux si nécessaire. Pelez et hachez les échalotes. Coupez le persil et la ciboulette. Faites chauffer le beurre avec 4 cuillers à soupe d'huile dans une sauteuse._x000D_
_x000D_
Ajoutez les girolles et les échalotes. Salez et poivrez. Faites revenir le tout sur feu assez vif pour que les champignons perdent leur eau et qu’elle réduise. Retirez la graisse que les girolles n’ont pas absorbé. Versez alors la crème fraîche et remuez à feu moyen pour que la crème réduise et fasse une sauce onctueuse. Vérifiez l'assaisonnement. Ajoutez le persil et la ciboulette. Servez bien chaud.</t>
  </si>
  <si>
    <t>Gnocchis aux morilles</t>
  </si>
  <si>
    <t>- environ 20gr de morilles séchées / pers. _x000D_
      ou 50 gr de morilles fraîches ou congelées_x000D_
- 100 gr de gnocchis / pers._x000D_
- 1 échalote / pers. _x000D_
- beurre et/ou huile_x000D_
- 10 cl de crème fraîche par personne_x000D_
- persil, ciboulette, thym..._x000D_
- sel fin, poivre du moulin...</t>
  </si>
  <si>
    <t xml:space="preserve">La préparation :_x000D_
- Faites tremper les morilles dans une bonne quantité de lait (encore mieux : crème liquide) pendant 3 à 4 heures en fonction du temps disponible. Bien sûr, avec de l'eau, c'est possible, mais au lait, elles n'en seront que meilleures. Bien les remuer de temps en temps, pour permettre aux petites impuretés comme le sable de se déposer au fond du récipient. Lorsqu'elles sont bien regonflées, versez l'ensemble, sans les impuretés, dans une casserole, et laissez frémir 5 bonnes min. Laissez reposer et sortez les morilles une à une délicatement du récipient à l'aide d'une cuillère, sans remuer le fond. Laissez reposer le liquide de trempage afin que les matières à éliminer se déposent, et par transvasements successifs, récupérez ce jus en éliminant le fond souillé à chaque étape. A ce stade, coupez en deux dans la longueur les morilles pour que l'intérieur puisse être nettoyé, et dans une passoire, passez-les sous l'eau fraîche ; Réservez _x000D_
_x000D_
morilles et liquide de trempage._x000D_
_x000D_
-Pour les gnocchis, soit ils sont congelés, maison ou du commerce et il faudra juste les poêler, soit il vous reste un peu de purée, et dans ce cas suivre la recette des Gnocchis à l'identique de la recette : Gnocchis de pommes de terre avec ou sans la poudre de champignons (à noter d'ailleurs, que cette recette peut être suivie à la lettre en y ajoutant comme poudre de champignons de la poudre de morilles séchées) ;_x000D_
Rappel de la recette : Mettre la farine en tas sur le plan de travail, y faire un trou pour y cassez les œufs (entiers), sel, poivre, muscade, parmesan et poudre de champignons. Cette poudre est réalisée avec vos champignons séchés (cèpes, girolles, trompettes... ou en mélange), poudre réalisée comme décrite à la page 1 de &lt;&lt; La conservation des champignons&gt;&gt; / Poudre de champignons. Cette poudre peut bien sûr avoir été préparée bien avant et servir de condiment au quotidien. Pour ces gnocchis, 2 cuillers à café de cette poudre, à mélanger à la préparation pour bien les parfumer. _x000D_
Pétrissez rapidement cette pâte, la détailler en boules d'environ 10 cm. que l'on façonne en rondins de 1,5 à 2 cm. à couper en tronçons d'environ 2 cm. On peut y enfoncer le dos ou les dents de la fourchette pour une petite décoration et, éventuellement mieux retenir les sauces d'accompagnement._x000D_
Au fur et à mesure, jetez ces gnocchis dans une eau bouillante et salée, attendez qu'ils remontent (ils sont cuits), écumez-les pour les jeter immédiatement dans une bonne quantité d'eau froide. Les égoutter, et les réserver sur un linge._x000D_
- Morilles et gnocchis sont prêts, ne reste plus qu'à les associer. _x000D_
Dans une poêle moyennement chaude, dans un mélange huile d'olive et beurre, démarrez par les morilles (qui sont déjà précuites), feuilles de laurier, thym, puis très rapidement, les gnocchis. _x000D_
Attendre une légère coloration de l'ensemble et ajoutez les échalotes. Laissez-les suer, enlevez le trop plein de matière grasse à l'aide d'une cuiller à soupe (attention, c'est chaud) puis ajoutez la crème de trempage des morilles, persil, ciboulette. Faites le complément de crème liquide si nécessaire. Salez, poivrez, laissez frémir quelques minutes, le temps que cette sauce épaississe en n'oubliant pas de remuer._x000D_
_x000D_
_x000D_
</t>
  </si>
  <si>
    <t>Juste avant de servir les gnocchis et morilles, y incorporer une bonne cuiller de parmesan poudre ou à l'aide de la râpe à fromage, quelques allers et retours d'un même parmesan frais selon vos goûts. Remuer à peine, servir immédiatement sur assiettes chaudes. _x000D_
Préparation à servir en accompagnement d'une viande grillée, tournedos, filets de canard, filet mignon .. une salade et d'un petit verre de vin rouge, bien corsé.</t>
  </si>
  <si>
    <t>Gougères</t>
  </si>
  <si>
    <t xml:space="preserve">- 25 gr de beurre ;_x000D_
- 12,5 cl d’eau ;_x000D_
- 50 gr de farine ;_x000D_
- 2 œufs ;_x000D_
- 50 gr de gruyère râpé ;_x000D_
- 1 pincée de sel_x000D_
</t>
  </si>
  <si>
    <t xml:space="preserve">- Porter à ébullition l’eau puis, y ajouter le sel et le beurre en tronçons. Lorsque le beurre est fondu, retirer du feu._x000D_
- Verser la farine et mélanger de façon à obtenir une pâte lisse. _x000D_
- Remettre sur feu doux et remuer à l’aide d’une spatule jusqu’à ce qu’une boule de pâte, sans que celle-ci ne colle à la paroi de la casserole._x000D_
- Lorsque la boule de pâte est bien « desséchée », incorporer les œufs, un à un, et le gruyère râpé._x000D_
- A l’aide d’une poche à douille, former de petites boules de pâte d’environ 2,5 cm de diamètre sur une plaque recouverte de papier sulfurisé._x000D_
- Enfourner pendant 25 minutes à 180 °C._x000D_
</t>
  </si>
  <si>
    <t>Gratin d'aubergines</t>
  </si>
  <si>
    <t xml:space="preserve">- 4 aubergines, _x000D_
- 4 tomates râpées, _x000D_
- 2 gousses d’ail écrasés, _x000D_
- Un bouquet de persil et de coriandre hachés, _x000D_
- 2 cuillères à soupe de concentré de tomates, _x000D_
- 1 cuillère à soupe d'huile, _x000D_
- 150g de fromage râpé, _x000D_
- Huile de friture, _x000D_
- Sel, _x000D_
- Cumin, _x000D_
 Piment fort_x000D_
</t>
  </si>
  <si>
    <t xml:space="preserve">- Melanger dans un bol le persil et la coriandre hachés, le cumin, le piment fort, le sel, l’ail écrasés, bien mélanger. _x000D_
- Laver soigneusement les aubergines et les essuyer. _x000D_
- Retirer les extrémités des aubergines mais ne pas les éplucher, faire 4 incisions dans les côtés d'aubergines, remplir les incisions avec la precedente preparation. _x000D_
- Faire frire les aubergines dans un bain d'huile chaude, poser-les sur du papier absorbant. _x000D_
- Entre temps, mettre les tomates râpés dans une poêle, ajouter 1 cuillère à soupe d'huile, le concentré de tomates, 1 cuillère à soupe de la preparation et laisser cuire sur feu doux jusqu'à ce que la sauce épaississe. _x000D_
- Disposer les aubergines frites dans un plat allant au four, verser au dessus la sauce tomate et saupoudrer de fromage râpé. _x000D_
- Faire cuire dans un four préchauffé à 160°C pendant 40 minutes. _x000D_
- Servir aussitôt </t>
  </si>
  <si>
    <t>Guacamole</t>
  </si>
  <si>
    <t>- 2 beaux avocats bien mûrs_x000D_
- quelques branches de coriandre frais_x000D_
- 1 ou 2 citrons vert_x000D_
- 1 petit oignon frais_x000D_
- sel</t>
  </si>
  <si>
    <t xml:space="preserve">- Emincer l'oignon frais et les feuilles de coriandre._x000D_
_x000D_
- Ecraser l'avocat, ajouter l'oignon, la coriandre, le jus d'un (ou 2 selon les goûts) citron et salez votre goût._x000D_
_x000D_
_x000D_
</t>
  </si>
  <si>
    <t xml:space="preserve">Vin Rouge </t>
  </si>
  <si>
    <t>Idéal avec des nachos (chips de maïs) ou encore en accompagnement de viandes grillées.Il existe plusieurs façons de préparer la guacamole au Mexique. La plus simple consiste a écraser l'avocat avec juste du sel et du jus de citron vert</t>
  </si>
  <si>
    <t>Guacamole mexicain</t>
  </si>
  <si>
    <t>- 3 Avocats_x000D_
- 1 Tomate_x000D_
- 1 Citron jaune_x000D_
- 2 Oignons nouveau_x000D_
- 2 pincée de Coriandre fraîche_x000D_
- 6 Branches de Coriandre fraîche_x000D_
- 6 pincées de sel fin_x000D_
- 6 pincée de pient d'Espelette_x000D_
- 5 Cl d'huile d'olive_x000D_
- 6 Tranches de pain de Campagne</t>
  </si>
  <si>
    <t>- Presser le citron. _x000D_
- Éplucher et ciseler les oignons nouveaux. _x000D_
- Éplucher et épépiner les tomates, puis les couper en petits cubes. _x000D_
- Laver, effeuiller et ciseler la coriandre._x000D_
- Dénoyauter les avocats et récupérer la chair à l'aide d'une cuillère. _x000D_
- Couper les tranches de pain en mouillettes._x000D_
- Dans un bol, écraser la chair des avocats à l'aide d'une fourchette et ajouter immédiatement le jus de citron pour éviter qu'elle ne s'oxyde. _x000D_
- Incorporer les oignons, les dés de tomates, la coriandre, le sel, le piment et l'huile d'olive. _x000D_
- Mélanger soigneusement le tout.</t>
  </si>
  <si>
    <t>- Un Côtes du Rhöne_x000D_
- Un Entre Deux Mers Blanc_x000D_
- Un Sancerre Blanc_x000D_
- Un Alsace Muscat Blanc</t>
  </si>
  <si>
    <t>«Si vous souhaitez préparer cette recette à l'avance, laissez le noyau de l'avocat dans la préparation et filmez bien au contact avant de réserver au réfrigérateur. Le guacamole se conserve 24 h maximum. »</t>
  </si>
  <si>
    <t>Hamburger au barbecue</t>
  </si>
  <si>
    <t xml:space="preserve"> 500 g de boeuf haché_x000D_
- 1 oeuf_x000D_
- 1 ou 2 oignons (facultatif)_x000D_
- 1 ou 2 tomates_x000D_
- 4 tranches de bacon (facultatif)_x000D_
- quelques feuilles de salades_x000D_
- 4 fines tranches de fromage (cheddar, ou à défaut emmental ou comté)_x000D_
- herbes de Provence</t>
  </si>
  <si>
    <t>- Malaxer à la main la viande hachée et l'oeuf, avec eventuellement l'oignon haché, du sel, du poivre et des herbes. _x000D_
- Former 4 steaks hachés assez plats._x000D_
_x000D_
- Mettre sur le barbecue et retourner jusqu'a la cuisson désirée._x000D_
_x000D_
- Faire griller le bacon au barbecue._x000D_
_x000D_
- Couper les pains a hamburgers en 2 et les faire toaster sur le barbecue aussi. _x000D_
- Quand ils sont chauds, mettre une tranche de fromage sur chaque moitié et laisser fondre._x000D_
_x000D_
- Quand tout est prêt, former ensuite les hamburgers en ajoutant une rondelle de tomate, une rondelle d'oignon, du ketchup, de la moutarde et éventuellement une tranche de bacon grillée.</t>
  </si>
  <si>
    <t>Pour faire très américain, l'accompagnement typique est un épis de mais cuit en papillote au barbecue, avec beurre et sel dans la papillote.</t>
  </si>
  <si>
    <t>Huîtres au cresson, avocat et caviar</t>
  </si>
  <si>
    <t>- 24 huîtres spéciales n° 2 _x000D_
- 50 g de caviar_x000D_
- 100 g de cresson_x000D_
- 20 cl de crème liquide entière très froide _x000D_
- Le jus de 1/2 citron_x000D_
- 1 avocat _x000D_
- 2 échalotes _x000D_
- 10 cl de vin blanc sec _x000D_
- 1 feuille de gélatine (2 g) _x000D_
- 2 cuil. à soupe d’huile d’olive_x000D_
- Poivre du moulin</t>
  </si>
  <si>
    <t>- Faites ramollir la gélatine à l’eau froide. Ouvrez les huîtres en gardant leur eau (réservez 4 coquilles creuses), détachez-les de leur coquille et posez-les sur un linge._x000D_
-  Filtrez leur eau au-dessus d’une casserole. Portez à ébullition et, hors du feu, diluez-y la gélatine essorée entre vos mains. Laissez tiédir._x000D_
-  Pelez et ciselez les échalotes. Faites frémir le vin dans une casserole. Pochez-y 8 huîtres 30 secondes. Sortez-les à l’écumoire et faites réduire le vin 10 min avec les échalotes. Laissez refroidir._x000D_
-  Lavez et essorez le cresson. Hachez-le au couteau avec 8 huîtres crues. Pelez l’avocat et détaillez sa chair en dés. Ajoutez-les au hachis. Poivrez, versez l’huile et le jus de citron._x000D_
-  Répartissez le tout dans les 4 coquilles et ajoutez les huîtres pochées. Montez la crème liquide très froide en chantilly. Incorporez-lui le vin réduit refroidi._x000D_
-  Pour servir, déposez 2 huîtres crues dans chaque coupelle. Versez un peu de gelée, surmontez d’un toupet de chantilly et parsemez de caviar. Servez aussitôt.</t>
  </si>
  <si>
    <t>Iles flottantes aux fraises</t>
  </si>
  <si>
    <t xml:space="preserve">- 400 g de fraises Mara des bois_x000D_
- 50 cl de lai_x000D_
- 100 g de sucre semoule_x000D_
- 4 œufs_x000D_
- 1 demi-gousse de vanille_x000D_
- 20 cl de coulis de framboises_x000D_
</t>
  </si>
  <si>
    <t>- Faire chauffer le lait avec la gousse de vanille coupée en deux, puis retirer du feu. _x000D_
- Séparer les blancs des jaunes, les mettre dans des saladiers différents, verser sur les jaunes 75 g de sucre, fouetter le mélange, puis verser dessus le lait chaud sans cesser de fouetter._x000D_
 - Verser la préparation dans une casserole, la poser sur feu doux, faire cuire sans cesser de tourner jusqu’à ce que la crème nappe la cuillère. _x000D_
- Retirer du feu, laisser refroidir, tourner de temps et temps._x000D_
- Réserver au frais._x000D_
 - Fouetter les blancs en neige ferme en y incorporant le sucre restant. _x000D_
- Sur un plat creux allant au micro-ondes, verser 1 cm d’eau et y poser délicatement de petites îles de blancs.</t>
  </si>
  <si>
    <t>Käsekuchen (tarte au fromage blanc) façon cheesecake aux myrtilles</t>
  </si>
  <si>
    <t>Pour la pâte_x000D_
400 g de farine_x000D_
180 g de sucre_x000D_
2 œufs_x000D_
1 cuillère à soupe de lait_x000D_
180 g de beurre tempéré_x000D_
1 pincée de sel fin_x000D_
Pour la garniture_x000D_
400g de mytilles_x000D_
600 g de fromage blanc (de préférence à 40% de matière grasse)_x000D_
300g de fromage frais type philadephia_x000D_
200 g de sucre semoule_x000D_
Les grains d’une gousse de vanille grattée_x000D_
1 c à c d’arôme de vanille liquide_x000D_
4 oeufs + 2 jaunes_x000D_
30 g de fécule (Maïzena)</t>
  </si>
  <si>
    <t>- Disposez la farine sur une planche et creusez-y une fontaine. - Versez au centre le sucre semoule les œufs, le lait, le beurre coupé en petits morceaux et le sel. _x000D_
- Mélangez le tout en formant une boule et laissez reposer la pâte au réfrigérateur pendant une heure au moins. _x000D_
- Beurrez un moule à manqué (28 cm de diamètre et rebords de 6 cm de hauteur). _x000D_
- Foncez-le avec la pâte abaissée sur une hauteur de 5 mm environ. _x000D_
- Versez-les  myrtilles et tapissez-en le fond. _x000D_
- Réservez._x000D_
- Séparez les blancs des jaunes d’oeufs. _x000D_
- Dans un grand bol, mélangez vivement le fromage frais avec le sucre semoule et les 6 jaunes d’oeufs jusqu’à que l’appareil soit bien lisse (sans grumeaux), ajoutez le fromage blanc, la maïzena, les graines de vanille et l’arôme de vanille._x000D_
- Mélangez bien._x000D_
- Battez les blancs en neige. _x000D_
- Quand ils commencent à monter, versez-y le sucre et continuez à fouetter jusqu’à ce qu’ils soient fermes mais encore assez souple pour se mélanger sans difficulté avec le fromage blanc. _x000D_
- Incorporez délicatement les blancs à l’appareil au fromage blanc._x000D_
- Versez ce mélange sur la pâte et enfournez à 180°C  pendant 40 minutes puis à 160°C pendant 30 minutes._x000D_
- A la sortie du four, laissez refroidir le gâteau une quinzaine de minutes et retournez-le sur une grille. _x000D_
- Laissez-le refroidir ainsi complètement afin d’éviter qu’il ne retombe. _x000D_
- Saupoudrez éventuellement de sucre glace !</t>
  </si>
  <si>
    <t>La congélation des champignons</t>
  </si>
  <si>
    <t>- Blanchir les champignons 5 min dans de l’eau salée et légèrement vinaigrée (vinaigre blanc, rouge ou de cidre). - Compter une cuillerée à soupe de gros sel et une autre de vinaigre par litre d’eau._x000D_
- Les sécher sur un linge ou à l’aide de papier absorbant._x000D_
- Les ranger dans des sacs spécial congélation._x000D_
- Avant la mise au congélateur, ne pas hésiter à cuisiner votre récolte, même simplement, surtout s’il s’agit d’espèces à chair molle (bolets, cèpes). Puis, il vous suffira, après une légère décongélation, de les poêler sur feu vif, jusqu’à élimination de l’eau et de déguster.</t>
  </si>
  <si>
    <t>La déshydratation des champignons</t>
  </si>
  <si>
    <t>À l’intérieur._x000D_
Faites des guirlandes avec du fil de cuisine en prenant soin d’espacer vos champignons ou disposez-les sur un support (moustiquaire, grillage fin, clayette) près d’une source de chaleur (cheminée, radiateur) ou dans une pièce sèche et ventilée._x000D_
_x000D_
À l’extérieur._x000D_
Faites sécher votre récolte au soleil ou bien à l’ombre, dans un endroit très aéré, mais veillez à rentrer vos champignons la nuit, car ils redoutent la rosée matinale._x000D_
_x000D_
Au four._x000D_
Enfournez les champignons à 60 °C (th. 2), en laissant la porte entrouverte et jusqu’à ce qu’ils soient secs et craquants</t>
  </si>
  <si>
    <t>Le séchage doit s’effectuer en moins d’une semaine pour conserver la saveur et empêcher le développement de moisissures. Une fois secs, vous pouvez les mixer ou, mieux encore, les passer au moulin à poivre ou au robot. La fine poudre ainsi obtenue apportera une superbe note boisée à toutes vos sauces et autres préparations.</t>
  </si>
  <si>
    <t>La fondue Knacki</t>
  </si>
  <si>
    <t>- 2 pâtes feuilletées_x000D_
- 10 Knacki_x000D_
- 1 brie_x000D_
- 100 g. de tomates séchées_x000D_
- 1 gousse d'ail_x000D_
- Ciboulette_x000D_
- 1 Oeuf</t>
  </si>
  <si>
    <t>- Former un cercle au dessus du bris et retirer la croute._x000D_
Garnir l'interieur du brie de totes séchées, d'ail et de ciboulette_x000D_
- Refermer le brie, le déposer au centre d' une pâte feuilletée_x000D_
- Disposer cinq Knacki autour du brie_x000D_
- Replier les bords de la pâte sur les Knacki_x000D_
- Découper les Knacki en cinq morceaux_x000D_
-Tourner les Knacki en rayons autour du brie_x000D_
- Sur la seconde pâte feuiletée, couper de bandes de la tille des Knacki_x000D_
- Les enrouler autour des Knacki et les couper en cinq morceaux_x000D_
- Poser les Morceaux de Knacki sur la première couronne_x000D_
Badigeonner le tout de jaune d'oeuf_x000D_
Enfourner 20 minutes à 200° C</t>
  </si>
  <si>
    <t>En vidéo:https://www.facebook.com/ChefClub.tv/videos/1714179658606640/</t>
  </si>
  <si>
    <t>La Marquisette</t>
  </si>
  <si>
    <t>- 1 bouteille de vin blanc _x000D_
- 1 bouteille de champagne _x000D_
- citrons jaune et vert _x000D_
-  sucre.</t>
  </si>
  <si>
    <t>Faire mariner 24 heures à l’avance le vin, les jus des citrons jaunes et le sucre. Juste avant de servir rajouter le citron vert coupé en petits morceaux et le champagne.</t>
  </si>
  <si>
    <t>Un régal, à servir très frais et avec modération. Ce gentil cocktail pourrait bien être un peu traître!</t>
  </si>
  <si>
    <t>La Soupe Angevine</t>
  </si>
  <si>
    <t>- 1 bouteille de Crémant ou de vin mousseux _x000D_
- 1 louche de jus de citron _x000D_
- 1 louche de sirop de sucre de canne _x000D_
- 1 louche de liqueur d’orange (type Grand Marnier ou Cointreau)</t>
  </si>
  <si>
    <t>Mélanger les ingrédients (bien frais !) dans un saladier, juste avant de servir le cocktail. On peut servir la soupe angevine dans une flûte</t>
  </si>
  <si>
    <t>Lasagne bolognaise</t>
  </si>
  <si>
    <t xml:space="preserve">- 1 paquet de pâtes à lasagnes _x000D_
- 3 oignons _x000D_
- 2 gousses d'ail _x000D_
- 1 branche de céleri _x000D_
- 1 carotte _x000D_
- 600 g viande de boeuf haché _x000D_
- 800 g purée de tomates _x000D_
- 1 verre d'eau _x000D_
- 1 verre à moutarde de vin rouge_x000D_
 - 2 feuilles de laurier - thym - basilic Pour la sauce Béchamel : - 100 g farine - 100 g beurre - 1l de lait - 3 pincées de noix de muscade râpée Pour le nappage : - 70 g de fromage râpé - 125 g de parmesan - beurre – </t>
  </si>
  <si>
    <t xml:space="preserve">- Emincez les oignons. _x000D_
- Ecrasez l'ail. _x000D_
- Hachez finement carotte et céleri. _x000D_
- Faire revenir ail et oignons dans un peu d'huile d'olive. _x000D_
- Ajouter carotte et céleri. _x000D_
- Puis la viande. _x000D_
- Faire revenir le tout. _x000D_
- Ajouter le vin rouge. _x000D_
- Laisser s'évaporer. _x000D_
- Ajouter la purée de tomates, le verre d'eau, et les herbes. _x000D_
- Saler, poivrer, puis laisser mijoter à feu doux 45 min. _x000D_
- Préparer la béchamel : faites fondre le beurre, puis, hors du feu, ajouter la farine d'un coup. _x000D_
- Remettre sur le feu et remuer avec un fouet jusqu'à ce que cela devienne un mélange bien lisse. _x000D_
- Ajouter le lait peu à peu. _x000D_
- Remuer sans cesse, jusqu'à ce que le mélange s'épaississe. - Ensuite, parfumer avec la muscade, salez, poivrez. _x000D_
- Laisser cuire environ 5 min, feu très doux, en remuant. _x000D_
- Huilez le plat à lasagnes. _x000D_
- Posez une fine couche de béchamel, puis : lasagnes, bolognaise, béchamel et parmesan, et cela 3 fois de suite. _x000D_
- Sur la dernière couche de lasagnes, ne mettre que de la béchamel et recouvrir de fromage râpé. _x000D_
- Parsemer quelques noisettes de beurre. _x000D_
- Faire cuire à 200°C pendant environ 25 min. </t>
  </si>
  <si>
    <t>Chianti</t>
  </si>
  <si>
    <t>Vous pouvez ajouter à la sauce quelques gouttes de Tabasco pour ceux qui aiment "épicé"</t>
  </si>
  <si>
    <t>Le Bierito</t>
  </si>
  <si>
    <t>- 4 feuilles de menthe fraîche_x000D_
- 1/2 citron vert_x000D_
- 2 cuillères à café de cassonade_x000D_
- 40 ml de rhum_x000D_
- 120 ml de bière blonde (Lorraine bien sure, locale encore mieux 🙂 )_x000D_
- 2 glaçons ou glace pilée</t>
  </si>
  <si>
    <t>- Verser dans un verre les feuilles de menthe fraîche_x000D_
- Ajouter la cassonade_x000D_
- Ajouté le jus du demi citron pressé_x000D_
- Utiliser un pilon et écraser le tout afin de tout mélanger (vous obtiendrez une sorte de mélasse)_x000D_
- Ajouter le rhum_x000D_
- Rajouter les glaçons_x000D_
- Verser les 120ml de bière blonde_x000D_
REMUER, C'EST PRÊT! SERVIR FRAIS ET SAVOURER ENTRE AMIS !!!</t>
  </si>
  <si>
    <t>Le mojito est un cocktail à base de rhum, de citron vert et de menthe, né à Cuba dans les années 1910. Le nom est un amalgame de mojadito (mouillé) et de mojo (sauce culinaire cubaine voulant aussi dire « charme » en Afrique du sud)</t>
  </si>
  <si>
    <t>Le Blanc Limé</t>
  </si>
  <si>
    <t>- 1 bouteille de Sauvignon blanc _x000D_
- 50 cl de limonade _x000D_
-  un citron</t>
  </si>
  <si>
    <t>Dans un grand saladier, on mélange le vin blanc bien frais et la limonade glacée. Une fois le mélange servi au verre, on rajoute une rondelle de citron. Facile!</t>
  </si>
  <si>
    <t>Le Coucher de soleil</t>
  </si>
  <si>
    <t>- 1 bouteille de vin rosé sec _x000D_
- 15 cl de Pulco Orange _x000D_
-  5 cl de Cognac _x000D_
-  5 cl de sirop de sucre de canne.</t>
  </si>
  <si>
    <t>- Mélangez les ingrédients dans une bouteille d’un litre : d’abord le sucre de canne, puis le cognac, le Pulco et enfin le vin rosé. On sert le cocktail très frais.</t>
  </si>
  <si>
    <t>LE ROULÉ DE COURGETTES AU FROMAGE ET AU SAUMON FUMÉ.</t>
  </si>
  <si>
    <t>- 4 courgettes. _x000D_
- De l’huile d’olive. _x000D_
- Du sel et du poivre. _x000D_
- 3 œufs. _x000D_
- 2 cuillères à soupe de crème fraîche. _x000D_
- 50 g de farine. _x000D_
- 3 blancs d’œuf montés en neige. _x000D_
- Du fromage ail &amp; fines herbes. _x000D_
- Quelques tranches de saumon fumé.</t>
  </si>
  <si>
    <t>1. Commencez par râper vos courgettes avec une mandoline._x000D_
2. Versez un filet d’huile d’olive dans votre poêle et faites revenir vos courgettes râpées. Assaisonnez de sel et de poivre et mettez hors du feu quand les courgettes sont cuites._x000D_
3. Dans un saladier, battez les œufs avec la crème fraîche et la farine, puis incorporez petit à petit vos blancs d’œuf préalablement montés en neige et mélangez avec une maryse._x000D_
4. Enfin, ajoutez vos courgettes râpées et mélangez afin d’uniformiser votre préparation._x000D_
5. Versez votre mélange sur un plat allant au four et étalez bien._x000D_
6. Mettez le tout au four pendant 20-25 minutes à 200 °C._x000D_
7. Sortez votre plat du four et recouvrez toute la surface de votre roulé de fromage ail &amp; fines herbes. Étalez tout et recouvrez enfin de tranches de saumon fumé._x000D_
8. Enroulez doucement et filmez votre roulé avant de le mettre une heure au frais._x000D_
9. Coupez le roulé en tranches avant de servir.</t>
  </si>
  <si>
    <t>Le Spritz</t>
  </si>
  <si>
    <t>- 1 bouteille de Prosecco_x000D_
- 1 bouteille d’Apérol ou Campari_x000D_
- 1 bouteille d’eau gazeuse.</t>
  </si>
  <si>
    <t xml:space="preserve">- 3 doses de Prosecco, _x000D_
- 2 doses d’ Apérol ou Campari e _x000D_
- 1 dose d’eau gazeuse. _x000D_
_x000D_
</t>
  </si>
  <si>
    <t>Servir bien frais avec un peu de glace pilée et ajouter une tranche d’orange fraîche sur votre verre</t>
  </si>
  <si>
    <t>Lentilles Vertes du Puy</t>
  </si>
  <si>
    <t>- 200 g de lentilles vertes du Puy_x000D_
- 1 oignon_x000D_
- 1 petite carotte_x000D_
- 1 petit poireau_x000D_
- quelques lardons fumés_x000D_
- 1 bouquet garni_x000D_
- graisse d'oie (ou une autre matière grasse) _x000D_
- sel, poivre</t>
  </si>
  <si>
    <t xml:space="preserve">Mettre les lentilles dans une casserole d'eau froide, porter à ébullition. Laisser bouillir 1 mn (pas plus) et égoutter. _x000D_
_x000D_
Dans une cocotte, faire revenir l'oignon émincé et les lardons dans de la graisse d'oie si possible. Ajouter la carotte et le poireau coupés en mirepoix, c'est-à-dire en petits cubes très fins, puis les lentilles égouttées. Laisser colorer légèrement. _x000D_
_x000D_
Couvrir d'eau bouillante, ajouter le bouquet garni, le sel, le poivre, et laisser cuire 30 min à feu doux et à couvert (on peut aussi faire cuire au four). _x000D_
_x000D_
Pour utiliser ces lentilles en salade, procéder de même mais sans la carotte et le poireau, et remplacer le bouquet garni par du thym et du laurier seulement._x000D_
</t>
  </si>
  <si>
    <t>La cuisson en 2 temps, si elle peut paraître fastidieuse, permet à la lentille verte du Puy de développer son merveilleux petit goût de noisette qui est sa caractéristique principale (sans compter le fait que malgré sa délicatesse, elle ne se défait pas à la cuisson...)._x000D_
Les lentilles accompagnent le petit salé, les saucisses, ou autre morceau de porc d'abord bouilli à l'eau et rajouté aux lentilles 10 mn avant la fin de la cuisson. Excellent également avec du canard, du saumon ou de la truite !</t>
  </si>
  <si>
    <t>Les beignets de carnaval</t>
  </si>
  <si>
    <t>- 6 œufs_x000D_
_x000D_
- 10 c à s de sucre en poudre_x000D_
_x000D_
- ½ c à c de sel_x000D_
_x000D_
- 70 ml de crème liquide ou lait entier_x000D_
_x000D_
- 200 g de beurre fondu_x000D_
_x000D_
- 500 g de farine tamisée + 250 g de maïzena (sinon tout farine, mais plus lourd)_x000D_
_x000D_
- 1 paquet ½ de levure chimique_x000D_
_x000D_
- 30/40 ml de rhum ou autre parfum</t>
  </si>
  <si>
    <t xml:space="preserve">- Mélanger la farine et la maïzena, le sucre, le sel, la levure, faire une fontaine y ajouter tous les éléments liquides, les œufs un peu battus, la crème, le beurre fondu, et le rhum, mélanger de façon homogène, mais pas trop travailler, sinon, ils seraient durs._x000D_
- Mettre au frais plusieurs heures._x000D_
- Etaler la pâte, la découper à votre idée avec une roulette dentelée_x000D_
- Les frire dans l’huile 180°, (Frial, pour moi, elle est sans trop d’odeur, et respecte bien, les aliments) ; les laisser dorer d’un coté et les retourner (n’en mettez pas trop à la fois)_x000D_
- Les égoutter sur une grille, puis sur un papier absorbant._x000D_
- Saupoudrer de sucre glace._x000D_
</t>
  </si>
  <si>
    <t xml:space="preserve">En Lorraine à la Saint Valentin, le fiancé venait avec des fleurs voir sa promise et celle-ci (La Vauzenatte, ou Valentine) lui offrait un plat de beignets._x000D_
_x000D_
</t>
  </si>
  <si>
    <t>Les Macarons de Mathieu Meckler</t>
  </si>
  <si>
    <t>-110g de poudre d'amandes_x000D_
-225g de sucre glace_x000D_
-110g de blanc de'oeufs (soit le blanc de 4 oeufs moyens environ)_x000D_
-50 g de sucre semoule_x000D_
-1/2 gousse de vanille</t>
  </si>
  <si>
    <t>1 - Pesez séparément tous les ingrédient, préchauffez votre four à 150° (th,5)._x000D_
2 - mixez la poudre d'amandes et le sucre glace 2 min environ à vitesse rapide pour obtenir une poudre très fine._x000D_
3 - versez dans le tamis._x000D_
4 - tamisez le mélange._x000D_
5 - cassez les œufs (ils doivent être à température ambiante) et gardez 120g de blancs_x000D_
6 - battez les blancs d’œufs à vitesse maximale jusqu’à ce qu'ils deviennent mousseux. Ajoutez le sucre semoule petit à petit, sans cessez de fouetter._x000D_
7 - continuez de battre les blancs environ 3 min (neige ferme)._x000D_
8 - Versez le mélange à base de poudre d'amandes en une seule fois sur les blancs en neige._x000D_
9 - A l'aide de la maryse, incorporez la poudre d'amandes en soulevant délicatement l'appareil._x000D_
10 -A l'aide du couteau d'office, gratte l’intérieur de la 1/2 gousse de vanille pour récupérer les graines._x000D_
11 - Ajoutez-les à l’appareil._x000D_
12 - Mélangez un peu plus énergiquement._x000D_
13 - la pâte doit être lisse, brillante, souple mais pas liquide._x000D_
14 - Remplissez la poche à douille de pâte_x000D_
15 - pochez régulièrement les coques sur les deux plaques recouvertes de papier sulfurisé</t>
  </si>
  <si>
    <t>Les Tofailles</t>
  </si>
  <si>
    <t>- 1 kg de pommes de terre _x000D_
- 150 g de lard fumé paysan (bio de préférence)_x000D_
- 2 oignons moyens émincés_x000D_
- sel, poivre_x000D_
- 3 c à s d'huile ou autre corps gras de votre choix</t>
  </si>
  <si>
    <t>- Peler les pommes de terre et les laver._x000D_
- Peler et ciseler l'oignon en fines tranches_x000D_
- Tailler le lard en lardons (pas trop fins)_x000D_
- Détailler les pommes de terre  en frites pour ma maman _x000D_
en grosses rondelles pour d'autres._x000D_
- Chauffer le corps gras dans une cocotte en fonte (c'est mieux, chaleur bien répartie)_x000D_
- Fondre doucement les oignons à feu doux (8/10 mn)_x000D_
- Ajouter les pommes de terre et les lardons._x000D_
- Bien enrober le tout avec les oignons fondus._x000D_
- Laisser saisir 5 minutes à découvert, remuer avec une spatule, puis poser le couvercle._x000D_
- Laisser mijoter à feu doux 45 mn en retournant de temps en temps._x000D_
- Saler, poivrer en milieu de cuisson _x000D_
(le sel gêne la cuisson des pommes de terre de cuire en début de cuisson)_x000D_
- Les pommes de terre sont cuites quand elles sont fondantes et légèrement dorées._x000D_
- Servir avec ou non une persillade et surtout une salade verte bien relevée.</t>
  </si>
  <si>
    <t xml:space="preserve">Les tofailles, recette de pommes de terre, typiquement vosgienne _x000D_
et surtout des Hautes Vosges. _x000D_
Chaque ménagère avait sa recette, sa manière de les préparer._x000D_
Certaines les coupaient en rondelles, d'autres en frites, on y ajoute des oignons et des lardons_x000D_
ou nature plus simplement. Cuisinées au lard, à l'huile, au saindoux ou graisse d'oie._x000D_
Le plat du soir dans de nombreuses famille des années 60/70 servi avec un reste de viande, une pièce fumée, de la charcuterie ou un Munster fermier et toujours avec une belle salade verte._x000D_
A l'origine ce plat cuisait, mijotait de longues heures au coin de la cuisinière. _x000D_
Ce plat typique est encore servi dans les Hautes Vosges dans le menu marcaire des fermes_x000D_
auberges accompagnant une pièce fumée aussi bien du côté vosgien que celui alsacien._x000D_
</t>
  </si>
  <si>
    <t>Lorritos</t>
  </si>
  <si>
    <t>- 30 quartiers de citrons verts_x000D_
- 10 quartier d'orange_x000D_
- 10 cuillère à café de sucre de canne (sucre roux)_x000D_
- 10 cuillère à soupe de sucre de canne liquide_x000D_
- 40 feuilles de menthe fraîche_x000D_
- 20 cuillères à soupe de goutte de mirabelle_x000D_
- 100 cl de Perrier_x000D_
- 20 glaçons ou glace pilée</t>
  </si>
  <si>
    <t xml:space="preserve"> - Verser dans un verre les quartiers de citron et d'orange_x000D_
 - Ajouter le sucre roux et le sucre liquide_x000D_
 - Utiliser un pilon et écraser le tout afin de mélanger le citron au sucre (vous obtiendrez une sorte de mélasse)_x000D_
 - Ajouter la menthe fraîche (en petit morceau)_x000D_
 - Utiliser à nouveau le pilon pour écraser le tout_x000D_
 - Rajouter notre boisson divine : la mirabelle_x000D_
 - Verser les 10cl de Perrier_x000D_
 - Rajouter les glaçons_x000D_
_x000D_
Remuer, c'est prêt! Servir frais et savourer entre amis !!!</t>
  </si>
  <si>
    <t>Lynchburg LEMONADE</t>
  </si>
  <si>
    <t>- 4 cl Jack Daniel's Old n°7_x000D_
- 2 cl de Triple sec_x000D_
- 2 cl de Sour Mix (1/ eau, 1/3 sucre et 1/3 citron)_x000D_
_x000D_
SHAKER_x000D_
_x000D_
- 8 cl de Limonade_x000D_
- 2 tranches de citron</t>
  </si>
  <si>
    <t>Macaron au crabe</t>
  </si>
  <si>
    <t>- 24 champignons de paris assez gros, de taille semblable_x000D_
- 100 g de fromage blanc à 3% de matières grasses_x000D_
- 100 g de chair de crabe_x000D_
- 12 brins de ciboulette_x000D_
- ½ cuillère à café de raifort (ou de wasabi ou de moutarde)_x000D_
- 1/2 citron vert_x000D_
- sel et poivre</t>
  </si>
  <si>
    <t xml:space="preserve">- Couper les pieds de champignons, les émincer. _x000D_
_x000D_
- Dans une jatte, mélanger les pieds de champignons avec le fromage blanc, le crabe, le zeste du citron vert, le sel, le poivre, le raifort et la ciboulette ciselée. _x000D_
_x000D_
- Eplucher les têtes des champignons, garnir l’intérieur avec la préparation au crabe puis les assembler 2 par 2 comme des macarons. Réserver au frais. </t>
  </si>
  <si>
    <t>Par portion :_x000D_
Calories : 45 _x000D_
Protéines : 7 Glucides : 2 Lipides : 1 _x000D_
Gras :       Sucre :    </t>
  </si>
  <si>
    <t>Par portion :_x000D_
Calories : 45 _x000D_
Protéines : 7 Glucides : 2 Lipides : 1 _x000D_
Gras :       Sucre :      Par Mélanie Mercier , Diététicienne-nutritionniste - Site internet: http://www.mymonitordiet.fr</t>
  </si>
  <si>
    <t>Macarons (Alison)</t>
  </si>
  <si>
    <t xml:space="preserve">Pour les meringues italiennes :_x000D_
- 75 g de blancs d’œufs_x000D_
- 225 g de sucre_x000D_
- 75 g d’eau_x000D_
_x000D_
Pour la pâte d’amande :_x000D_
- 75 g de blancs d’œufs_x000D_
- 225 g de sucre glace_x000D_
- 225 g de poudre d’amandes_x000D_
_x000D_
Confit de fraise à la menthe :_x000D_
- 400g de fraises_x000D_
- 80 g de sucre_x000D_
- Quelques feuilles de menthe_x000D_
- 5g de pectine ou vitpris_x000D_
_x000D_
Ganache :_x000D_
- 200 g de chocolat blanc_x000D_
- 360g de crème liquide à 30 %_x000D_
 (Pistache, arlequin, vanille)_x000D_
</t>
  </si>
  <si>
    <t xml:space="preserve">La meringue :_x000D_
- Dans une casserole, peser le sucre &amp; l’eau_x000D_
- Mettre à cuire le sirop avec un thermomètre_x000D_
- Parallèlement, commencer à battre la première pesée de blancs à vitesse lente dans un robot._x000D_
- Lorsque le sirop atteint  114°C Le verser en petit filet sur les blancs en train de monter._x000D_
- Monter la vitesse et battre la meringue jusqu’à ce qu’elle se tiédisse et devienne épaisse et bien brillante. _x000D_
- Pendant que  la meringue tourne, mettre le colorant._x000D_
_x000D_
Pâte d’amande :_x000D_
- Mixer les poudres ensembles ._x000D_
- Ajouter la deuxième pesée de blancs et mixer à nouveau jusqu’à l’obtention d’une pate un peu rugueuse._x000D_
_x000D_
L’appareil à macarons:_x000D_
- Mélanger la meringue et la pâte d’amande avec une grande spatule, jusqu’à ce que l’appareil fasse un ruban_x000D_
- Mettre l’appareil en poche, puis pocher sur des plaques de papier sulfurisé_x000D_
- Cuire environ 15 à 25 minutes selons le four à  150 °C_x000D_
_x000D_
Confit :_x000D_
- Dans un Blender, mixer les fraises préalablement découpées et lavées avec la menthe. _x000D_
- Dans une casserole, faire chauffer le jus de fraise obtenu. _x000D_
- En parallèle, peser le sucre et la pectine ensemble, les mélanger, et quand  la purée de fruits est chaude, verser la pectine et le sucre en pluie en remuant, puis faire bouillir pendant 4 minutes en remuant constamment avec un fouet_x000D_
- Faire refroidir minimum 4h (à faire la veille idéalement)_x000D_
_x000D_
Ganache :_x000D_
- Faire chauffer la crème avec pistache, vanille, framboise ou arlequin. Une fois à  ébullition, la verser en 3 fois sur le chocolat blanc en remuant._x000D_
- Une fois le chocolat fondu, couvrir au contact et placer au frigo pendant 24h_x000D_
- Le lendemain avant de farcir les macarons, la monter en chantilly au robot_x000D_
_x000D_
</t>
  </si>
  <si>
    <t>Macarons au chocolat</t>
  </si>
  <si>
    <t xml:space="preserve">-  2 unité(s) Blanc d’œuf   _x000D_
- 45 g Amandes en poudre   _x000D_
- 1 CS Cacao non sucré, amer   _x000D_
- 3 CS Edulcorant   _x000D_
- 1/2 cc Jus de citron   _x000D_
- 20 g Chocolat noir à 40% de cacao minimum   </t>
  </si>
  <si>
    <t>- Battre les blancs en neige. Tout en continuant de fouetter, ajouter l’édulcorant puis le jus de citron._x000D_
- Mélanger la poudre d’amandes avec le cacao et le chocolat râpé finement puis les incorporer aux blancs._x000D_
- Préchauffer le four à 160°C (th. 5-6)._x000D_
- Prendre la plaque à pâtissserie antiadhésive puis faire 20 petits tas de pâte. _x000D_
- Glisser la plaque dans le four chaud et faire cuire 20 à 25 minutes._x000D_
Pour faire les petits tas de pâte, utiliser une petite cuillère ou une poche à douille.</t>
  </si>
  <si>
    <t>Macarons au chocolat noisette</t>
  </si>
  <si>
    <t>- 170 g de sucre glace_x000D_
- 3 blancs d’oeufs_x000D_
- 70 g de poudre d’amande_x000D_
- 30g de sucre en poudre_x000D_
- 10 cl de crème liquide_x000D_
- 2 cuillères à soupe de cacao en poudre non sucré_x000D_
- 60g de poudre de noisette_x000D_
- 50g de chocolat lait_x000D_
- 50g de chocolat noir</t>
  </si>
  <si>
    <t xml:space="preserve">1. Mixer ensemble le sucre glace, la poudre d’amande et le cacao et tamiser en secouant légèrement pour enlever les grumeaux. Laisser de coté._x000D_
2. Ensuite monter les blancs en neige._x000D_
3. Dans une casserole et sur feu moyen, mélanger le sucre en poudre avec 50cl d’eau et porter à ébullition afin d’obtenir un bon sirop._x000D_
4. Verser le sirop sur les blancs montés en fouettant quelques minutes. Le mélange doit être bien ferme._x000D_
5. Puis rajouter le premier mélange tamisé et mélanger délicatement pour obtenir une pâte lisse et bien brillante._x000D_
6. A l’aide d’une poche à douille, dresser des ronds de 3cm de diamètre sur une plaque allant au four recouverte de papier sulfurisé._x000D_
7. Laisser reposer environ 30 mn afin de donner le temps que le dessus du mélange sèche ._x000D_
8. Préchauffer le four à 150° ._x000D_
9. Cuire pendant 10mn, puis laisser refroidir à température ambiante avant de décoller les coques de la plaque._x000D_
10. Hacher les 2 chocolats._x000D_
11. Dans une casserole, chauffer la crème liquide avant de verser le chocolat haché ._x000D_
Puis incorporer la poudre de noisette et bien mélanger._x000D_
12. Laisser refroidir 1h au réfrigérateur._x000D_
13. Garnir chaque coques sur la surface plate et puis les assembler avec des coques nature._x000D_
14. Placer les macarons au frais._x000D_
_x000D_
</t>
  </si>
  <si>
    <t>Déguster le lendemain de leur préparation.</t>
  </si>
  <si>
    <t>Macarons de foie gras 01</t>
  </si>
  <si>
    <t xml:space="preserve">- 100 g de blancs d'oeufs_x000D_
- 25 g de sucre en poudre_x000D_
- 150 g amandes en poudre_x000D_
- 150 g de sucre glace_x000D_
- 1/2 cuillère à café de 4 épices_x000D_
_x000D_
Pour le sirop :_x000D_
- 150 g de sucre en poudre_x000D_
- 50 g d'eau_x000D_
_x000D_
Pour la crème de foie gras :_x000D_
- 100 g de foie gras_x000D_
- 25 cl de crème liquide_x000D_
</t>
  </si>
  <si>
    <t xml:space="preserve">Préparation:_x000D_
1) Crème de foie gras : _x000D_
- Faire fondre à feu doux, le foie gras et la crème liquide. _x000D_
- Mélanger au fouet. _x000D_
- Laisser refroidir puis laisser au frais durant 2 heures ou laisser 20 minutes au réfrigérateur. _x000D_
- Puis monter l'ensemble en chantilly avec un batteur et mettre au frais._x000D_
_x000D_
2) - Commencer par mixer la poudre d'amande, le sucre glace et les 4 épices, puis tamiser l'ensemble. _x000D_
- Mélanger 50 g de blancs non montés avec la préparation et mettre de côté. _x000D_
- Cuire 150 g de sucre en poudre avec l'eau et monter à 117°C en température. _x000D_
- Monter en neige 50 g de blancs, quand ils commencent à mousser ajouter 25 g de sucre._x000D_
-  Ajouter en fin filet le sirop de sucre et le colorant et continuer à battre au batteur pendant 10 minutes jusqu'à ce que le mélange refroidisse. _x000D_
- Vous obtenez une meringue italienne._x000D_
3) - Incorporer la meringue au mélange poudre d'amandes-sucre glace. _x000D_
- A l'aide d'une maryse, macaronner la préparation, c'est à dire ramener le dessous de la préparation sur le dessus jusqu'à ce le mélange devienne souple et lisse et forme un ruban._x000D_
- Sur une plaque de cuisson, placer une feuille de papier sulfurisé, et faire des petits tas avec une poche à douille. _x000D_
 - Laisser reposer environ 30 minutes afin qu'une croûte se forme sur le dessus. _x000D_
- Enfourner durant 12 minutes à 145°C thermostat 5. _x000D_
- Une fois les macarons cuits, mettre un peu d'eau entre la plaque de cuisson et le papier sulfurisé, vos macarons se décolleront très facilement. _x000D_
_x000D_
Pour finir:_x000D_
- Montage : prendre une coque de macarons, la remplir de crème de foie gras, pour cela utiliser une poche à douille et refermer avec un second macaron. _x000D_
- Laisser au frais avant de servir. </t>
  </si>
  <si>
    <t>Madeleines (Angèle)</t>
  </si>
  <si>
    <t xml:space="preserve">- 10 œufs _x000D_
- 400 g de sucre_x000D_
- 2 paquets de levure chimiques_x000D_
- 2 paquets de sucre vanillé_x000D_
- 360 g de beurre fondu_x000D_
- 440 g de farine_x000D_
</t>
  </si>
  <si>
    <t xml:space="preserve">- 30 minutes au frigo cuisson four chaud 200° _x000D_
- Cuisson 200° ==&gt; 4 minutes_x000D_
- Cuisson 190° ==&gt; 7 minutes_x000D_
</t>
  </si>
  <si>
    <t>Madeleines de Commercy</t>
  </si>
  <si>
    <t xml:space="preserve">- 150 g de beurre mou_x000D_
- 200 g de farine_x000D_
- 200 g de sucre_x000D_
- 6 oeufs_x000D_
- 1 cuillère à café de levure_x000D_
- 3 gouttes d'essence de bergamote_x000D_
</t>
  </si>
  <si>
    <t xml:space="preserve">- Réduire le beurre en pommade et ajouter le sucre. _x000D_
- Mélanger rapidement puis verser les oeufs en fouettant le tout. _x000D_
- Incorporer la farine, la levure et mélanger. _x000D_
- Ajouter l'essence de bergamote tout en remuant la pâte._x000D_
_x000D_
Pour finir_x000D_
- Préchauffer le four à 220 °C (thermostat 7)._x000D_
-  Remplir les moules à madeleines de pâte._x000D_
-  Enfourner 15 minutes. </t>
  </si>
  <si>
    <t>Makrout</t>
  </si>
  <si>
    <t xml:space="preserve">- 400 g de semoule de blé dur moyenne_x000D_
- 100 g de beurre_x000D_
- 500 g de pâte de dattes (rayon oriental en grande surface)_x000D_
- 5 cuillerées a café d'eau de fleur d'oranger_x000D_
- 1 pincée de cannelle_x000D_
- 1 pincée de sel_x000D_
- 1 pot de miel_x000D_
- 1 verre d'eau_x000D_
- 1 huile pour friture (facultatif) </t>
  </si>
  <si>
    <t xml:space="preserve">- Préparer une première pâte avec la semoule, le beurre, le sel, un verre d'eau et 4 cuillerées a café d'eau de fleur d'oranger._x000D_
_x000D_
- Mélanger le tout et rouler la pâte de façon a obtenir un long boudin._x000D_
_x000D_
- Préparer une seconde pâte avec la pâte de dattes, la cannelle et la dernière cuillerée d'eau de fleur d'oranger, passer la au micro-ondes quelques secondes pour qu'elle soit plus malléable. Mélanger et constituer un second boudin._x000D_
_x000D_
- Creuser une tranchée dans la première pâte et y insérer la seconde puis rouler afin de fermer de façon homogène. Couper le boudin obtenu en losanges._x000D_
_x000D_
- Cuisson : laisser cuire au four 5 min à 250°C puis 15 min à 150°C._x000D_
_x000D_
- Ils ressortent toujours blancs alors je les passes quelques secondes dans un bain de friture._x000D_
_x000D_
- Juste après la cuisson faire chauffer 1 min un bol de miel au micro-ondes et tremper chaque losanges dedans sur les 2 faces puis les installer sur une grille pour égoutter le surplus de miel._x000D_
_x000D_
- Laisser refroidir dans une assiette en les séparant bien puis </t>
  </si>
  <si>
    <t>Marbré au chocolat</t>
  </si>
  <si>
    <t xml:space="preserve">- 4 œufs_x000D_
- 1 verre de lait_x000D_
- 300 g de sucre fin_x000D_
- 1 levure chimique_x000D_
- 1/2 verre d’huile_x000D_
- 1 sachet de Bakin_x000D_
- 200g de farine_x000D_
- 200g de fécule_x000D_
- Chocolat en poudre_x000D_
</t>
  </si>
  <si>
    <t>- Dans une terrine, battez les oeufs et le sucre jusqu'à ce que le mélange blanchisse._x000D_
- Rajoutez le reste des ingrédients_x000D_
- Prenez une partie de la préparation et incorporez le chocolat - Beurrez un moule à marbré ou un moule a cake et disposez tout à tour une couche  de préparation au chocolat et une couche de préparation nature._x000D_
- Enfournez 35 min et vérifiez la cuisson avec l'aide de la pointe d'un couteau.</t>
  </si>
  <si>
    <t>Marinade pour barbecue</t>
  </si>
  <si>
    <t>- 1 cuilllère à soupe de miel liquide_x000D_
- 2 cuilllères à soupe d'huile d'olive_x000D_
- 2 cuilllères à soupe de vinaigre balsamique_x000D_
- 1 cuillère à soupe de moutarde_x000D_
- sel_x000D_
- poivre_x000D_
- herbes de Provence</t>
  </si>
  <si>
    <t>- Mélanger tous les ingrédients si possible 2 ou 3 heures avant le barbecue pour que la marinade s'imprègne des herbes._x000D_
_x000D_
- Enduire les grillades ou le poulet de cette marinade et faire cuire au barbecue..._x000D_
_x000D_
- La viande sèche beaucoup moins, et elle prend un bon petit goût!</t>
  </si>
  <si>
    <t>Hummm, un bon travers de porc avec cette sauce, un vrai régal! Une sauce qui a toujours du succès!</t>
  </si>
  <si>
    <t>Matelote de brochet</t>
  </si>
  <si>
    <t>1 kg de petits brochets_x000D_
Farine_x000D_
120 g de beurre_x000D_
4 échalotes_x000D_
25 cl de crème fraiche_x000D_
Eau de vie de prunes_x000D_
1 bouteille de vin gris_x000D_
1 bouquet garni_x000D_
Sel, poivre</t>
  </si>
  <si>
    <t xml:space="preserve">Parez les poissons, lavez les, coupez les en morceaux. Faites chauffer 60 g de beurre environ dans une grande poêle et mettez y les tronçons de brochet en plusieurs fois. Faites les revenir en remuant souvent à feu moyen._x000D_
_x000D_
Quand ils sont bien dorés, flambez les avec l’eau de vie, retirez du feu. Mettez de côté. Pelez et hachez les échalotes._x000D_
_x000D_
Remettez la poêle sur le feu et ajoutez les échalotes. Faites les suer pendant quelques instants, puis versez le vin et ajoutez le bouquet garni. Laissez mijoter les brochetons sur le coin du feu. Faites un roux dans une casserole avec 60g de beurre et autant de farine. Ne laissez pas roussir._x000D_
_x000D_
Prenez un verre de la cuisson des brochetons et versez le sur le roux, Délayez en remuant jusqu'à consistance homogène. Gardez au chaud. Égouttez le poisson et mettez le dans un plat creux chaud._x000D_
_x000D_
Passez le jus de cuisson de la poêle et ajoutez le dans la casserole. Faites mijoter la sauce pendant une douzaine de minutes. Juste avant de servir, incorporez la crème fraîche, vérifiez l'assaisonnement et nappez les morceaux de brochet de cette sauce. Servez de suite._x000D_
</t>
  </si>
  <si>
    <t>Chablis (Blanc)</t>
  </si>
  <si>
    <t>Mauricettes</t>
  </si>
  <si>
    <t>Pour la pâte :_x000D_
- 500 g de farine_x000D_
- 8 g de sel fin_x000D_
- 11 g de levure sèche de boulanger_x000D_
- 15 cl d'eau_x000D_
- 15 cl de lait tiède_x000D_
- 30 g de margarine ramollie_x000D_
_x000D_
Pour le bain :_x000D_
- 1 L d'eau_x000D_
- 80 g de bicarbonate_x000D_
- 2 cuillères à café de sel_x000D_
_x000D_
Pour la finition :_x000D_
- 1 œuf_x000D_
- du gros sel_x000D_
- carvi ou cumin</t>
  </si>
  <si>
    <t>- Mélanger la farine et la levure._x000D_
- Ajouter le sel, puis l'eau et le lait._x000D_
- Travailler un peu la pâte et ajouter la margarine._x000D_
- Travailler le tout 5 min et laisser lever environ 1h00 (doublement de volume)._x000D_
- Préchauffer le four à 200°C (Th 6/7 )._x000D_
- Dans une casserole, mélanger l'eau, le sel et le bicarbonate._x000D_
- Faîtes chauffer 5 min._x000D_
- Diviser la pâte en 12 portions d'environ 70 g. Bouler et rouler ces portions pour former des petits pains longs._x000D_
- Les baigner dans le bain préparé et posez-les sur une plaque beurrée._x000D_
- Strier le dessus de chaque petit pain._x000D_
- Badigeonner à l'oeuf ou crème fraîche._x000D_
- Saupoudrer de cumin, gros sel ou carvi._x000D_
- Mettre au four 15 min.</t>
  </si>
  <si>
    <t>Spécialité alsacienne. On fourre ses petits pains de beurre + salami danois ou poulet froid mayonnaise, bâtons de crabe, avocats etc... Pour un super plateau repas, buffet ou pique-nique.</t>
  </si>
  <si>
    <t>Mélimélo d'aubergines, poivrons et chorizo</t>
  </si>
  <si>
    <t>- deux aubergines_x000D_
- un poivron_x000D_
- 100 à 150 g de chorizo_x000D_
- ail_x000D_
- thym_x000D_
- poivre_x000D_
- éventuellement sel (à ajouter au plat en fin de cuisson pour rectifier l'assaisonnment)</t>
  </si>
  <si>
    <t>- Couper le poivron en petits cubes._x000D_
- Dans une grande poêle ou faitout anti adhésif, verser un peu d'huile d'olive et y faire revenir les cubes de poivrons à feux doux à couvert._x000D_
- Pendant ce temps, éplucher les aubergines et les couper en petits cubes._x000D_
- Les ajouter au poivron._x000D_
- Rajouter, si besoin, un peu d'huile d'olive voire un peu d'eau._x000D_
- Laisser le tout cuire à feu doux à couvert, en remuant de temps en temps, pendant environ 20 min._x000D_
- Ajouter ensuite l'ail haché, le thym, et le chorizo coupé en rondelles._x000D_
- Laisser mijoter encore 10 minutes</t>
  </si>
  <si>
    <t>Un rosé</t>
  </si>
  <si>
    <t>Préparé la veille et réchauffé, il n'en sera que meilleur. Il peut tout aussi bien être consommé froid. Ce plat peut être accompagné de pâtes fraîches ou d'une salade verte. Il peut éventuellement servir de base (préparée la veille) pour un crumble salé.</t>
  </si>
  <si>
    <t>Meringues</t>
  </si>
  <si>
    <t>- 4 blancs d'œufs_x000D_
- 250 g de sucre</t>
  </si>
  <si>
    <t xml:space="preserve">Quelques trucs :_x000D_
_x000D_
- sortir les œufs du frigo un quart d'heure avant de les utiliser_x000D_
- ne surtout pas mélanger de jaune aux blancs_x000D_
- ajouter une pincée de sel avant de battre_x000D_
- utiliser un récipient plus haut que large_x000D_
- utiliser un batteur électrique ! (bien plus rapide et moins fatigant)_x000D_
_x000D_
- Battre les blancs en neige ferme._x000D_
- Préchauffez le four à 120°C (thermostat 4)._x000D_
- Ajouter le sucre par petites quantités tout en continuant de battre._x000D_
- Déposer immédiatement des tas (n'importe quelles tailles et formes) sur une plaque de four recouverte de papier sulfurisé._x000D_
- Cuire entre 30 min et 1 heure à 120°C._x000D_
- Au bout de 30 minutes, on obtient des meringues blanches et moelleuses._x000D_
- Au bout d'une heure, on obtient des meringues rosées, craquantes et fondantes avec un cœur moelleux._x000D_
- Décoller les meringues délicatement dès la sortie du four et laisser refroidir. </t>
  </si>
  <si>
    <t xml:space="preserve">Cette recette est un miracle ! Je ne réussissais jamais les meringues. Je les cuisaient des heures, elles coulaient, collaient à la plaque : bref, une horreur. Là, les meringues ne coulent pas, gonflent et rosissent magnifiquement et se décollent très facilement ! Et en plus, c'est rapide. Le mieux, c'est qu'on peut même rater les blancs en neige ! Une fois, mes blancs ont mal pris. J'ai obtenu une crème mais pour ne pas gâcher je l'ai faite cuire quand même : toujours aussi parfait ! Les meringues ne coulent toujours pas. Elles sont seulement un peu moins gonflées. Bref, c'est vraiment la recette parfaite pour impressionner tout le monde alors qu'on est nul en cuisine ! </t>
  </si>
  <si>
    <t>Mille-feuille d’aubergine</t>
  </si>
  <si>
    <t>- 1 aubergine assez longue de 300 g environ_x000D_
_x000D_
- 1 bocal de 210 g ou 225 ml de sauce tomate cuisinée_x000D_
_x000D_
- 1 boule de mozzarella de bufflonne de 125 g_x000D_
_x000D_
- 2 olives noires dénoyautées_x000D_
_x000D_
- 1 cuil. à soupe ou à table d’origan séché_x000D_
_x000D_
- 1/2 cuil. à soupe ou à table d’huile d’olive</t>
  </si>
  <si>
    <t>- Faites chauffer le four à 210°C ou 410 °F, grille au milieu du four._x000D_
- Faites chauffer une grande poêle plate._x000D_
- Lavez l’aubergine, coupez le pédoncule puis tranchez-la en 12 tranches de 1 cm d’épaisseur environ._x000D_
Faites griller les tranches des 2 côtés sur feu assez vif pour qu’elles soient légèrement dorées. Pendant ce temps coupez la mozzarella en 12 tranches fines._x000D_
- Graissez un plat à gratin et faites 4 mille-feuilles comme suit : posez sur le plat les plus grandes tranches d’aubergine, nappez d’une petite cuillère à soupe de sauce tomate, posez dessus la mozzarella, et faites ainsi sur 3 niveaux. Saupoudrez d’origan et posez sur chaque mille-feuille ½ olive noire._x000D_
- Faites cuire au four 8 à 10 minutes selon que vous aimez plus ou moins gratiné._x000D_
- Servez aussitôt.</t>
  </si>
  <si>
    <t>Mille-feuille de fruits croustillant</t>
  </si>
  <si>
    <t xml:space="preserve">- 4 feuilles(s) Feuilles de brick   _x000D_
 - 500 g Framboise   _x000D_
- 2 CS Miel, liquide   _x000D_
- 2 CS Eau   </t>
  </si>
  <si>
    <t>1. Préchauffer le four à 210°C (th. 7)._x000D_
_x000D_
2. Découper, avec un couteau pointu, 12 rectangles dans les feuilles de brick (10 cm sur 4). Les mettre sur une feuille de papier sulfurisé et les faire cuire au four 3 à 5 minutes : elles doivent sécher et dorer._x000D_
_x000D_
3. Monter le mille-feuille en alternant une feuille de brick et une couche de framboises (2 niveaux)._x000D_
_x000D_
4. Préparer un sirop avec le miel et 2 cuillères à soupe d’eau. Le répartir autour du mille-feuille en guise de coulis. Servir immédiatement.</t>
  </si>
  <si>
    <t>Mini choux salés</t>
  </si>
  <si>
    <t xml:space="preserve">Choux:_x000D_
- 150 g de farine_x000D_
- 1 pincée de sel_x000D_
- 125 g de beurre_x000D_
- 30 cl d'eau_x000D_
- 3 gros œufs, légèrement battus_x000D_
_x000D_
Garniture _x000D_
- Fromage_x000D_
- Jambon_x000D_
- Thon_x000D_
- Crème Liquide _x000D_
- Mayonnaise_x000D_
- Ciboulette _x000D_
</t>
  </si>
  <si>
    <t xml:space="preserve">- Mettre l'eau, le sel, le beurre dans une casserole et porter à ébullition. Oter du feu et ajouter la farine en une seule fois. Mélanger à la spatule. _x000D_
- Incorporer les oeufs un à un. _x000D_
- Mettre la préparation obtenue dans une poche à douille. Déposer une noisette de pâte sur une plaque allant au four. Laisser la plaque 15 minutes au réfrigérateur, juste le temps de faire chauffer le four à 210°C (thermostat 7). Laisser cuire environ 20 minutes en surveillant. _x000D_
- Préparer les garnitures : avec le jambon et la crème liquide, ou le thon et la mayonnaise, ou la crème de gruyère et la crème liquide. Vous pouvez également garnir avec un oeuf dur, la ciboulette et de la mayonnaise ou encore du Roquefort, de la noix hachée et de la crème. Passer chaque garniture au mixer. _x000D_
</t>
  </si>
  <si>
    <t>- Garnir les petits choux 1 heure au moins. avant de les servir</t>
  </si>
  <si>
    <t>Mini Nutellatines</t>
  </si>
  <si>
    <t xml:space="preserve">- 1 pâte feuilletée pur beurre (bien meilleur!)_x000D_
-  pâte à tartiner (la recette est -ICI-)_x000D_
- 1 jaune d'oeuf battu_x000D_
</t>
  </si>
  <si>
    <t xml:space="preserve">- Préchauffez le four à 180° (th.6). _x000D_
- Découpez des bandes de pâte feuilletée de 6 x 13 cm. _x000D_
- Déposez une cuillère à café de pâte à tartiner à 1 cm du bord puis une autre à 3 cm. _x000D_
- Roulez la pâte pour former la mini nutellatine. _x000D_
- Badigeonnez recto et verso de jaune d'oeuf battu avec un peu d'eau. _x000D_
- Faites cuire 15 à 20 minutes. Il faut que ce soit légèrement doré._x000D_
</t>
  </si>
  <si>
    <t>Moelleux au chocolat framboise</t>
  </si>
  <si>
    <t>- Huile de pépins de raisin : 13 g_x000D_
-Beurre doux : 13 g_x000D_
- Chocolat noir sans sucre (Eugène) : 57 g_x000D_
- Poudre d’amande : 20 g_x000D_
- Son d’avoine : 7,5 g_x000D_
- Farine de lentilles : 12 g_x000D_
- 1 œuf de taille moyenne_x000D_
- Sucre de coco (ou maltitol) : 20 g_x000D_
- Purée de Framboise : 100 g_x000D_
-Sucre de Coco : 4 g_x000D_
-Pectine NH ou agar-agar : 2 g._x000D_
- Réaliser tout d’abord le confit framboise._x000D_
- Mélanger le sucre de coco et la pectine NH.</t>
  </si>
  <si>
    <t>-Réaliser tout d’abord le confit framboise._x000D_
- Mélanger le sucre de coco et la pectine NH._x000D_
Dans une casserole faite chauffer la purée de framboise quand celle-ci commence à être chaude verser le mélange sucre plus nappage, porter à ébullition et cuire 2 minutes._x000D_
- Pocher 10 dômes dans des petits moules à demi-sphères et réserver au congélateur._x000D_
- Ensuite réaliser le moelleux au chocolat :_x000D_
- A l’aide d’un bain-marie ou d’un micro-ondes faire fondre le chocolat à 45 degrés puis le mélanger à l’huile de pépins de raisin._x000D_
- Ajouter à ce mélange la poudre d’amande et la fécule tamisés ainsi que le son d’avoine._x000D_
- Incorporer les jaunes d’œuf._x000D_
- Faire monter les blancs mousseux avec le sucre que vous verserez en 3 fois._x000D_
- Incorporer délicatement les blancs montés au mélange précédant._x000D_
- Pocher l’appareil dans 10 dômes à demi-sphères et venir y placer au centre le confit de framboise qui doit bien être congelé._x000D_
- Cuire au four ventilé à 180 degrés pendant 8 minutes.</t>
  </si>
  <si>
    <t>Moelleux chocolat noisettes</t>
  </si>
  <si>
    <t xml:space="preserve">- 125gr de poudre d'amande _x000D_
- 4 oeufs _x000D_
- 3cs de sirop d'agave _x000D_
- 3cs d'eau Ganache _x000D_
- 40cl de crème de soja liquide _x000D_
- 200gr de chocolat noir _x000D_
- 4cs de sirop d'agave (ou autre) _x000D_
- 4cs de purée de noisettes _x000D_
- 2 oeufs - 1 pincée de sel _x000D_
- noisettes brisées pour la décoration _x000D_
- cacao en poudre 100% - </t>
  </si>
  <si>
    <t xml:space="preserve">- Mélanger 4 jaunes d'œufs avec la poudre d'amande, _x000D_
- 3 cuillères à soupe de sirop d'agave, _x000D_
- 3 cuillères à soupe d'eau. _x000D_
- Battre les 4 blancs d'œufs restant et incorporer les progressivement au mélange d'amande. _x000D_
- Verser dans un cercle à pâtisserie ou bien un moule à charnières. _x000D_
- Faire cuire 20 minutes à 180°C. _x000D_
- Et laisser ensuite refroidir pour couper par le milieu afin de pouvoir faire les deux étages du gâteau. _x000D_
- Faire fondre au bain marie le chocolat avec la crème, le sirop d'agave et la purée de noisettes sans faire trop chauffer. _x000D_
- Laisser un peu refroidir et incorporer les deux jaunes d'œufs. _x000D_
- Battre en neige les deux blancs d'œuf restants et incorporer délicatement à la crème au chocolat refroidie. _x000D_
- Dans le moule à charnière disposer une couche de biscuit, puis la moitié de la ganache, ensuite l'autre couche de biscuit et le reste de la ganache. _x000D_
- Réfrigérer au moins 4H. _x000D_
- Au moment de servir saupoudrer de cacao et de morceaux de noisettes torréfiée. </t>
  </si>
  <si>
    <t xml:space="preserve">On peut remplacer le sirop d'agave par du miel et la crème de soja par de la crème fraiche </t>
  </si>
  <si>
    <t>Mojito</t>
  </si>
  <si>
    <t>- 1 beau bouquet de Menthe (une vingtaine branches de Menthe fraiche)_x000D_
- 12 cl de sirop de sucre de canne (vous pouvez mettre du jus de stévia, ou d'agave si vous vous voulez faire un mojito léger)_x000D_
- 5 / 7 citrons verts pressés (puis laissez les quartiers de citron dans le contenant)_x000D_
-  40-50 cl de Rhum Cubain (de préférence Bacardi Gold ou Havana Club 3 ans, pas de _x000D_
rhum agricole type français)</t>
  </si>
  <si>
    <t>- Écrasez bien le tout pendant 1 minute environ._x000D_
- Mélangez délicatement._x000D_
Voila! Vous avez un mojito pour 10 personnes, prêt à servir._x000D_
_x000D_
Au moment de servir,_x000D_
- Complétez le verre avec de l'eau gazeuse (Type Perrier, Badoit Rouge ou San Pellegrino)_x000D_
- Ajoutez les Glaçons et 2 pailles juste avant de servir._x000D_
_x000D_
La touche qui rajoute un coté vraiment cubain a votre mojito (Facultatif) : _x000D_
- 1 cl d'Angostura.</t>
  </si>
  <si>
    <t>Mousse au chocolat allégée en sucres</t>
  </si>
  <si>
    <t>- 200g Chocolat Noir 70% ( à 34g de glucides au 100g)_x000D_
- 6 oeufs (petits)_x000D_
- 50g beurre_x000D_
- 15g Stevia poudre</t>
  </si>
  <si>
    <t>- Mettre le chocolat à fondre avec le beurre au bain marie._x000D_
- Laisser légèrement refroidir et ajouter les jaunes d'oeufs puis bien mélanger._x000D_
- Monter le blanc des oeufs en neige avec la stévia. Ils doivent être très fermes_x000D_
- Incorporer 1/3 des blancs à la préparation au chocolat - bien mélanger jusqu'à ce que ça prenne une belle teinte marron ajouter le reste et mélanger délicatement. _x000D_
- Mettre dans des coupes puis au frigo minimum 2H_x000D_
- Servir avec en déco des copeaux de chocolat, une noix de chocolat fondu, des amandes, noix....</t>
  </si>
  <si>
    <t>Faire sa mousse au chocolat à la maison permet de bien doser donc de réduire le sucre_x000D_
… pour pouvoir se servir de plus grosses parts !_x000D_
Choisir un chocolat noir (pâtissier) à 70%, permet d’avoir un chocolat plus pauvre en glucide._x000D_
Cette recette est parfaite pour un diabétique qui doit prendre un dessert avec 15 à 20g de glucides.  Une part de cette mousse au chocolat (et une grosse part !) correspond à une belle pomme, une orange ou une compote…  Soit dit en passant… cette recette est bonne pour tout le monde et particulièrement pour ceux qui aiment le chocolat. Attention tout de même … il y a des oeufs dans cette recette, donc un apport en protéines conséquent mais sans conséquence sur la glycémie.</t>
  </si>
  <si>
    <t>Muffin pizza</t>
  </si>
  <si>
    <t xml:space="preserve">- 2 tasses (480 ml) (250 g / 9 oz) de farine _x000D_
- 1 cuillère à café (5 ml) (5 g) de bicarbonate de soude _x000D_
- 1/2 à thé (2 ½ ml) (3 g) de sel _x000D_
- 1 tasse (240 ml) de babeurre , Jben ou lait caillé _x000D_
- 1 gros œuf 1/4 tasse (60 ml) d’huile _x000D_
_x000D_
Garniture: _x000D_
- 1/4 tasse tomates séchées hachées _x000D_
- 2 cuillères à soupe d’herbes séchées ( basilic , thym) _x000D_
- 1/4 tasse de Jben _x000D_
- 3 cuillères à soupe de l’oignon vert frit avec une saucisse épicée et coupée en morceaux olives vertes et câpres </t>
  </si>
  <si>
    <t xml:space="preserve">- Préchauffer le four à 350 º F/180 modérée º C / thermostat 4. _x000D_
- Garnir les moules à muffins de caissettes en papier _x000D_
- Dans un grand bol, mélanger la farine, le bicarbonate de soude et le sel _x000D_
- Faire un puits au centre et réserver _x000D_
- Battre légèrement au fouet l’œuf, le babeurre et l’huile. _x000D_
- Verser dans le puits et remuer juste pour mélanger un peu. _x000D_
- La pâte sera grumeleuse et peut encore voir quelques stries de farine. _x000D_
- Rajouter les éléments de la garniture sans trop mélanger _x000D_
- Verser la pâte dans les caissettes. _x000D_
- Cuire au four pendant 20-30 minutes, ou jusqu’à ce qu’un cure-dent en ressorte propre. _x000D_
- Laisser refroidir sur une grille pendant 10 minutes, </t>
  </si>
  <si>
    <t>Muffins</t>
  </si>
  <si>
    <t>18 minutes</t>
  </si>
  <si>
    <t xml:space="preserve">- 150 g de farine_x000D_
- 75g de sucre en poudre_x000D_
- 4 cuillères à soupe de lait_x000D_
- 1 œuf_x000D_
- ½ levure chimique_x000D_
- 50 g de beurre_x000D_
- 1 pincée de sel_x000D_
- 100 g de chocolat dessert_x000D_
</t>
  </si>
  <si>
    <t xml:space="preserve">- Préchauffer le four à 200° et beurrer les moules._x000D_
- Faire fondre e beurre et y ajouter le lait puis l’œuf battu mélanger._x000D_
- Dans un saladier mettre farine sucre levure et sel _x000D_
- Y incorporer la préparation liquide_x000D_
- Au four pendant 18  minutes_x000D_
</t>
  </si>
  <si>
    <t>Muffins aux mirabelles</t>
  </si>
  <si>
    <t>- 150 g de farines_x000D_
- 100 g de beurre fondu_x000D_
- 100 g de sucre en poudre_x000D_
- 1 œuf_x000D_
- 200 g de mirabelles_x000D_
- 1/2 sachet de levure chimique_x000D_
- 20 cl de lait_x000D_
- 1 pincée de sel</t>
  </si>
  <si>
    <t>- Préchauffer le four à 210 °C (thermostat 7)._x000D_
- Dans un saladier, mélanger la farine, le sucre, la levure chimique et le sel._x000D_
- Dans un autre saladier, mélanger le beurre fondu, l'œuf et le lait._x000D_
- Mélanger cette préparation avec la farine puis remuer avec une cuillère en bois, le moins possible pour avoir une pâte homogène, ajouter les mirabelles coupées en dés._x000D_
- Répartir la pâte dans des moules à muffins ou des petits moules beurrés et farinés._x000D_
- Laisser cuire en vérifiant la cuisson à l'aide d'une aiguille._x000D_
- A la sorti du four, laisser refroidir et démouler.</t>
  </si>
  <si>
    <t>- Crémant alsacien</t>
  </si>
  <si>
    <t>Petits gâteaux qui plairont à toutes les personnes qui aiment le mirabelles.</t>
  </si>
  <si>
    <t>Muffins chorizo-fêta</t>
  </si>
  <si>
    <t xml:space="preserve">- 140 g de farine_x000D_
- 2 oeufs_x000D_
- 50 g de beurre_x000D_
- 1 sachet de levure chimiqu_x000D_
- 5 cuillères à soupe de lait froid_x000D_
- 1/2 de chorizo (fort ou mi-fort_x000D_
- 70 g de fêta_x000D_
- Sel_x000D_
</t>
  </si>
  <si>
    <t>- Préchauffer le four à 240°. _x000D_
- Faire fondre le beurre dans le micro-ondes et refroidir._x000D_
- Mélanger les oeufs avec du lait froid. _x000D_
- Rajouter la farine, sel et la levure. _x000D_
- Couper le chorizo en petites cubes. _x000D_
- Dans la farine ajouter le beurre fondu et chorizo. _x000D_
- Dans les moules en silicone verser la pâte à 3/4. _x000D_
- Au coeur du muffin ajouter un morceau de fêta. _x000D_
- Enfourner les muffins dans le four à 240° 3 à 4 minutes._x000D_
- Ensuite baisser la température à 180°.</t>
  </si>
  <si>
    <t>Muffins poire, noisette et chocolat</t>
  </si>
  <si>
    <t>- 30g de farine de poudre de noisettes_x000D_
- 70g de farine de blé_x000D_
- 2 œufs_x000D_
- 20 ml d’huile de noisette (ou colza)_x000D_
- 1 yaourt nature_x000D_
- 10g de sucre roux_x000D_
- 1 sachet de sucre vanillé_x000D_
- ½ sachet de levure chimique_x000D_
-6 carrés de chocolat noir à 70% (de 10g chacun)_x000D_
-2 petites poires Williams (300g au total)</t>
  </si>
  <si>
    <t>-Préchauffer le four à 160°C _x000D_
 - Dans un saladier, tamisez la farine et mélangez-la avec la levure puis ajoutez la poudre de noisettes et le sucre roux, mêlez bien l’ensemble. Ajoutez-y les jaunes d’œufs  (réservez les blancs au réfrigérateur) puis le yaourt nature et l’huile de noisette.  Réservez. _x000D_
 - Épluchez les poires, épépinez-les puis découpez-les en petits morceaux. Mélangez-les avec le sucre vanillé puis disposez-les dans 6 moules à muffins en silicone (que vous aurez disposez sur la plaque du four). _x000D_
 - Battez les blancs d’œufs en neige avec une pincée de sel puis ajoutez-les au mélange farine-jaunes d’œufs-sucre délicatement. Répartissez dans les moules en silicone. _x000D_
 - Ajoutez, dans chaque moule à muffin, un carré de chocolat noir puis faites cuire 10 min à 160°C puis 10 min à 180°C. Attendez quelques minutes et dégustez (lentement, car plus on mange lentement, plus les papilles gustatives sont saturées et moins on mange!)</t>
  </si>
  <si>
    <t xml:space="preserve">Par portion :_x000D_
Calories : 220 _x000D_
Protéines : 6 Glucides : 24 Lipides : 11 _x000D_
Gras :     0  Sucre :     0 </t>
  </si>
  <si>
    <t>Mugcake au chocolat (gateau individuel cuit au micro onde)</t>
  </si>
  <si>
    <t>2 minutes</t>
  </si>
  <si>
    <t>- 50 à 60 g de chocolat_x000D_
- 15 à 20 g de beurre (suivant la texture désirée)_x000D_
- 20 g de sucre_x000D_
- 1 œuf_x000D_
- 2 cl de lait_x000D_
- 15 à 20 g de farine_x000D_
- 1 pincée de sel ou de bicarbonate de soude</t>
  </si>
  <si>
    <t>- Casser le chocolat en morceaux et le mettre avec le beurre dans un mug (grosse tasse)._x000D_
- Mettre environ 45 s à 1 min au four micro-ondes suivant la puissance de votre four._x000D_
- Lisser avec une fourchette._x000D_
- Ajouter le sucre et l’œuf, remuer._x000D_
- Mouiller avec le lait et lisser._x000D_
- Ajouter la farine et la pincée de sel et bien mélanger._x000D_
- Remettre 45 secondes au micro-ondes pour un gâteau encore un peu coulant. Mais adapter la cuisson à votre appareil._x000D_
- On peut varier en changeant le type de chocolat (corsé, aromatisé) ou ajouter une cuillère de crème de marron, de caramel au beurre salé (éviter la pointe de sel dans ce cas), un coulis ou ce qui vous tente.</t>
  </si>
  <si>
    <t>Parfait pour un petit goûter ludique ou pour une soudaine envie irrépressible de chocolat.</t>
  </si>
  <si>
    <t>Nems</t>
  </si>
  <si>
    <t xml:space="preserve">- 250 g de porc hâché (le filet mignon c'est vraiment bon)_x000D_
- 1 oignon blanc_x000D_
- 1 belle carotte_x000D_
- 6 champignons parfumés chinois (pas des champignons noirs)_x000D_
- 1 poignée de vermicelles de riz (cheveux d'ange)_x000D_
- 1 poignée de germes de soja_x000D_
- 3 oeufs_x000D_
- 2 gousses d'ail_x000D_
- suffisament de galettes de riz vietnamiennes (les grandes)_x000D_
- 4 cuillères à soupe de Nuoc mam_x000D_
_x000D_
La sauce:_x000D_
- Piment_x000D_
- 1 dose de vinaigre blanc ou de vinaigre de riz_x000D_
- 1 dose de Nuoc mam_x000D_
- 1 dose de sucre_x000D_
- 4 dose d'eau_x000D_
- 2 gousses d'ail_x000D_
_x000D_
</t>
  </si>
  <si>
    <t xml:space="preserve">Préparation de la farce:_x000D_
- Faites tremper les champignons parfumés dans de l'eau froide pendant 1 h (l'odeur peut vous paraître un peu forte mais ils donnent un goût extra à la farce)._x000D_
- Faites tremper les vermicelles dans de l'eau froide pendant 10 min._x000D_
- Mixez et mélangez le porc, l'oignon, la carotte, les champigons, les vermicelles, les germes de soja et les oeufs._x000D_
- Rajoutez un peu de poivre et le nuoc mam pour l'assaisonnement._x000D_
_x000D_
Pour rouler les nems :_x000D_
- Trempez une galette de riz dans l'eau et étalez-la sur un chiffon en coton._x000D_
- Laissez ramollir pendant 30 secondes. (si elle n'est pas assez molle, vous pouvez l'humidifier de quelques gouttes d'eau suplémentaires)._x000D_
- Déposez une cuillère à soupe de farce sur un bord et rouler la galette._x000D_
- Secret de grand mère : il ne faut pas trop serrer le nem sinon il éclate lors de la cuisson)._x000D_
- Gardez les nems, séparés les uns des autres, sur un chiffon car ils sont très collants à ce stade !_x000D_
_x000D_
La cuisson :_x000D_
- Faites frire à feu moyen jusqu'à ce qu'ils soient bien dorés._x000D_
- Secret de grand mère : rajoutez les deux gousses d'ail dans l'huile de friture, ça donne un parfum très doux aux nems._x000D_
_x000D_
Et voila, le tour est joué !_x000D_
- Servez les nems avec des feuilles de salade, de menthe et de_x000D_
coriandre._x000D_
_x000D_
On peux tremper les nems dans de la sauce pour nems:_x000D_
La Sauce:_x000D_
- A préparer la veille_x000D_
- Chauffer le sucre, l'eau, le nuoc mam et le vinaigre._x000D_
- Ajouter l'ail émincé et le piment émincé._x000D_
- Laisser refroidir._x000D_
- On peut ajouter des carottes râpées._x000D_
_x000D_
</t>
  </si>
  <si>
    <t>- Biere blonde viet (333, Huda, Saigon) ou chinoise ( tsing tao) ou même thai (chang, shinga</t>
  </si>
  <si>
    <t xml:space="preserve">On peux mettre n'importe quelle viande dans la farce : porc, boeuf, crabe, poulet, crevettes. Ma mère fait les nems avec un mélange porc-crevettes ou porc-crabe. J'ai même une tante qui fait un mélange porc-surimi mais je trouve ça un peu trop sec. </t>
  </si>
  <si>
    <t>Mes parents</t>
  </si>
  <si>
    <t>Nems de poires aux épices</t>
  </si>
  <si>
    <t>- 4 poires _x000D_
- 6 feuilles de brick_x000D_
- 2 cuillères à soupe d’huile de noix_x000D_
- 1/2 cuillère à café d’épices à pain d’épices_x000D_
- 1 cuillères à soupe de miel liquide_x000D_
- 3 noix _x000D_
- 300 g de faisselle_x000D_
- 1 gousse de vanille</t>
  </si>
  <si>
    <t xml:space="preserve">- Éplucher les poires. Les tailler en morceaux uniformes, pas trop petits. Placer les morceaux dans un plat, mélanger avec les épices, 1 cuillère à café de miel. Couvrir d’un film et faire cuire au micro-ondes 5 minutes. _x000D_
- Mélanger les poires avec les noix concassées. _x000D_
- Plier une feuille de brick en deux, rabattre les deux extrémités. Sur un bord, placer la préparation poires-noix. Rouler ensuite à la façon d’un nem. Procéder ainsi avec les 6 bricks. _x000D_
- Badigeonner les nems au pinceau avec le mélange huile de noix et miel. Faire dorer au four 7 minutes à 180°C, en surveillant la coloration. _x000D_
- Gratter la gousse de vanille et mélanger les grains avec la faisselle. Servir les nems tièdes avec la faisselle à la vanille. </t>
  </si>
  <si>
    <t>Par portion :_x000D_
Calories : 230 _x000D_
Protéines : 5 Glucides : 30 Lipides : 10 _x000D_
Gras :   0    Sucre :      0</t>
  </si>
  <si>
    <t>Equivalence : _x000D_
60 g de pain, 2 boules de sorbet, 1 part de tarte aux pommes</t>
  </si>
  <si>
    <t>Œuf à la tomate et poivron</t>
  </si>
  <si>
    <t>- 4 œufs_x000D_
- 20 tranches de Chorizo_x000D_
- 2 poivrons rouges_x000D_
- 450 g de tomates_x000D_
- 1 oignon_x000D_
- 2 gousses d’ail_x000D_
- 1/4 cuil. à café de cumin moulu_x000D_
- 1/4 cuil. à café de paprika_x000D_
- 1/4 cuil. à soupe d’herbes de Provence_x000D_
- 4 cuil. à soupe d’huile d’olive_x000D_
- sel, poivre</t>
  </si>
  <si>
    <t xml:space="preserve">1 - Pelez et émincez les oignons et l’ail. Épépinez et émincez les _x000D_
poivrons. Dans une poêle, chauffez l’huile et faites-les fondre avec _x000D_
les oignons et l’ail._x000D_
2 - Ajoutez les tomates coupées en cubes, le cumin, le paprika et les _x000D_
herbes. Salez, poivrez et laissez mijoter environ 15 min._x000D_
3 - Ajoutez les œufs et laissez cuire pendant 5 min environ._x000D_
4 - Servez chaud avec du pain grillé._x000D_
</t>
  </si>
  <si>
    <t>Oignons farcis</t>
  </si>
  <si>
    <t xml:space="preserve">8 oignons moyens_x000D_
250 g de reste de viande_x000D_
2 pincées de thym_x000D_
1 feuille de laurier_x000D_
80 g de beurre_x000D_
Bouillon_x000D_
Chapelure_x000D_
Sel, poivre_x000D_
</t>
  </si>
  <si>
    <t xml:space="preserve">Pelez les oignons sans abîmer la première couche. Coupez les transversalement du côté de la queue aux ¾ de la hauteur à peu près. Faites bouillir une casserole d’eau, mettez y les oignons, laissez les bouillir une dizaine de minutes. Egouttez les. Evidez les en faisant attention de ne pas les percer. Mettez la pulpe dans un récipient et hachez la. Hachez également la viande et rajoutez la au hachis d’oignons. Salez, poivrez, émiettez le thym et le laurier et mélangez le tout._x000D_
_x000D_
Répartissez le mélange dans les oignons. Beurrez un plat à gratin et disposez y les oignons remplis. Arrosez les d’un peu de bouillon. Démarrez la cuisson sur le feu. Lorsque le liquide arrive à ébullition, mettez à four préchauffé thermostat 6 pendant 25 minutes environ en les arrosant. Saupoudrez de chapelure et arrosez les avec le reste du beurre fondu. Poivrez laissez gratiner au four 5 minutes. Servez bien chaud._x000D_
</t>
  </si>
  <si>
    <t>Omelette aux asperges</t>
  </si>
  <si>
    <t>- Une quinzaine d’asperges_x000D_
- 8 œufs_x000D_
- sel, poivre_x000D_
- huile d’olive</t>
  </si>
  <si>
    <t>- Faire blanchir les asperges dans de l’eau citronnée, les égoutter, les couper en petits morceaux._x000D_
- Battre les œufs, saler, poivrer._x000D_
- Faire revenir les asperges dans une poêle huilée à feux doux puis verser l’omelette. _x000D_
- Servir avec une salade verte</t>
  </si>
  <si>
    <t>Omelette fourrée</t>
  </si>
  <si>
    <t xml:space="preserve">- 1 pièce(s) Oignon, émincé   _x000D_
- 1 pièce(s) Tomate, 1 grosse tomate ou 2 petites,      coupées en rondelles   _x000D_
- 4 œuf(s) (moyen) Œuf de poule entier   _x000D_
- 3 CS Crème allégée à 4% et 5%   _x000D_
- 50 g Riz blanc cuit   _x000D_
- 30 g Gruyère allégé   _x000D_
- 2 cc Persil, ciselé   _x000D_
- 1 pincée(s) Sel   _x000D_
- 1 pincée(s) Poivre   </t>
  </si>
  <si>
    <t>- Dans une poêle, faire revenir l’oignon émincé et les tranches de tomate sur une feuille de cuisson. _x000D_
- Saler, poivrer et réserver au chaud._x000D_
- Dans une poêle revêtue d’une feuille de cuisson, faire dorer les oeufs préalablement battus en omelette avec la crème fraîche, saler, poivrer. _x000D_
- Parsemer le riz, les légumes puis le fromage râpé._x000D_
- Couvrir quelques minutes puis plier l’omelette en deux en vous aidant de la feuille de cuisson. _x000D_
- Parsemer de persil et servir.</t>
  </si>
  <si>
    <t>7 ProPoints // 8 SmartPoints 
Pourquoi pas… Accompagner de champignons de Paris émincés et revenus sur une feuille de cuisson avec ail et persil.</t>
  </si>
  <si>
    <t>Pain d’épice maison</t>
  </si>
  <si>
    <t xml:space="preserve">- 150 g de farine de seigle_x000D_
- 150 g de farine de froment_x000D_
- 10 cl de lait_x000D_
- 200 g de miel de sapin_x000D_
- 80 g de sucre en poudre_x000D_
- 2 jaunes d’œufs_x000D_
- 1 cuiller à soupe de bicarbonate de soude_x000D_
- 1 cuiller à café de cannelle en poudre_x000D_
-1 cuiller à soupe d’anis vert pilé_x000D_
- 20 g de beurre_x000D_
- Marmelade d’abricots_x000D_
- Sel_x000D_
</t>
  </si>
  <si>
    <t>Versez le lait, le miel et le sucre dans une casserole à feu doux et faites fondre en remuant pendant quelques minutes. Battez les jaunes d'œufs dans un récipient. Versez y en remuant la moitié du mélange de lait et de miel. Mélangez le bicarbonate de soude avec le reste de lait au miel dans un autre bol._x000D_
_x000D_
Videz la farine de seigle et la farine de froment dans une même terrine en les mélangeant bien. Ajoutez ensuite en les alternant, les deux préparations et travaillez le mélange jusqu'à obtenir une consistance homogène. Ajoutez alors la cannelle en poudre et l'anis vert pilé. Travaillez la pâte au fouet de 8 à 10 minutes environ. Beurrez un moule à cake et ajoutez y une feuille de papier sulfurisé, beurrez la aussi._x000D_
_x000D_
Versez alors la pâte dans le moule et faire cuire dans le four préchauffé à thermostat 6 pendant 1 heure. Sortez le pain d'épice du four et nappez le dessus de marmelade d'abricots. Remettez le pendant 5 minutes dans le four éteint. Démoulez le. Laissez le refroidir. Consommez le 24 heures après.</t>
  </si>
  <si>
    <t>Parfait aux clémentines</t>
  </si>
  <si>
    <t>- 10 clémentines ou 1 litre de jus de clémentines_x000D_
- 1 citron_x000D_
- 150 g de sucre_x000D_
- 1 sachet de sucre vanillé_x000D_
- 20 cl de crème fraîche épaisse à 15 %_x000D_
- 300 ml d’eau</t>
  </si>
  <si>
    <t xml:space="preserve">- Faire fondre le sucre dans l’eau et porter à ébullition pendant 15 minutes. _x000D_
- Laver et éplucher 2 clémentines en séparant la chair des membranes blanches. Presser les autres clémentines avec le citron. Ajouter le sirop de sucre dessus. Remettre le tout dans la casserole. _x000D_
 - Faire bouillir et épaissir. Plonger les tranches des 2 clémentines durant 2 minutes, puis les égoutter et les réserver.Faire glacer au congélateur pendant 1 heure ou dans une sorbetière pendant 25 minutes. _x000D_
- Dès que la préparation commence à durcir, ajouter la crème fraîche légèrement fouettée. Battre à nouveau et remettre à glacer au congélateur pendant 3 à 4 heures. Placer des coupelles ou des verres au réfrigérateur. _x000D_
- Remplir les coupelles et ajouter les quartiers de clémentine sur le dessus avant de servir. </t>
  </si>
  <si>
    <t>Par portion :_x000D_
Calories : 201 _x000D_
Protéines : 1 Glucides : 38 Lipides : 5 _x000D_
Gras :       0    Sucre :     0</t>
  </si>
  <si>
    <t>Paris-Brest</t>
  </si>
  <si>
    <t xml:space="preserve">Pâte à choux:_x000D_
    - 1/4 litre d'eau_x000D_
    - 200 g de farine_x000D_
    - 100 g de beurre_x000D_
    - 1 pincée de sel_x000D_
    - 4 œufs entiers_x000D_
 Crème au beurre pralinée (voir vidéo 2 ci-dessus) :_x000D_
    - 8 jaunes d'œufs_x000D_
    - 250 g de sucre_x000D_
    - 250 g de beurre pommade_x000D_
    - Praliné_x000D_
 Finition :_x000D_
    - 100 g d'amandes effilées_x000D_
    - 50 g de sucre glace_x000D_
    - 1 jaune d'œuf (dorure)_x000D_
_x000D_
</t>
  </si>
  <si>
    <t xml:space="preserve"> Pour réaliser cette recette de Paris-Brest, commencez par préparer tous les ingrédients._x000D_
-  Mettre l'eau, le beurre et le sel dans une casserole sur le feu._x000D_
- Porter à ébullition._x000D_
- Retirer du feu et verser la farine en une seule fois._x000D_
- Mélanger à la spatule en bois en prenant soin de ne pas laisser de grumeau._x000D_
- On obtient une pâte appelée "panade". Dessécher la panade sur le feu en remuant avec la spatule en bois, jusqu'à ce qu'elle se détache des parois de la casserole et qu'elle forme une boule._x000D_
- Laisser refroidir 5 minutes. Incorporer un oeuf..._x000D_
- ...toujours à la spatule en bois._x000D_
Puis incorporer les autres œufs 1 à 1._x000D_
_x000D_
La pâte à choux est prête à l'emploi._x000D_
- Remplir une poche à douille munie d'une douille unie de pâte à choux._x000D_
- Coucher la pâte à choux en couronne_x000D_
- Disposer deux cordons de pâte côte à côte..._x000D_
- ...puis un troisième à cheval..._x000D_
- ...sur les deux premiers._x000D_
- Dorer la surface au jaune d'œuf, à l'aide d'un pinceau pâtissier._x000D_
- Parsemer quelques amandes effilées..._x000D_
- ...sur toute la surface._x000D_
- Enfourner à four chaud (180°C - 356°F) pendant une vingtaine de minutes._x000D_
- La pâte va gonfler et dorer._x000D_
- Au terme de la cuisson, sortir la couronne de pâte à choux du four et laisser refroidir sur le plan de travail._x000D_
- Mélanger le sucre avec un peu d'eau._x000D_
- Porter à ébullition et cuire jusqu'à 121°C. L'utilisation d'un thermomètre à sonde est conseillée mais pas indispensable. (Pour contrôler la cuisson du sucre il suffit de tremper les dents d'une fourchette dans le sucre en ébullition. Si en la retirant il commence à se former des fils, c'est que le sucre est prêt)_x000D_
- Clarifier les œufs. Mettre les jaunes dans le bol du batteur. Dès que le sucre est cuit le verser doucement à petite vitesse sur les jaunes d'œufs. Veillez à ce que ces derniers soient à température ambiante._x000D_
- Dès que le sucre est entièrement incorporé aux jaunes d'œufs battre jusqu'à complet refroidissement à grande vitesse._x000D_
- La préparation refroidie..._x000D_
- ...incorporer petit à petit le beurre pommade en parcelles._x000D_
- Continuer à bien battre afin d'obtenir une crème bien lisse et homogène. Incorporer en dernier le praliné en pâte. La quantité dépendra de l'intensité de goût que vous désirez obtenir._x000D_
- À l'aide d'un couteau scie, diviser la couronne en deux dans le sens de l'épaisseur._x000D_
- Remplir une poche à douille munie d'une grosse douille cannelée de crème au beurre praliné._x000D_
- Aidez-vous pour cela d'une corne._x000D_
- Garnir la partie inférieure de crème au beurre._x000D_
- L'idéal est de fourrer de crème en formant de grosses rosaces sur toute la couronne._x000D_
- Poser sur le dessus la partie supérieure de pâte à choux, celle qui comporte les amandes effilées. Laisser durcir au frais._x000D_
- Au moment du service, saupoudrer la surface du Paris-Brest de sucre glace. Dresser sur un plat de service._x000D_
</t>
  </si>
  <si>
    <t>Pastilla de Noël au foie gras à la dinde et aux fruits secs</t>
  </si>
  <si>
    <t>- 8 feuilles de brick_x000D_
- 600 g de filets de blancs de dinde_x000D_
- 200 g de foie de canard cru_x000D_
- 100 g de pistaches natures mondées et concassées_x000D_
- 100 g de raisins secs de Corinthe_x000D_
- 2 oignons_x000D_
- 3 brins de coriandre_x000D_
- 1 c. à soupe rase de cannelle en poudre_x000D_
- 1 c. à soupe de miel_x000D_
- 50 g de beurre_x000D_
- 1 c. à soupe d’huile d’olive_x000D_
- Sel_x000D_
- Poivre</t>
  </si>
  <si>
    <t>- Coupez en petits morceaux les filets de dinde, placez-les dans le bol d’un mixeur et hachez grossièrement._x000D_
- Pelez et émincez finement les oignons._x000D_
- Lavez, séchez, effeuillez la coriandre._x000D_
- Faites chauffer l’huile dans une cocotte. Ajoutez la viande et les oignons émincés. Faites-les dorer. Ajoutez les fruits secs, la coriandre et la cannelle. Arrosez de miel, salez, poivrez et mélangez bien. Versez un peu d’eau dans le fond de la cocotte, baissez le feu au minimum et laissez cuire 30 minutes en remuant de temps en temps et en remettant un peu d’eau en cours de cuisson si nécessaire._x000D_
- Coupez le foie gras de canard en gros cubes._x000D_
- Préchauffez le four th 7 (210°). Chemisez la plaque du four de papier sulfurisé._x000D_
- Faites fondre le beurre. Badigeonnez-en les feuilles de brick. Posez la moitié des feuilles de brick les unes sur les autres sur la plaque du four._x000D_
- Versez la moitié de la préparation à la dinde au centre, ajoutez les dés de foie gras de canard cru, recouvrez de dinde jusqu’à deux centimètres du bord des feuilles de brick. Repliez la bordure de brick sur la garniture et posez par-dessus le reste des feuilles de brick. Repliez les bords par en dessous._x000D_
- Enfournez et faites cuire 15 à 20 minutes, le temps que la pastilla soit bien dorée._x000D_
- Servez aussitôt.</t>
  </si>
  <si>
    <t>Pâte à choux</t>
  </si>
  <si>
    <t>Pour une quarantaine de choux : _x000D_
- 25 cl d'eau_x000D_
- 80 g de beurre_x000D_
- 4 oeufs_x000D_
- 150 g de farine_x000D_
- un pincée de sel</t>
  </si>
  <si>
    <t xml:space="preserve">- Dans une casserole, faire bouillir 25 cl d'eau, avec 80 grammes de beurre coupé en petits morceaux. _x000D_
- Une fois que le mélange a bouilli, éteindre le feu et ajouter 150 grammes de farine en une seule fois. _x000D_
- Commencer à battre vigoureusement._x000D_
- Logiquement, a force de mélanger énergiquement, on obtient la formation d'une boule de pâte au bout de quelques minutes. - Cette dernière doit se détacher facilement des parois. _x000D_
- Une fois la boule de pâte formée, la reporter de nouveau sur feu doux pendant quelques secondes, pour qu'elle dessèche. _x000D_
- Placer la pâte dans un saladier ou un cul-de-poule. _x000D_
- Ajouter un premier oeuf, en battant énergiquement jusqu'à ce qu'il soit parfaitement intégré à la pâte. _x000D_
- Répéter l'opération trois fois en prenant bien soin d'incorporer les oeufs les uns après les autres. _x000D_
- Lorsque votre pâte est bien souple, mais pas trop liquide, la placer dans une poche à douille. _x000D_
- Placer une feuille de papier sulfurisé sur une plaque allant au four. _x000D_
- Former les choux en appuyant légèrement sur la poche et en maintenant la pointe de la douille contre la feuille. _x000D_
- Une fois le chou formé, tirer d'un coup sec - en cessant d'appuyer sur la douille - pour "casser" le filet de pâte et former la petite pointe. _x000D_
- Si le résultat n'est pas satisfaisant, récupérer la pâte sur la feuille et recommencer à volonté. _x000D_
- Au bout de quelques essais, on arrive très bien. _x000D_
- Penser à espacer suffisamment les choux pour qu'ils ne se collent pas entre eux pendant la cuisson. _x000D_
- Badigeonner les choux d'un mélange réalisé avec un jaune d'oeuf et deux cuillères à café de lait. _x000D_
- Ils gagneront une jolie couleur à la cuisson. _x000D_
- Placer les choux dans un four préchauffé à 200°c pendant 15 minutes, puis baisser la température à 180°c pendant 10 minutes. _x000D_
- Après cuisson, on obtient donc une quarantaine de petits choux dorées à souhait. _x000D_
- Pour les farcir de crème pâtissière ou de chantilly, il suffit de pratiquer une petite incision sous le chou à l'aide d'un couteau, et de les fourrer avec une poche à douille. _x000D_
</t>
  </si>
  <si>
    <t>Très facile à réaliser, cette recette vous permettra de faire des choux à la crème, des éclairs au chocolat et autres paris-brest.</t>
  </si>
  <si>
    <t>Pâte à choux (Profiteroles) façon Valérie M.</t>
  </si>
  <si>
    <t>- 120 g. de beurre_x000D_
-4 ouefs entier_x000D_
- 1 jaune d'oeuf pour dorer_x000D_
- 150 g. de farine_x000D_
- 1 tablette de chocolat noir dessert_x000D_
- 4 c.à.s. d'amandes effilées_x000D_
- 1 c.à.s. de sucre en poudre_x000D_
- 1 demi litre de glce à la vanille_x000D_
- 1 pincée de sel</t>
  </si>
  <si>
    <t>- 1) Préchaffez le fours thermostat 7/8 - 220° C_x000D_
- 2) Dans une casserole, portez à ébulition 25 cl d'eau avec 80 g. de beurre et 1 pincée de sel. retirez du feu et versez la farine d'un seul coup, en remuant avec une spatule jusqu'à ce que la pâte se décolle des parois de la casserole et forme une boule. incorporez les oeufs entiers, un par un, en remuant énergiquement entre chaque ajout._x000D_
- 3) Dressez les choux, sur une plaque tapissée de papier sulfurisé, en vous aidant d'une poche à douille lisse._x000D_
Badigeonnez-les de jaune d'oeuf avec un pinceau de cuisine._x000D_
Enfournez pour 20 minutes environ. Ensuite, laissez-les refroidir sur une grille._x000D_
- 4) Cassez le chocolat en morceaux et faite-les fondre au bain-marie avec le beurre restant. Faites griller les amandes dans une poêlle à sec._x000D_
- 5) Ouvrez les choux en deux. Fourrez-les avec une boule de glace. Nappez de chocolat et parsemez d'amandes grillées.</t>
  </si>
  <si>
    <t>Champagne Brut</t>
  </si>
  <si>
    <t>Conseil: Ouvrez la porte du four à plusieurs reprises en fin de cuisson pour assécher vos choux et évacuer l'humidité.</t>
  </si>
  <si>
    <t>Pâte à pizza</t>
  </si>
  <si>
    <t xml:space="preserve">Le Levain_x000D_
De préférence de la levure fraîche (type « l’hirondelle ») ou 1 sachet de levure de boulanger déshydratée (~ 8 g)_x000D_
Si vous utilisez de la levure déshydratée, incorporez dans un verre le sachet de levure et ~ 10 cl d’eau tiède (~ 35° ). Laissez reposer environ 15/20 minutes, puis passez à l’étape suivante._x000D_
_x000D_
La pâte_x000D_
300 g de farine (type 55 de préférence)_x000D_
~ 2 ou 3 cuillères à soupe d’huile d’Olive (en option)_x000D_
Une grosse pincée de sel_x000D_
~ 10 cl d’eau tiède (~ 35° )_x000D_
</t>
  </si>
  <si>
    <t xml:space="preserve">- Dans un récipient, versez la farine et formez un puits au centre, ensuite, ajoutez l’huile d’olive, le sel et le levain._x000D_
- Mélangez en incorporant peu à peu la farine au centre du puits et ensuite, pétrissez la pâte._x000D_
- La qualité d’une pâte réside principalement dans la phase de pétrissage. Ne la négligez pas !_x000D_
- Pétrissez le plus longtemps possible et le plus énergiquement possible avec la paume de la main, afin d’obtenir une pâte relativement humide, très souple et élastique (un peu comme un lobe d’oreille :) )._x000D_
- Une fois pétrie, couvrez la pâte d’un torchon légèrement humide, et laissez la reposer dans un endroit tiède, pendant au minium 1 heure. (vous pouvez laisser reposer 48/72h, votre pâte sera encore meilleure ! )_x000D_
- Après repos, pétrir quelques instants votre pâte, divisez la en 2 boules égales et commencez à étaler la pâte sur votre plan de travail bien fariné._x000D_
- Pour finir, garnissez la avec les ingrédients de votre choix (quelques idées de recette de pizza). Enfournez la dans un four préchauffé à 240/250 ° et dégustez la </t>
  </si>
  <si>
    <t>Pâte à pizza farcie</t>
  </si>
  <si>
    <t>- 2 pates a pizza _x000D_
- Tomates grappes_x000D_
- 1 boîte de Thon à l'huile d'olive _x000D_
- 1cuill à café de mascarpone par tranche de tomate _x000D_
- Sel, poivre, herbes de Provence, persil et coriandre frais. _x000D_
- Fromage râpé</t>
  </si>
  <si>
    <t>- 15-20min au four 180*C chaleur tournante _x000D_
- Etaler la pâte à pizza_x000D_
- Déposer les tranche de tomates, le mascarpone et ssel, poivre, herbes de provence._x000D_
- Placer le thon , la coriande._x000D_
- Déposer la seconde pâte à pizza sue le tout._x000D_
- Au moyen d'un verre ou un emprorte pièces, découper les formes, placez les sur une plaque sur du paier sulfurisé._x000D_
- Metter le fromage rapé._x000D_
- Placez au four_x000D_
_x000D_
- Remplacez les ingrédients par ce que vous souhaitez: a la place de la mascarpone de la mozza, chèvre, Gruyère... A la place du thon: poulet, saumon, jambon....</t>
  </si>
  <si>
    <t>Pâtes</t>
  </si>
  <si>
    <t>Pâte brisée</t>
  </si>
  <si>
    <t>- 250 g de farine tamisée _x000D_
- 125 g de beurre _x000D_
- 1 jaune d’œuf _x000D_
- sel</t>
  </si>
  <si>
    <t xml:space="preserve"> - Versez la farine dans un saladier, faites un puits, ajoutez le beurre ramolli coupé en petits morceaux et une pincée de sel. _x000D_
- Malaxez du bout des doigts, puis incorporez le jaune d’œuf. _x000D_
- Continuez à pétrir, en ajoutant éventuellement un peu d’eau pour obtenir une pâte souple. _x000D_
- Mettez-la en boule, entourez-la d’un film alimentaire, puis laissez-la reposer au réfrigérateur pendant 30 minutes au minimum. _x000D_
- Sortez la pâte et laissez-la à température ambiante pendant 15 minutes avant de l’étaler et d’en garnir un moule légèrement beurré. _x000D_
- Placez au réfrigérateur 30 minutes avant de l’utiliser.</t>
  </si>
  <si>
    <t>Pâte d'ail des Ours</t>
  </si>
  <si>
    <t>- 100 g de feuille d' ail de l' Ours_x000D_
- 1 dl d'huile d' olives_x000D_
- 7 à 10 g. de sel</t>
  </si>
  <si>
    <t>- Bien laver et sécher les feuilles que vous aurez équeutées_x000D_
- Les hacher au Blender le plus finement possible._x000D_
Ajouter l'huile, le sel_x000D_
- Mélanger et remplir des bocaux préalablement lavés et stérilisés._x000D_
_x000D_
         C'EST FINI !!!!!!</t>
  </si>
  <si>
    <t>Propriétés médicinales de l'ail des ours_x000D_
_x000D_
UTILISATION INTERNE_x000D_
_x000D_
Dépuratif, hypotenseur, antiseptique, anthelminthique, effet amincissant et hypoglycémiant, hypolipémiant._x000D_
_x000D_
UTILISATION EXTERNE_x000D_
_x000D_
Rubéfiant, désinfectant._x000D_
_x000D_
INDICATIONS THÉRAPEUTIQUES USUELLES_x000D_
_x000D_
Traitement des pathologies cardio-vasculaires, des diarrhées, contre les vers intestinaux. L' ail des ours est utilisé pour faire baisser la pression artérielle, pour stimuler la circulation sanguine. Il est recommandé en cas d'athérosclérose, d'arthrite, de rhumatismes. Il est efficace pour les problèmes intestinaux comme les maux d'estomac et les ballonnements. Il facilite la digestion, dégage les voies respiratoires._x000D_
_x000D_
AUTRES INDICATIONS THÉRAPEUTIQUES DÉMONTRÉES_x000D_
_x000D_
D'autres usages de l'ail des ours sont documentés, comme la lutte contre la grippe et contre certaines pathologies virales ou les pathologies du foie. Il est encore indiqué pour le traitement des gastrites. Antiaggrégant plaquettaire, il lutte contre la formation d'athéromes. Ses composants soufrés protégeraient contre la survenue des cancers.Histoire de l'utilisation de l'ail des ours en phytothérapie_x000D_
_x000D_
L'ail des ours était déjà utilisé par les Celtes et les Germains comme plante purifiante. On EN a même retrouvé des traces dans des habitations datant du Néolithique. Au Moyen Age, la plante était considérée comme étant supérieure à l'ail normal et était abondamment prescrite. Elle fut considérée comme une plante magique et associée à la magie blanche. En jeter dans une rivière permettait de purifier l'eau et, portée par les femmes enceintes, elle protégeait l'enfant à naître. L'ours est sensé s'en régaler à la sortie de l'hiver et lui a donné son nom. L'ail des ours trouve son origine en Asie, mais il s'est répandu à travers le monde.</t>
  </si>
  <si>
    <t>Pâté de lapin</t>
  </si>
  <si>
    <t xml:space="preserve">- 800g de lapin désossé_x000D_
- 700g de poitrine de porc fraîche désossée_x000D_
- 600g de gras de lard_x000D_
- 8 belles échalotes_x000D_
- 8 gousses d'ail_x000D_
- Persil_x000D_
- Sel (20g par kg) et poivre (5g par kg)_x000D_
- Crépine de porc_x000D_
Un peu de mie de pain pour terminer ce qu’il y a dans la machine à viande._x000D_
_x000D_
</t>
  </si>
  <si>
    <t xml:space="preserve">- Désosser le lapin pour obtenir 800g, le couper en morceaux._x000D_
- Réserer la couenne de la poitrine fraîche. _x000D_
- Désosser la poitrine et la couper en morceaux._x000D_
- Couper le gras de lard en morceaux._x000D_
- Eplucher les échalotes et l'ail, laver le persil._x000D_
_x000D_
Mixer dans le robot : _x000D_
- Foie de lapin, 60g de gras de lard, 1 échalote, 1 gousse d'ail, 4 ou 5 branches (ne prendre que les feuilles) de persil. _x000D_
- Vider le hachis dans un grand saladier, saler, poivrer. _x000D_
- Répéter jusqu'à épuisement des ingrédients._x000D_
- Un peu de mie de  pain pour terminer ce qu’il y a dans la machine à viande._x000D_
- Tapisser une terrine avec la couenne de la poitrine fraîche. _x000D_
- Verser le hachis dans la terrine. _x000D_
- Recouvrir la préparation avec la crépine en rentrant les bords._x000D_
- Faire cuire 90 min à 200°C (th 6-7) avec le couvercle de la terrine, enlever le couvercle et laisser cuire encore 15 min pour faire griller le pâté._x000D_
</t>
  </si>
  <si>
    <t>Si la farce est un peu trop liquide ajouter une cuillère de farine.</t>
  </si>
  <si>
    <t>Pâté de pâques aux 3 viandes et oeufs</t>
  </si>
  <si>
    <t>- 500 g de pâte feuilletée_x000D_
- 200 g de lard fumé_x000D_
- 300 g de filet de canard dégraissé_x000D_
- 100 g de chair à saucisse_x000D_
- 2 blancs de poulet_x000D_
- 7 œufs_x000D_
- 2 échalotes_x000D_
- crème fraîche_x000D_
- graines de coriandres concassées_x000D_
- noix de muscade_x000D_
- thym_x000D_
- 5 brins de cerfeuil_x000D_
- 5 brins de ciboulette_x000D_
- huile d’olive_x000D_
- vin blanc_x000D_
- sel, poivre</t>
  </si>
  <si>
    <t>- Préchauffez le four à th.7 (210°C)._x000D_
- Epluchez les échalotes, lavez-les puis hachez-les finement sur une planche de cuisine._x000D_
- Dans un saladier, préparez une marinade en mélangeant 3 c. à soupe d’huile, avec un verre de vin blanc, 2 pincées de thym et les échalotes._x000D_
- Découpez ensuite les viandes en petits cubes, puis incorporez à la marinade._x000D_
- Mettez au frais et laisser macérer 1 h._x000D_
- Dans une petite casserole d’eau bouillante, faites cuire 4 œufs pendant 10 min._x000D_
-  Abaissez ensuite avec un rouleau votre pâte feuilletée sur votre plan de travail préalablement fariné._x000D_
- Découpez-y un premier disque de 38 cm sur 25 cm, puis abaissez à nouveau la pâte._x000D_
- Redécoupez un autre disque dans la pâte puis réservez les chutes pour la présentation._x000D_
- Égouttez ensuite les viandes, puis détaillez-les grossièrement au hachoir avec 1 c. à café de graines de coriandre._x000D_
- Lavez, taillez la ciboulette et le cerfeuil, puis réservez-les dans des bols._x000D_
- Dans une grande terrine, incorporez les viandes, puis ajoutez la chair à saucisse et les herbes aromatiques._x000D_
- Joignez-y 2 c. à soupe de crème fraîche, 2 pincées de noix de muscade et cassez-y deux œufs._x000D_
- Assaisonnez en sel et poivre._x000D_
- Mettez sur la plaque à pâtisserie du papier sulfurisé._x000D_
- Déposez-y un disque de pâte, puis versez la moitié de la farce au centre et prenant le soin de laisser autour un rabat de pâte d’environ 3 cm._x000D_
- Écalez les œufs durs et disposez-les sur la longueur du disque._x000D_
- Recouvrez de la quantité restante de farce._x000D_
- Repliez le bord de pâte sur le tour du pâté et humidifiez-le légèrement d’eau à l’aide d’un pinceau._x000D_
- Déposez le second disque de pâte par-dessus et soudez le tout au premier en tassant délicatement._x000D_
- Découpez ensuite avec une roulette des petits décors dans les chutes de pâte._x000D_
- Placez-les au dessus du pâté en les humectant._x000D_
- Réalisez un siphon avec un petit rouleau de papier sulfurisé et disposez-le au centre de la préparation, afin d’évacuer la vapeur au cours de la cuisson._x000D_
- Cassez le dernier œuf dans deux bols en séparant le blanc du jaune._x000D_
- Tartinez le pâté de jaune d’œuf avec un pinceau._x000D_
- Enfournez enfin le tout pour une cuisson de 30 min._x000D_
- 15 min avant la fin de cuisson, couvrez la préparation d’une feuille de papier d’aluminium._x000D_
- Laissez tiédir à la sortie du four._x000D_
- Servez avec une salade verte.</t>
  </si>
  <si>
    <t>Pâté Lorrain</t>
  </si>
  <si>
    <t xml:space="preserve">2KG D'ÉCHINE DE PORC_x000D_
5 GROSSES ÉCHALOTES_x000D_
2 FEUILLES DE LAURIER_x000D_
2 BRANCHES DE THYM_x000D_
PERSIL_x000D_
FLEUR DE SEL_x000D_
POIVRE DU MOULIN_x000D_
75CL DE RIESLING_x000D_
1 BLOC PÂTE FEUILLETÉE_x000D_
1 BLOC PÂTE BRISÉE_x000D_
2 JAUNES D ŒUF ET UN PEU D'EAU_x000D_
_x000D_
Le pâté lorrain est une recette traditionnelle dont l'origine se situe avant l'époque des ducs de Lorraine et était particulièrement appréciée par le duc Stanislas Leszczynski._x000D_
En termes de législation, pour le vendre en boutique, un pâté doit contenir au moins la moitié de la viande qui donne l'appellation au pâté._x000D_
</t>
  </si>
  <si>
    <t>1 - COUPER LA VIANDE EN PETITS MORCEAUX(SI POSSIBLE AU COUTEAU)_x000D_
2 - AJOUTER LES ÉCHALOTES CISELÉES, LE LAURIER, LE THYM, LE PERSIL, LA FLEUR DE SEL, LE POIVRE DU MOULIN_x000D_
3 - BIEN MÉLANGER LE TOUT ET ASSAISONNER À VOTRE CONVENANCE_x000D_
4 - AJOUTER DU RIESLING (POUR LA MARINADE) ET MÉLANGEZ A NOUVEAU_x000D_
5 - FILMER VOTRE SALADIER ET LAISSER MARINER AU FRIGO (FREDERIC LAISSE MARINER 72 HEURES, CELA DONNE UN TRÈS BON GOÛT À LA VIANDE, QUI DEVIENT TRÈS TENDRE)_x000D_
6 - AU BOUT DES 72H ,PRÉCHAUFFER VOTRE FOUR À 200 °C_x000D_
7 - ÉTALER LA PÂTE BRISÉE , Y METTRE LA VIANDE (PRÉALABLEMENT ÉGOUTTÉE)_x000D_
8 - RABATTRE LES COTÉS SUR LE BORD DE LA VIANDE_x000D_
9 - ABAISSER LA PÂTE FEUILLETÉE , ET LA METTRE SUR VOTRE PÂTÉ_x000D_
10 - BADIGEONNER D'UN JAUNE D ŒUF MÉLANGÉ D'UN PEU D'EAU POUR LA DORURE_x000D_
(FREDERIC PRÉFÈRE NE PAS FAIRE DE CHEMINÉE SUR LE PÂTÉ POUR PRÉSERVER LA CONDENSATION À L'INTÉRIEUR. CELA DONNE UN EXCELLENT GOÛT À LA PÂTE ET PERMET DE NE PAS DESSÉCHER LA VIANDE)_x000D_
11 - FAIRE UN MOTIF SUR VOTRE PÂTE FEUILLETÉE , COMME FRED, UNE MAGNIFIQUE CROIX DE LORRAINE !_x000D_
12 - DÉPOSER LE TOUT SUR UNE FEUILLE DE PAPIER SULFURISÉ ,SUR UNE PLAQUE ALLANT AU FOUR_x000D_
13 - LAISSER CUIRE ENVIRON 40 MINUTES À 180°C</t>
  </si>
  <si>
    <t>Vin Blanc (Riesling)</t>
  </si>
  <si>
    <t>TEMPS DE LA MARINADE : 72 HEURES                                                                                                                                                                                                            C'EST PRÊT! SERVIR AVEC UNE BONNE SALADE VERTE ET N'OUBLIEZ PAS LE VERRE DE VIN BLANC QUI VA AVEC !!!</t>
  </si>
  <si>
    <t>Pâté lorrain à la volaille</t>
  </si>
  <si>
    <t>400 g de pâte brisée_x000D_
4 cuisses et 4 blancs de poulet_x000D_
200 g de noix de veau_x000D_
4 échalotes_x000D_
1 petit bouquet de persil_x000D_
60 g de beurre_x000D_
Noix de muscade_x000D_
150 g de chair à saucisse_x000D_
100 g de lard de poitrine maigre fumé_x000D_
2 œufs_x000D_
5 cuillers à soupe de crème fraiche_x000D_
1 jaune d’œuf_x000D_
Sel, poivre</t>
  </si>
  <si>
    <t>Partagez la pâte en deux parts inégales et abaissez la plus grande. Mettez la dans une tourtière beurrée. Piquez le fond et mettez de côté. Coupez la viande de poulet en morceaux fins. Découpez la noix de veau en tranches fines. Pelez et hachez les échalotes. Lavez le persil, et coupez les feuilles._x000D_
_x000D_
Faites chauffer 40g de beurre dans une casserole, ajoutez les morceaux de poulet et faites les revenir pendant 5 minutes en remuant. Salez, poivrez et ajoutez de la noix de muscade Retirez du feu. Mélangez la chair à saucisse, le lard taillé en tous petits morceaux, les œufs battus et la crème fraîche, les échalotes et le persil dans un saladier._x000D_
_x000D_
Étalez la moitié de cette préparation sur le fond de tarte. Disposez par-dessus le veau et le poulet. Recouvrez de farce. Salez et poivrez. Abaissez le reste de pâte pour former un couvercle. Mettez le en place en soudant les bords et dorez le dessus avec le jaune d'œuf. faites une cheminée au centre et faites cuire dans le four à thermostat 7 pendant 30 minutes. Servez chaud.</t>
  </si>
  <si>
    <t>Pâté lorrain en croûte</t>
  </si>
  <si>
    <t>350 g de pointe de porc_x000D_
350 g de noix de veau_x000D_
1 oeuf_x000D_
3 échalotes_x000D_
3 cuillers à soupe de persil haché_x000D_
1 verre de vin blanc_x000D_
1 petit verre de cognac_x000D_
Thym_x000D_
Laurier_x000D_
250 g de farine_x000D_
120 g de beurre_x000D_
200 g de chair à saucisses_x000D_
Sel, poivre</t>
  </si>
  <si>
    <t xml:space="preserve">Découpez les deux viandes en tranches, puis retaillez les en petits morceaux. Mettez les dans un récipient et mélangez les, salez, poivrez. Pelez et émincez les échalotes, ajoutez les à la viande avec le persil haché. Mélangez, puis videz le vin blanc et le cognac. Mélangez encore, puis versez le tout dans une terrine, ajoutez dessus 2 brins de thym et 1 feuille de laurier. Laissez reposer pendant 12 heures au frais._x000D_
_x000D_
Versez la farine et 1/2 cuillerée à café de sel dans un saladier. Ajoutez 100g de beurre en morceaux et de l’eau pour amalgamer. Faites une boule de pâte, aplatissez la avec la paume de la main, refaites ceci deux fois. Refaites une boule de la pâte et laissez la reposer au frais, recouverte d’un linge , pendant 2 heures._x000D_
_x000D_
Retirez le thym et le laurier de la terrine, ajoutez la chair à saucisses et mélangez bien le tout. Mettez de côté un tiers de la pâte, puis étalez le reste en donnant à l'abaisse une forme ovale. Placez la sur la tôle du four beurrée et farinée._x000D_
_x000D_
Disposez la farce au milieu en un tas, régulier. Mouillez les bords de la pâte et relevez les sur la farce. Étalez le reste de la pâte en forme de rectangle pour former le couvercle. Placez le en mouillant les bords inférieurs pour les souder. Dorez le dessus à l'œuf battu. Faites une cheminée au centre. Faites cuire dans le four préchauffé thermostat 6 pendant 1 bonne heure. Laissez le pâté dans le four éteint 10 minutes. Servez tiède._x000D_
</t>
  </si>
  <si>
    <t>Pâtes au pesto en salade</t>
  </si>
  <si>
    <t>- 400 g de pâtes torsadées_x000D_
- 2 tomates (fraîches ou séchées)_x000D_
- 1 boule de mozzarella [NDchef : de la vraie, de bufflonne, c'est meilleur!]_x000D_
- 2 tranches de jambon cru_x000D_
- 1/2 pot de pesto_x000D_
- 10 cl de jus de citron_x000D_
- 4 cuillères a soupe de fromage blanc</t>
  </si>
  <si>
    <t>Faire cuire les pâtes 'al dente', puis les rafraichir sous l'eau froide dans ta passoire._x000D_
_x000D_
Couper les tomates, la mozzarella et le jambon._x000D_
_x000D_
Préparer la vinaigrette en mélangeant le pesto, le jus de citron, et le fromage blanc (si possible dans un mélangeur pour vinaigrette)._x000D_
_x000D_
Mélanger tous les ingrédients et la vinaigrette. On peut éventuellement rajouter des croûtons à l'ail._x000D_
_x000D_
Servir très frais.</t>
  </si>
  <si>
    <t>Un vin rouge frais ou un rosé.</t>
  </si>
  <si>
    <t>Pâtes fraîches aux asperges</t>
  </si>
  <si>
    <t>- 500g de pâtes fraîches_x000D_
- 1 grosse botte d’asperges sauvages_x000D_
- 2 cuillères à soupe de parmesan végétal_x000D_
- 1 échalote_x000D_
- 1 cuillère à soupe d’huile d’olive_x000D_
- 2 cuillères de crème de soja (facultatif)_x000D_
- Sel, poivre du moulin</t>
  </si>
  <si>
    <t>Laver abondamment les asperges sauvages pour être certain d’éliminer les insectes encore présents !_x000D_
Enlever la partie dure de la queue et couper les asperges en deux si elles sont grandes._x000D_
Éplucher et émincer l’échalote._x000D_
Dans une poêle, déposer la cuillère d’huile d’olive, laisser chauffer et faire blondir l’échalote._x000D_
- Ajouter ensuite les asperges sauvages, couvrir et laisser cuire 5 minutes à feu doux._x000D_
- Pendant ce temps, faite chauffer un grand volume d’eau salée dans le cuiseur à pâtes._x000D_
- Lorsque l’eau bout, jeter les tagliatelles et baisser le feu. (Les pâtes fraîches ont la fâcheuse tendance à déborder !)_x000D_
- Remuer et laisser cuire le temps indiqué sur le paquet, ça va très vite en général._x000D_
- Pendant la cuisson des tagliatelles, enlever le couvercle des asperges sauvages et laisser cuire à découvert._x000D_
- Ceux qui choisiront de mettre de la crème dans la recette, l’intégreront à ce moment là dans la poêlée d’asperges sauvages tout en mélangeant bien._x000D_
- Dès que les tagliatelles sont cuites, les passer et les servir dans des assiettes individuelles, ajouter le parmesan, remuer et intégrer les asperges sauvages.</t>
  </si>
  <si>
    <t>Paupiettes de porc à la crème et aux champignons</t>
  </si>
  <si>
    <t>- 6 paupiettes de porc_x000D_
- 1 gros oignon_x000D_
- 300 g de champignon de paris frais_x000D_
- 20 cl de crème fraiche_x000D_
- 20 g de beurre_x000D_
- huile d'olive_x000D_
- sel_x000D_
- poivre_x000D_
- persil</t>
  </si>
  <si>
    <t>Préchauffer le four à 210°C (thermostat 7)._x000D_
_x000D_
Couper les champignons et les oignons en lamelles, les faire revenir séparément dans l'huile d'olive._x000D_
_x000D_
Faire dorer les paupiettes a la poêle avec le beurre puis une fois dorées ajouter les oignons et les champignons. Mélanger._x000D_
_x000D_
Incorporer la crème fraiche, remuer, saler, poivrer._x000D_
_x000D_
Mettre le tout dans un plats a gratin puis mettre a cuire 15 min au four.</t>
  </si>
  <si>
    <t>Ce plat peut être accompagné de riz, pâtes ou pommes de terres vapeur.</t>
  </si>
  <si>
    <t>Petites brochettes de boeuf à la tapenade verte</t>
  </si>
  <si>
    <t xml:space="preserve">_x000D_
    950 g de steak de boeuf_x000D_
    150 g d’olives vertes dénoyautées_x000D_
    3 c. à soupe de fromage blanc_x000D_
    sel, poivre_x000D_
</t>
  </si>
  <si>
    <t>* Préparation de la tapenade :_x000D_
- Hachez grossiérement les olives vertes et mélangez avec le fromage blanc._x000D_
_x000D_
* Préparation de la viande :_x000D_
- Coupez la viande de boeuf en fines lamelles et mettez-les dans un plat creux. _x000D_
- Parsemez-la d’olives vertes hachées et poivrez. _x000D_
- Mélangez et réservez au frais 15 min._x000D_
_x000D_
- Piquez les lamelles de boeuf sur des petites brochettes et posez-les sur la grille du barbecue (ou, à défaut celle du four) et faites cuire 10 min environ en retournant réguliérement les brochettes._x000D_
_x000D_
- Servez avec du riz blanc.</t>
  </si>
  <si>
    <t>Pour cette recette, choisissez de préférence une viande de bœuf peu grasse (n’hésitez pas à demander à votre boucher) et tendre. Vous obtiendrez ainsi un plat diététique, riche en protéines de bonne qualité (15 à 20g/100g) et en fer. En effet, le bœuf est l’une des viandes les plus riches en fer héminique (3mg/100g), bien absorbé par l’organisme. Dans cette recette, nous vous proposons un steak de boeuf qui est moins calorique. Les olives vertes sont bénéfiques pour la santé cardiovasculaire, facilitent la digestion et sont riches en vitamines E (antioxydant) , en Oméga 3 et 6 (lutte contre le cholestérol).</t>
  </si>
  <si>
    <t>Petits pains au thon</t>
  </si>
  <si>
    <t xml:space="preserve">- 400 g de farine _x000D_
- 4 c à s d'huile _x000D_
- 3 c à s de lait en poudre _x000D_
- 2 c à dessert de levure sèche _x000D_
- Eau pour le petrissage _x000D_
- 1 boite de thon à l'huile egoutté _x000D_
- 2 c à s de persil haché *Olives _x000D_
- une sauce bechamel _x000D_
- 1 oeuf pour la dorure _x000D_
- graine de nigelle pour la deco(facultatif) </t>
  </si>
  <si>
    <t xml:space="preserve">-Dans le bol du pétrin,mettre le sel, la farine,le lait en poudre,l'huile et la levure mouiller avec l'eau et pétrir jusqu'à obtention d'une pâte homogène._x000D_
- Couvrir d'un linge et laisser doubler de volume. _x000D_
- Préparer la béchamel. _x000D_
- Dégazer la pâte._x000D_
- Prendre une boule de pâte et l'abaisser , couper des ronds avec un emporte pièce ou autre._x000D_
- Avec un couteau faire deux entailles de chaque coté du cercle. _x000D_
- Déposer un peu de farce au centre du cercle entre les deux entailles._x000D_
- Passer l'entaille droite du coté et gauche et la gauche du coté droit. _x000D_
- Badigeonner d'oeuf et décorer avec des olives et des graines de nigelles ou autre._x000D_
- Mettre au four moyen,cuire jusqu'à dorure. </t>
  </si>
  <si>
    <t>Petits soufflés au chèvre</t>
  </si>
  <si>
    <t>- 150 g de bûche de chèvre_x000D_
- 4 œufs_x000D_
- 250 ml de lait ½ écrémé_x000D_
- 60 g de beurre_x000D_
- 60 g de farine_x000D_
- Sel_x000D_
- Poivre_x000D_
- Noix de muscade râpée</t>
  </si>
  <si>
    <t>- Préchauffez le four à 240°C. _x000D_
- Beurrez et farinez des moules individuels. _x000D_
 - Coupez le fromage en petits morceaux. _x000D_
 - Dans une casserole, faites fondre le beurre à feu doux et ajoutez la farine. _x000D_
 - Hors du feu, ajoutez le lait. Faites cuire à feu doux jusqu'à épaississement sans cesser de remuer. _x000D_
 - Ajoutez ensuite hors du feu le fromage et les jaunes d’œufs. Salez légèrement et poivrez. _x000D_
 - Montez les blancs en neige ferme et incorporez-les délicatement à la préparation. _x000D_
 - Répartissez dans les moules. Faites cuire pendant 20 à 25 minutes en surveillant. _x000D_
 - Servez aussitôt afin de garder l’effet gonflant.  _x000D_
- Équivalence (pour m’aider à l’intégrer dans ma ration) : 20 g de pain ou 40 g de sushis (4) ou un samoussa de 40 g.</t>
  </si>
  <si>
    <t>Par portion :_x000D_
Calories : 196 _x000D_
Protéines : 11 Glucides : 10 Lipides : 12 _x000D_
Gras :      0      Sucre :      0</t>
  </si>
  <si>
    <t>Pilons de poulet Tandoori</t>
  </si>
  <si>
    <t xml:space="preserve">-  8 pilons de poulet_x000D_
-  200 g de yaourt_x000D_
-  1 c. à café de coriandre en poudre_x000D_
-  1 c. à café de garam masala (mélange d'épices)_x000D_
-  1/4 c. à café de curcuma_x000D_
-  1/4 c. à café de gingembre en poudre_x000D_
-  1/4 c. à café d'ail en poudre et de paprika_x000D_
-  2 c. à café de jus de citron_x000D_
-  sel_x000D_
</t>
  </si>
  <si>
    <t>Préchauffez le four th.7 (210°C), ou préparez un barbecue._x000D_
_x000D_
_x000D_
Mélangez toutes les épices avec le jus de citron et le yaourt._x000D_
_x000D_
_x000D_
Immergez les morceaux de poulet dedans et laissez mariner pendant 3 h (couvert à température ambiante). Remuez de temps en temps._x000D_
_x000D_
_x000D_
Posez ensuite les morceaux de poulet sur la plaque du four, salez-les et enfournez pendant environ 30 min (selon la grosseur des morceaux de poulet). Ou faites-les cuire au barbecue pendant une quinzaine de minutes._x000D_
_x000D_
_x000D_
Au moment de servir, arrosez de quelques gouttes de jus de citron.</t>
  </si>
  <si>
    <t>Pina Colada</t>
  </si>
  <si>
    <t>- 4 cl de rhum blanc_x000D_
- 2 cl de rhum ambré_x000D_
- 12 cl de jus d'ananas_x000D_
- 4 cl de lait de coco</t>
  </si>
  <si>
    <t xml:space="preserve">- Réalisez la recette "Piña Colada" au mixer._x000D_
- Dans un blender (mixer), versez les ingrédients avec 5 ou 6 glaçons et mixez le tout. _x000D_
- C'est prêt ! _x000D_
- Versez dans le verre et dégustez. _x000D_
- Peut aussi se réaliser au shaker si c'est juste pour une personne._x000D_
</t>
  </si>
  <si>
    <t>Vous pouvez ajouter une touche d'onctuosité en ajoutant une cuillère à soupe de crème fraîche dans le mixer. Servir dans un verre de type "verre à vin"._x000D_
Décor: Décorer avec un morceau d'ananas et une cerise confite</t>
  </si>
  <si>
    <t>Pina Colada en verrine</t>
  </si>
  <si>
    <t xml:space="preserve">- 3 feuilles de gélatine_x000D_
- 20 cl de lait de coco_x000D_
- 10 cl de rhum blanc_x000D_
- 10 cl de rhum brun_x000D_
- 30 cl de jus d'ananas_x000D_
- noix de coco râpée_x000D_
_x000D_
</t>
  </si>
  <si>
    <t xml:space="preserve">Pour réaliser cette recette de pina colada, commencez par préparer tous les ingrédients._x000D_
- Placer les feuilles de gélatine dans un récipient rempli d'eau froide afin de les ramollir._x000D_
- Dans une petite casserole, faire chauffer la moitié du lait de coco._x000D_
- Attention à ne pas le faire bouillir, il faut juste le faire tiédir._x000D_
- Ajouter les feuilles de gélatine égouttées et les dissoudre dans le lait de coco tiède._x000D_
- Dans un récipient, mélanger le jus d'ananas avec le lait de coco + gélatine._x000D_
- Ajouter le rhum blanc et le rhum brun et enfin le restant de lait de coco._x000D_
- Placer la préparation dans un siphon Gourmet whip._x000D_
- Replacer la tête sur le corps du siphon et visser l'une après l'autre 2 cartouches de gaz. Laissez poser le siphon au frais plusieurs heures._x000D_
- Dresser l'espuma dans une verrine à cocktail et parsemez la surface de noix de coco râpée. Servir avec une paille._x000D_
</t>
  </si>
  <si>
    <t>Pour cette recette, nous avons utilisé la verrine Freeze qui permet de maintenir le cocktail au frais grâce aux glaçons pilés dans la verrine basse (colorés en rouge).</t>
  </si>
  <si>
    <t>Pistounade</t>
  </si>
  <si>
    <t>- 100 g d'olives vertes dénoyautées, coupées en 4_x000D_
- 2 gousses d'ail épluchées, dégermées et coupées grossièrement_x000D_
- 2 cuillères à soupe d'huile d'olive_x000D_
- 1 filet de jus de citron_x000D_
- 4-5 feuilles de basilic haché_x000D_
- 1 cuillère à soupe bombée de poudre d'amande_x000D_
- une pincée de sel_x000D_
- poivre du moulin</t>
  </si>
  <si>
    <t>Mettre tous les ingrédients, sauf la poudre d'amande, dans le bol du robot (blender) et mixer jusqu'à consistance d'une pâte épaisse : il doit rester des tous tous petits morceaux d'ingrédients. Ne surtout pas mixer jusqu'à consistance d'une mousse !_x000D_
_x000D_
_x000D_
_x000D_
Mettre la pâte ainsi obtenue dans un ramequin et y ajouter la poudre d'amande. Bien mélanger pour bien amalgamer le tout._x000D_
_x000D_
Se tartine sur des petites tranches de baguette de pain que l'on mange en buvant l'apéro.</t>
  </si>
  <si>
    <t>Pastis !                                                              Ou tout autre apéro que vous aimez.</t>
  </si>
  <si>
    <t>Pizza américaine aux bords fourrés</t>
  </si>
  <si>
    <t>- 250 g de farine ordinaire_x000D_
- levure boulangère (1/2) sachet_x000D_
- 1 cuillère à café de sucre_x000D_
- 1 cuillère à café de sel_x000D_
- 12 cl d'eau chaude_x000D_
- 2 cuillères à soupe d'huile d'olive_x000D_
- 8 belles tomates pelées,non égouttées_x000D_
- 1 oignon moyen coupé_x000D_
- 1 gousse d'ail hachée_x000D_
- 2 cuillères à soupe de purée de tomate_x000D_
- 1 cuillère à café d'origan séché_x000D_
- 1/2 cuillère à café de basilic séché_x000D_
- 1/2 cuillère à café de thym séché_x000D_
- 1/8 cuillère à café de poivre noir moulu_x000D_
- 1/2 poivron rouge sans coeur ni graines_x000D_
- 1/2 poivron vert sans coeur ni graines_x000D_
- 4 champignons frais (ou des champignons en conserve)_x000D_
- 60 g de filets d'anchois_x000D_
- 200 g de mozarella râpée_x000D_
- 45 g de parmesan_x000D_
- 50 g d'olives noires dénoyautées</t>
  </si>
  <si>
    <t>- Pour préparer la levure , saupoudrez la levure et 1/2 cuillère à café de sucre dans l'eau tiède dans un petit bol , remuez jusqu'à ce que la levure soit dissoute. laissez reposer pendant environ 5 minutes ou jusqu'à ce qu'il y ait des bulles ._x000D_
- Mettez 1+1/2 tasses de farine et 1/4 cuillère à café de sel dans un bol moyen, incorporez le mélange de levure et 1 cuillère à soupe d'huile , en remuant jusqu'à ce qu'une pâte lisse et douce se forma. Mettez la pâte sur une surface enfarinée , aplatissez-la légèrement, pétrissez-la pendant un bob quart d'heure._x000D_
- Faites une boule avec la pâte,mettez -la dans un grand bol graissé,tournez-la pour graisser tout sa surface. Couvrez et laissez monter dans un endroit chaud jusqu'à ce qu'elle ait doublé de volume._x000D_
- Pour la sauce:(à préparer la veille ,pour gagner du temps)_x000D_
Coupez finement les tomates pelées , gardez le jus, faites chauffer la cuillère d'huile restante dans une casserole à feu moyen ajoutez l'oignon, faites cuire pendant 5 minutes, ajoutez l'ail, puis les tomates avec leur jus , la purée de tomate ,l'origan, le basilic , le thym , la demie Pour la sauce:(que je prépare la veille ,pour gagner du temps) coupez finement les tomates pelées , gardez le jus, faites chauffer la cuillère d'huile restante dans une casserole à feu moyen ajoutez l'oignon,faites cuire pendant 5 minutes,ajoutez l'ail,puis les tomates avec leur jus ,la purée de tomate ,l'origan,le basilic , le thym , la demie cuillère à café de sucre restante (ou une cuillère à café entière) le sel et le poivre. Amenez à ébullition à feu chaud,baissez le feu à moyen. Faites mijoter sans couvrir. Faites mijoter pendant 20 minutes en remuant de temps en temps._x000D_
- Écrasez la pâte, pétrissez-la brièvement pour distribuer les bulles d'air,étalez-la avec un rouleau,placez le rond obtenu dans un plat à pizza graissé étirez et faites dépasser la pâte sur les bords, couvrez et laissez reposer 15 minutes._x000D_
- Préchauffez le four à 230°,mélangez la mozzarella et le parmesan, coupez les poivrons en rondelles, égouttez les anchois. Étalez la sauce régulièrement sur la pâte à pizza, saupoudrez avec 2/3 du fromage , fourrez les bords du fromage restant en relevant la pâte qui déborde et en la recollant aux parois du plat,disposez les anchois, les poivrons, les champignons et les olives._x000D_
- Faites cuire pendant 25 minutes. Coupez en quarts et servir chaud.</t>
  </si>
  <si>
    <t>Poêlée de potimarron</t>
  </si>
  <si>
    <t>- 500 g de chair de potimarron_x000D_
- 150 g de riz_x000D_
- 1 branche de célerie_x000D_
- 1 petit oignon_x000D_
- 1 gousse d'ail_x000D_
- sel, poivre_x000D_
- 2cuillères à soupe d'huile d'olive_x000D_
- /2 litre de bouillon de volaille</t>
  </si>
  <si>
    <t>- Peler l'oignon et le couper en morceaux, ciseler la branche de célerie et râper la gousse d'ail_x000D_
- Vider le potimarron, séparer la chair et les pépins._x000D_
- Conserver l'écorce pour la présentation_x000D_
- Dans une poêle faire fondre l'oignon dans de l'huile d'olive, jetez le riz dessus _x000D_
- Lorsque celui-ci est translucide, verser la moitié du bouillon._x000D_
- La cuisson terminée (il faut compter vingt bonnes minutes) verser le contenu de la poêle dans le potimarron évidé._x000D_
Servir immédiatement.</t>
  </si>
  <si>
    <t>Servir chaud.</t>
  </si>
  <si>
    <t>Pommes au miel en feuilles de brick</t>
  </si>
  <si>
    <t xml:space="preserve">- 6 feuilles de brick_x000D_
- 3 ou 4 pommes bien sucrées_x000D_
- 5 cuillères a café de miel_x000D_
- 1 cuillère à café de beurre_x000D_
_x000D_
Pour l'accompagnement :_x000D_
- glace vanille (ou crème vanille)_x000D_
</t>
  </si>
  <si>
    <t xml:space="preserve">- Peler les pommes et en enlever le milieu. Les couper en morceaux (pas trop petits)._x000D_
- Faire chauffer le beurre dans une poêle, y mettre les pommes, les faire revenir puis rajouter le miel et laisser réduire et caraméliser._x000D_
- Prendre une feuille de brick et mettre des morceaux de pommes au miel à l'intérieur. Plier en triangle et si besoin faire tenir avec un cure-dent. Faire la même chose avec le reste de feuille de bricks et de pommes. Utiliser la meme poêle pour faire revenir les feuilles de bricks remplies de pommes._x000D_
- Lorsqu'elles sont grillées, les présenter avec de la glace ou de la crème vanille._x000D_
</t>
  </si>
  <si>
    <t>Il est mieux de les préparer à l'avance pour les faire griller afin que les feuilles de brick soient imbibées de miel.</t>
  </si>
  <si>
    <t>Pommes de terre au four, farcies au poulet et aux œufs</t>
  </si>
  <si>
    <t>8 œufs_x000D_
2 blanc de poulet coupés en dés_x000D_
1 gousse d'ail_x000D_
1 oignon violet ou autre si vous n'en avez pas _x000D_
8 cuillères de crème fraîche_x000D_
ciboulette_x000D_
un peu de fromage râpé_x000D_
sel et poivre_x000D_
huile d'olive</t>
  </si>
  <si>
    <t>Prendre une poêle mettre 2 cuillères d'huile d'olive, mettre les oignon et l'ail hachés le poulet coupé en petits dés laisser doré_x000D_
10 petite minute , rajouter 2 bonne pincée de ciboulette .. sel poivre selon les goûts ( mettre de coté )_x000D_
_x000D_
Laver les pommes de terre et les cuire avec la peau._x000D_
_x000D_
Les égoutter puis les creuser à laide d'une petite cuillère._x000D_
_x000D_
mettre une cuillère de crème fraiche dans chaque pomme de terre et une pincée de gruyère_x000D_
_x000D_
y ajouter 1 grosse cuillère de farce_x000D_
_x000D_
puis casser un œuf dessus , parsemée le dessus de l'œuf d'un peu de gruyère râpé si vous le souhaitez_x000D_
_x000D_
Saler et poivrer et cuire 10/15 minutes à 200°</t>
  </si>
  <si>
    <t>Pot-au-Rhum</t>
  </si>
  <si>
    <t>- 70 cl de rhum blanc 50° ou 55°_x000D_
- 25 cl de rhum ambré_x000D_
- 33 cl de sirop de canne roux_x000D_
- 75 cl de nectar Cocktail des îles_x000D_
- 75 cl de nectar de mangue_x000D_
- 75 cl de nectar de goyave_x000D_
- Le jus de 4 citrons_x000D_
- Des fruits frais coupés (orange, banane, ananas…)</t>
  </si>
  <si>
    <t xml:space="preserve">Préparez dans une grande coupe. Au dernier moment, ajoutez des glaçons et servez avec une louche. </t>
  </si>
  <si>
    <t>Selon votre goût, vous pouvez ajouter 75cl de nectar Cocktail des Iles. S'il vous reste du pot-au-rhum, vous pouvez le conserver plusieurs jours au réfrigérateur.</t>
  </si>
  <si>
    <t>Profiteroles à la crème et crevettes</t>
  </si>
  <si>
    <t>Pour les profiteroles :_x000D_
- 150 g de beurre_x000D_
- 200 ml d’eau_x000D_
- Une pincée de sel_x000D_
- Une pincée de poivre_x000D_
- 4 œufs_x000D_
- 120 g de farine_x000D_
_x000D_
Pour la crème :_x000D_
- 1 avocat mur_x000D_
- 120 g de vache qui rit_x000D_
-2 cuillères de jus de citron_x000D_
- 200 g de crevettes nettoyées cuites</t>
  </si>
  <si>
    <t>- Dans une casserole, mettez le beurre, le sel et le poivre._x000D_
- Versez la quantité d’eau_x000D_
- Mettez sur feu doux_x000D_
- Dès que le beurre commence à fondre, retirez du feu, ajoutez la farine._x000D_
- Remettez sur feu en remuant constamment_x000D_
- Dès que la pâte forme une boule homogène et se décolle de la casserole, retirez du feu_x000D_
- Retirez de la casserole et mettez dans une soupière_x000D_
- Ajoutez les œufs un par un et mélangez après chacun_x000D_
- Mettez la pâte dans un sac de confiserie et formez vos profiteroles sur une papier cuisson dans un plateau_x000D_
- Faites cuire dans le four à une température de 200 degrés jusqu’obtenir la croute dorée (20 minutes environ)_x000D_
- Sortez du four et laissez totalement refroidir_x000D_
- Préparez donc la crème_x000D_
- Coupez l’avocat en 2, jetez le noyau, épluchez_x000D_
Malaxez la pulpe_x000D_
- Ajoutez le jus de citron et fromage_x000D_
- Malaxez encore_x000D_
- Coupez les profiteroles comme dans la photo_x000D_
- Mettez à l’intérieur des profiteroles selon une petite cuillère de la crème_x000D_
- Mettez 3 ou 4 crevettes_x000D_
- Couvrez par la partie supérieure des profiteroles_x000D_
- Servez</t>
  </si>
  <si>
    <t>Punch aux fruits et rhum</t>
  </si>
  <si>
    <t>20 cl de rhum blanc agricole 55°, _x000D_
20 cl de rhum ambré,_x000D_
20 cl de rhum brun_x000D_
20 cl de jus d'orange, _x000D_
20 cl de jus d'ananas, _x000D_
20 cl de jus de goyave, _x000D_
20 cl d'un mélange de jus d'ananas, orange et mangue (tout prêt dans le commerce)_x000D_
sirop de canne: 2 cuillères à soupe, selon les goûts_x000D_
_x000D_
Pour décorer:_x000D_
pamplemousse_x000D_
orange_x000D_
banane_x000D_
pomme_x000D_
kiwi ...</t>
  </si>
  <si>
    <t>- Mettre tous les liquides dans un récipient et laisser reposer 24 heures. _x000D_
- Le lendemain, ajouter les fruits coupés en morceaux et laisser macérer 24 heures.</t>
  </si>
  <si>
    <t>Punch Coco</t>
  </si>
  <si>
    <t xml:space="preserve">• 1 litre de rhum blanc_x000D_
• 1 litre d’eau_x000D_
• 1 kg de sucre de canne _x000D_
• 2 boites de lait de coco soit 800 ml_x000D_
• 2 boites de lait concentré sucré soit 800 gr_x000D_
• 1 zeste de citron vert_x000D_
• Cannelle en poudre, muscade en poudre_x000D_
• Extrait de vanille, extrait d’amande  </t>
  </si>
  <si>
    <t xml:space="preserve">Mélanger dans une cocote à fond épais l’eau + sucre de canne + lait coco + lait concentré sucré + zeste de citron_x000D_
Faire chauffer jusqu’à ébullition, tout en remuant constamment et toujours dans le même sens._x000D_
Hors du feu ajouter légèrement l’extrait de vanille + amande + muscade + cannelle à doser selon votre goût._x000D_
Continuer à remuer jusqu’à ce que le mélange devienne tiède. Au besoin ajuster les épices _x000D_
(amande vanille muscade cannelle)._x000D_
Terminer en ajoutant le rhum, remuer._x000D_
_x000D_
Laisser reposer pendant 24 à 48 heures, retirer le zeste de citron, ensuite procéder à la mise en bouteilles. </t>
  </si>
  <si>
    <t>C'est meilleur avec un glaçon.</t>
  </si>
  <si>
    <t>Punch planteur antillais</t>
  </si>
  <si>
    <t>- 1 litre de rhum blanc _x000D_
- 200ml de sucre de canne _x000D_
- 1 litre mangue, goyave rose, fruit de la passion ou exotique _x000D_
- 1 litre de jus d'ananas _x000D_
- 1 gousse de vanille _x000D_
- 1 bâton de cannelle _x000D_
- 1 citron vert _x000D_
- 1 sachet de sucre vanillé</t>
  </si>
  <si>
    <t xml:space="preserve">- Dans un grand saladier, verser tous les jus de fruits : mangue, goyave rose, fruit de la passion ou exotique et ananas... Mélanger à la cuillère en bois ou au fouet._x000D_
- Ajouter ensuite le rhum blanc et le sucre de canne et bien mélanger. Râper la moitié du bâton de cannelle et mettre le reste dans le punch. Mélanger de nouveau._x000D_
- Ajouter le zeste du citron puis presser le jus et le verser dans le saladier._x000D_
- Incorporer le sucre vanillé. Couper la gousse de vanille en deux puis prélever les graines à l'aide d'un couteau et l'ajouter aux boissons dans la saladier. Mélanger le tout et enfin goûter et rajouter du rhum ou autres selon vos goût..._x000D_
- Placer le saladier au frais ou mettre le punch dans des bouteilles. Laisser macérer minimum 3 ou 4 jours pour le cocktail soit bien parfumé. Au moment de la dégustation servir avec une rondelle de citron vert._x000D_
</t>
  </si>
  <si>
    <t>Quiche lorraine</t>
  </si>
  <si>
    <t xml:space="preserve">Pour la pâte brisée_x000D_
200g de farine_x000D_
100g de beurre_x000D_
1 jaune d’œuf_x000D_
sel_x000D_
1 verre d’eau_x000D_
Pour la garniture_x000D_
125g de lard fumé_x000D_
125g de jambon blanc_x000D_
4 œufs_x000D_
100g de crème fraiche_x000D_
sel poivre_x000D_
</t>
  </si>
  <si>
    <t xml:space="preserve">préparez la pâte brisée dans un saladier, déposez la farine _x000D_
_x000D_
faites un puit au milieu mettez une pincée de sel le jaune d oeuf _x000D_
_x000D_
le beurre un peu ramoli la moitie de l eau pétrissez puis ajoutez le reste de l’eau _x000D_
_x000D_
pour obtenir une pâte assez souple. Faites une boule et laissez reposer_x000D_
_x000D_
deux heures au frais. _x000D_
_x000D_
Sur une planche farinée, étalez la pâte au rouleau pour q’elle entre dans un moule préalablement beurré et fariné. _x000D_
_x000D_
coupez le lard fumé et le jambon en petits morceaux, disposez les sur le fond de la tarte. _x000D_
_x000D_
Battez les oeufs entiers incorporez la crème fraiche tout en battant salez poivrez. _x000D_
_x000D_
Puis versez dans le moule a tarte . _x000D_
_x000D_
Porter la quiche a four moyen 40 minutes. _x000D_
_x000D_
la crème doit être prise légèrement dorée. _x000D_
</t>
  </si>
  <si>
    <t xml:space="preserve">Servez chaud ou tiède. Vous pouvez alléger la crème fraiche en y incorporant quelques cuillérées a soupe de lait. _x000D_
</t>
  </si>
  <si>
    <t>Rhum arrangé simple</t>
  </si>
  <si>
    <t xml:space="preserve">- 7 cl de sirop de sucre de canne _x000D_
- Gousses de vanille_x000D_
- 7 cl de jus de citrons verts _x000D_
- 1 litres de rhum blanc </t>
  </si>
  <si>
    <t xml:space="preserve">Réalisez la recette "Rhum arrangé simple" directement en bouteilles. _x000D_
- Fendre les gousses de vanille en deux dans le sens de la longueur. _x000D_
- Mettre tous les ingrédients dans bouteille d'1,5 litres. _x000D_
- Boucher hermétiquement et laisser macérer dans votre réfrigérateur environ 20 jours. _x000D_
- Filtrer et c'est prêt à consommer._x000D_
</t>
  </si>
  <si>
    <t>Ribs</t>
  </si>
  <si>
    <t xml:space="preserve">_x000D_
    1,5 kg de travers de porc_x000D_
    1,5 c. à café de 4-épices_x000D_
    1,5 c. à café de curry en poudre_x000D_
    1,5 c. à café de poudre d'anis_x000D_
    1,5 c. à café de mélange 5 baies réduit en poudre_x000D_
    1,5 c. à café de cumin en poudre_x000D_
    0,5 c. à café de poudre de piment d'Espelette_x000D_
    0,5 c. à café de gingembre en poudre_x000D_
    3 oranges_x000D_
    2 citrons verts_x000D_
    1,5 c. à soupe de miel d'acacia_x000D_
    1,5 c. à soupe de sucre semoule_x000D_
    huile de tournesol ou d'olive_x000D_
    sel fin_x000D_
</t>
  </si>
  <si>
    <t xml:space="preserve">Mélangez les épices dans un bol, salez les travers, et poudrez-les avec les 2/3 des épices, mettez-les dans un plat, filmez et réservez 1 heure au moins au réfrigérateur._x000D_
2_x000D_
_x000D_
- Préchauffez le four à 180°C (th.6), posez les travers sur les os, côte à côte sur une plaque de cuisson puis badigeonnez-les d'huile au pinceau. _x000D_
- Glissez la plaque de cuisson au four et faites-les cuire 30 min puis baissez la température du four à 160°C et poursuivez la cuisson pour 30 minutes encore._x000D_
_x000D_
- Pendant ce temps, versez le jus des oranges et des citrons verts dans une petite casserole, ajoutez le miel d'acacia, le sucre et le reste d'épices; posez sur feu doux et laissez réduire jusqu'à ce que le mélange devienne sirupeux puis réservez._x000D_
_x000D_
- La cuisson des travers terminée, sortez la plaque du four; préchauffez le four en position gril. _x000D_
- Badigeonnez les travers de sirop au pinceau jusqu'à ce qu'ils soient bien enrobés, reposez-les sur la plaque et glissez 3 à 4 min sous le gril._x000D_
_x000D_
- Coupez les travers entre chaque os et servez bien chaud. </t>
  </si>
  <si>
    <t>Riz au lait a la framboise</t>
  </si>
  <si>
    <t>- 80g de riz rond_x000D_
- 1 barquette de framboises_x000D_
- ½ litre de lait_x000D_
- 70g de sucre_x000D_
- 1 filet d'huile d'olive extra_x000D_
- 1 pincée de sel_x000D_
- Zeste de citron et d'orange (facultatif)_x000D_
- ½ gousse de vanille ou du sucre vanillé (facultatif)</t>
  </si>
  <si>
    <t xml:space="preserve">- Chauffer le lait, le sucre, les zestes, la pincée de sel et la vanille fendue et grattée.  _x000D_
- A ébullition, ajouter le riz et remuer pour éviter que le riz n'accroche. Remuer de temps en temps et cuire une vingtaine de min à feu moyen. Vérifier la cuisson du riz en le goûtant.  _x000D_
- Mettre à refroidir votre riz avec un papier film dessus. Lorsque le riz au lait est froid, le mettre dans de jolies assiettes. _x000D_
- Ajouter les framboises et quelques gouttes d'huile d'olive. _x000D_
</t>
  </si>
  <si>
    <t xml:space="preserve">Vous pouvez décorer ce dessert de feuilles de menthe et de quelques brisures de biscuit pour apporter une touche croquante à votre dessert. Préparez à l'avance le riz et ce dessert sera un jeu d'enfant. Vous n'aurez plus qu'à ajouter les framboises ! Ajoutez sur le riz au lait les fruits de saison que vous aimez, les fruits apportent de la légèreté à notre riz au lait.ttes d'huile d'olive. </t>
  </si>
  <si>
    <t>Riz cantonnais</t>
  </si>
  <si>
    <t>- 240 g de riz basmati_x000D_
- 200 g de crevettes_x000D_
- 2 tranches de jambon blanc_x000D_
- 4 œufs_x000D_
- 100 g de petits pois cuits_x000D_
- 4 branches de persil plat_x000D_
- 1 c. à soupe d’huile de sésame_x000D_
- 2 c. à soupe d’huile de tournesol_x000D_
- Sel_x000D_
- Poivre</t>
  </si>
  <si>
    <t xml:space="preserve">- Faites bouillir une grande casserole d’eau salée. Faites-y cuire le riz pendant 10 min. Pendant ce temps, battez les œufs en omelette dans un bol, avec l'huile de sésame, une pincée de sel et de poivre. Versez le mélange dans une poêle anti-adhésive. Faites cuire l’omelette quelques minutes. Retirez-la de la poêle et coupez-la en petits dés._x000D_
- Découpez également le jambon blanc en dés et décortiquez les crevettes. En fin de cuisson du riz, égouttez-le. Faites chauffer l'huile de tournesol dans un wok. Ajoutez les grains de riz cuit, le jambon coupé en dés, les crevettes, les petits pois cuits et les dés d'omelette. Mélangez bien et poursuivez la cuisson du riz cantonais pendant 5 min._x000D_
- Répartissez le riz cantonnais dans plusieurs bols, saupoudrez de persil plat émincé et servez immédiatement._x000D_
</t>
  </si>
  <si>
    <t xml:space="preserve">Ajoutez des crudités en entrée pour équilibrer le repas. Les féculents sont représentés par le riz dont l’index glycémique est peu élevé. Les crevettes, le jambon et les œufs assurent nos besoins en protéines pour la constitution de nos muscles, entre autres. Les légumes renforcent nos besoins en fibres, vitamines et minéraux pour un rassasiement plus long et une meilleure stabilité glycémique_x000D_
</t>
  </si>
  <si>
    <t>Riz poivrons chorizo</t>
  </si>
  <si>
    <t xml:space="preserve">- 2 poivrons verts _x000D_
- 200 g de mais en boite_x000D_
- 6 chorizo à cuire_x000D_
- 500 g de riz _x000D_
- Sel, poivre_x000D_
</t>
  </si>
  <si>
    <t xml:space="preserve">- Emincer finement les poivrons , couper les chorizo en rondelles_x000D_
- Dans une sauteuse chaude faire revenir les rondelles sans ajouter de matiere grasses , mettre tout les légumes , saler &amp; poivrer. _x000D_
- Ajouter le riz_x000D_
- Couvrir d'eau &amp; laisser cuire jusqu'à evaporation de l'eau . _x000D_
- Servir _x000D_
</t>
  </si>
  <si>
    <t>Riz sauté aux crevettes</t>
  </si>
  <si>
    <t>350g de riz_x000D_
550 ml d’eau_x000D_
1/2 cube bouillon de poulet_x000D_
25 à 30 grosses crevettes crues décortiquées et déveinées_x000D_
1 gousse d’ail_x000D_
poivre blanc_x000D_
1 cuillère à café de maïzena_x000D_
2 + 1 cuillères à soupe d’huile végétale_x000D_
1 oignon moyen_x000D_
1 oignon vert (cive)_x000D_
1/4 cuillère à café de poivre noir_x000D_
3/4 cuillère à café d’huile de sésame_x000D_
1 carotte mocubes_x000D_
2 tomates_x000D_
du sel (facultatif)</t>
  </si>
  <si>
    <t>Faire bouillir l’eau, y ajouter le 1/2 cube puis le riz en pluie. Mélanger, baisser le feu sur très doux, couvrir et laisser cuire 20 mn._x000D_
Mélanger délicatement dans un petit bol les crevettes, la gousse d’ail écrasé, une pincée de poivre blanc et la maïzena . Couvrir et laisser reposer au réfrigérateur 30 mn._x000D_
Dans une grande poêle, faire chauffer une cuillère à soupe d’huile végétale, et y mettre les crevettes à plat, faire cuire 30 secondes de chaque côté. Réserver._x000D_
Dans une grande poêle ou wok, faire chauffer 2 cuillères à soupe d’huile végétale. Y faire revenir l’oignon haché finement 2 minutes, ajouter la carotte coupée en petits cubes ainsi les tomates et mélanger 1 à 2 minutes. Ajouter le riz froid dans la poêle qui doit être bien chaude, et laisser cuire 3 minutes, en remuant 6 à 8 fois (donc pas trop souvent)._x000D_
Ajouter un peu de poivre noir, la cive coupée en fines rondelles, l’huile de sésame, les œufs, les crevettes et laisser cuire 3 minutes de plus, en mélangeant délicatement.</t>
  </si>
  <si>
    <t>Rognons de porc à la moutarde</t>
  </si>
  <si>
    <t xml:space="preserve"> - quatres à cinq rognons_x000D_
- vinaigre_x000D_
- une à deux cuillères de moutarde_x000D_
- 40 cl de crème fraîche_x000D_
- sel et poivre</t>
  </si>
  <si>
    <t xml:space="preserve">Coupez les rognons en deux et enlevez tout le nerf._x000D_
Ensuite les couper en morceaux puis les faire tremper dans de l'eau vinaigrée afin d'enlever leur odeur._x000D_
Quand les rognons ont blanchis, les faire revenir dans 30 g de beurre._x000D_
Versez dessus le mélange de crème fraîche et de moutarde. Salez et poivrez et laissez mijoter quelques minutes._x000D_
</t>
  </si>
  <si>
    <t>Premières côtes de bordeaux basses</t>
  </si>
  <si>
    <t>Rose cake Fruit rouge &amp; vanille</t>
  </si>
  <si>
    <t xml:space="preserve">Le molly cake_x000D_
6 œufs _x000D_
400g de sucre_x000D_
500g de crème liquide entière_x000D_
500 g de farine$_x000D_
24 g de levure chimique_x000D_
Pincée de sel_x000D_
_x000D_
La crème au beurre meringuée_x000D_
300g de sucre semoule ( +150g si on en veut à lintérieur du gateau)_x000D_
300g de blancs d’œufs ( +150g si on en veut à lintérieur du gateau)_x000D_
500g de beurre mou ( +250g si on en veut à lintérieur du gateau)_x000D_
</t>
  </si>
  <si>
    <t xml:space="preserve">Molly cake:_x000D_
Peser ensemble dans la cuve du robot les œufs et les sucres, et fouetter jusqu’à ce que le mélange triple de volume (commencer à vitesse moyenne et monter la vitesse progressivement). En parallèle, monter la crème liquide en chantilly souple. Peser à part la farine &amp; la levure et une pincée de sel. Quand les œufs et le sucres sont bien montés, ajouter la crème fouettée en plusieurs fois, délicatement, puis le mélange farine levure. Mélanger doucement avec une maryse pour ne pas faire retomber le mélange._x000D_
Graisser les moules (idéalement 15 cm de diamètre et minimum 7 cm de hauteur) puis chemiser de papier sulfurise._x000D_
Verser la pâte dans les deux moules et cuire une heure à 150°C. Ne pas ouvrir la porte du four en cours de cuisson. Une fois la cuisson terminée, refroidir totalement le gâteau à température ambiante avant de le démouler_x000D_
Idéalement, prévoyez de faire votre gâteau la veille et de le laisser refroidir toute la nuit au réfrigérateur bien emballer dans un film plastique. Il sera  plus facile à découper_x000D_
</t>
  </si>
  <si>
    <t>Papa , maman &amp; mika</t>
  </si>
  <si>
    <t>Rôti de porc à la bière</t>
  </si>
  <si>
    <t>Ingrédients : pour 5 personnes_x000D_
1 kg d’échine de porc_x000D_
1 kg d’oignons_x000D_
Beurre_x000D_
Saindoux_x000D_
Chapelure_x000D_
40 cl de bière blonde_x000D_
1 bouquet garni_x000D_
Sel, poivre</t>
  </si>
  <si>
    <t>Pelez et émincez les oignons. Dans une grande poêle, faites revenir 25 g de beurre et faites y revenir doucement les oignons pendant 10 minutes environ en remuant. Mettez de côté. Faites fondre 2 cuillers de saindoux dans une cocotte, faites y dorer l’échine en retournant régulièrement. Enlevez la de la cocotte et retirez presque toute la matière grasse. Remettez sur le feu en y ajoutant les oignons en une couche puis posez l’échine. Salez, poivrez. Saupoudrez de chapelure et versez la bière, ajoutez le bouquet garni, couvrez et faites cuire au four thermostat 6 pendant 2 heures. Baissez le four et faites encore cuire 30 minutes. Retirez le bouquet garni et servez bien chaud.</t>
  </si>
  <si>
    <t>Rôti de porc Orloff</t>
  </si>
  <si>
    <t>- 1 kg de rôti de porc allongé pris dans le filet_x000D_
- 10 tranches de fromage genre Gouda mi-vieux_x000D_
- 10 tranches de bacon anglais fumé_x000D_
- 25 cl de crème fraîche</t>
  </si>
  <si>
    <t>- Cuire le rôti de porc salé et poivré dans un plat à four (Th 5/6)._x000D_
- Après 50 mn de cuisson, couper le rôti en tranches en gardant les tranches attachées par le bas (facile avec un couteau électrique)._x000D_
- Glisser entre chaque tranche une tranche de fromage et une tranche de bacon._x000D_
- Replacer dans le plat de cuisson et arroser avec la crème fraîche._x000D_
- Remettre au four 10 mn._x000D_
- Découper complètement, servir en nappant de la sauce qui s'est formée.</t>
  </si>
  <si>
    <t>Rouelle de veau à l’ancienne</t>
  </si>
  <si>
    <t>1 tranche de 800 g de noix de veau_x000D_
16 petits oignons_x000D_
3 échalotes_x000D_
200 g de champignons de Paris_x000D_
Persil_x000D_
80 g de beurre_x000D_
150 g de lardons fumés_x000D_
1 saucisse fumée à cuire_x000D_
20 cl de vin blanc sec_x000D_
Sel, poivre</t>
  </si>
  <si>
    <t>Pelez sans les couper les oignons. Pelez et émincez les échalotes. Nettoyez les champignons, ne les coupez que si ils sont un peu gros. Coupez du persil pour en avoir 3 cuillers. Dans une cocotte, faites chauffer le beurre. Mettez y la rouelle et faites la saisir de chaque côté. Ajoutez les oignons, les lardons et la saucisse fumée que vous aurez coupée en tranches. Laissez cuire à feu moyen 10 minutes en retournant la viande. Salez, poivrez. Ajoutez alors les échalotes, les champignons et la moitié du persil. Mélangez bien et videz le vin blanc. Couvrez et laissez mijoter pendant 1 heure. Servez bien chaud en ajoutant le reste du persil.</t>
  </si>
  <si>
    <t>Roulades de boeuf à la Lorraine</t>
  </si>
  <si>
    <t xml:space="preserve">- 4 belles tranches de boeuf pour roulades_x000D_
- 4 tranche fines de poitrine de porc maigre_x000D_
- 1 petite carotte_x000D_
- 4 c. à café de moutarde_x000D_
- 1 gros oignon coupé en rondelles_x000D_
- 1 canette de biére de 33 cl_x000D_
- 1 bouquet garni_x000D_
- 1 morceau de celéri branche_x000D_
- piment d'espelette_x000D_
- thym_x000D_
- romarin_x000D_
- un peu de glutamate (facultatif)_x000D_
- ficelle de cuisine (4 morceaux d'un métre)_x000D_
- sel, poivre_x000D_
</t>
  </si>
  <si>
    <t>Préparation des roulades : _x000D_
- Etalez les roulades sur la table._x000D_
- Pour chaque roulade, sur une seule face, salez, poivrez, ajoutez 1 pincée de piment d'espelette, 1 pincée de glutamate, étalez 1 bonne c. de moutarde en tartinant sur toute la roulade._x000D_
- Placez une rangée d'oignon sur la moutarde, placez la tranche de poitrine sur les oignons, roulez vos roulades pour que cette farce ne sorte pas et ficelez bien._x000D_
- Cuisson des roulades : mettez une cocotte sur le feu avec un peu de matiére grasse (margarine+huile d'olive)_x000D_
- Faites revenir les roulades sur toutes les faces jusqu'à ce qu'elles soient fortement grillées, ajoutez alors la biére, ajoutez le bouquet garni, la carotte et le morceau de céléri. Laissez cuire à feu doux pendant 3 heures, avec un couvercle (pour reduire le temps de cuisson on peut cuire 1 heure en cocotte minute)._x000D_
- En fin de cuisson, rajoutez, si vous souhaitez plus de sauce, un peu de bouillon de boeuf, liez pour épaissir, salez, poivrez, ajoutez un peu d'espelette.</t>
  </si>
  <si>
    <t>On sert ce plat avec une purée et du chou rouge. Les roulades sont un plat que l'on peut varier à l'infini. Il suffit de remplacer l'assaisonnement interieur des roulades et la tranche de lard pour avoir : - à l'allemande en rajoutant un peu de sucre - à l'indienne en rajoutant du curry - à la hongroise avec une cuillère de paprika - à la suisse en y plaçant une tranche de gruyère Les allemands comptent plusieurs dizaines de recettes de roulade.</t>
  </si>
  <si>
    <t>Roulés de Serrano roquette mozzarella</t>
  </si>
  <si>
    <t>- 5 tranches de jambon de serrano (ou autre jambon cru)_x000D_
_x000D_
- mozzarella_x000D_
_x000D_
- une poignée de roquette_x000D_
_x000D_
- basilic_x000D_
_x000D_
- huile, vinaigre balsamique_x000D_
_x000D_
- sel et poivre</t>
  </si>
  <si>
    <t>- Découpez les tranches de serrano en 3._x000D_
- Coupez la mozzarella en petits rectangles._x000D_
- Assaisonnez-les d’huile d’olive, vinaigre balsamique, sel et    poivre. _x000D_
- Ajoutez le basilic ciselé._x000D_
- Enroulez le jambon serrano autour de la mozzarella avec un peu de roquette. _x000D_
- Fixez les roulés avec des pics.</t>
  </si>
  <si>
    <t>Roulés feuilletés au chorizo</t>
  </si>
  <si>
    <t xml:space="preserve">- 150 g de chorizo_x000D_
- 100 g de gruyère râpé_x000D_
- 1 gros oeuf_x000D_
- 1 pâte feuilletée toute prête_x000D_
</t>
  </si>
  <si>
    <t xml:space="preserve">- Mixez le chorizo et le gruyère. Ajoutez l'oeuf battu et mélangez le tout._x000D_
- Etalez cette mixture sur la pâte feuilletée déroulée._x000D_
- Roulez la pâte sur elle-même de façon à obtenir un boudin et entreposez-le au réfrigérateur 15 minutes de manière à pouvoir le couper plus facilement._x000D_
- Après réfrigération, coupez le boudin en rondelles d'1 cm environ, disposez-les sur une plaque recouverte de papier cuisson et enfournez dans un four préchauffé jusqu'à ce que les rondelles soient bien dorées. </t>
  </si>
  <si>
    <t>Tout aussi bon, vous pouvez remplacer le chorizo par une bûche de chèvre émiettée (vous ne mettrez alors que 40 g de gruyère)</t>
  </si>
  <si>
    <t>Saint Honoré à pâte feuilletée</t>
  </si>
  <si>
    <t>Pour la base :_x000D_
- 1 pâte feuilletée_x000D_
- 250 g de crème de marrons (environ)_x000D_
_x000D_
Pour la couronne et les choux :_x000D_
- 30 cl d’eau_x000D_
- 200 gr de farine_x000D_
- 120 gr de beurre_x000D_
- 6 œufs_x000D_
-1 pincée de sel_x000D_
_x000D_
Pour le caramel :_x000D_
- Environ 30 morceaux de sucre blanc_x000D_
- Quelques cuillères à soupe d’eau_x000D_
_x000D_
Pour la crème pâtissière :_x000D_
- 1 à 2 gousses de vanille_x000D_
- 60 g de fécule de maïs_x000D_
- 180 g de sucre_x000D_
- 8 jaunes d’œufs_x000D_
- 60 g de beurre_x000D_
- 1/2 bombe de crème chantilly (facultatif)_x000D_
_x000D_
Pour le centre :_x000D_
- crème chantilly (1 bombe)</t>
  </si>
  <si>
    <t>Préparation de la recette :_x000D_
_x000D_
Pour la crème pâtissière :_x000D_
- Fendez les gousses de vanille en deux (dans le sens de la longueur) et mettez-les dans le lait, avec la moitié du sucre (80gr) et la fécule de Maïs. Portez à ébullition puis réservez._x000D_
- Pendant ce temps, mettez les jaunes d’œufs et l’autre moitié du sucre (80 gr) dans un saladier et fouettez jusqu’à ce que le mélange blanchisse et soit mousseux (environ 3 minutes au batteur électrique)._x000D_
- Ôtez la gousse de vanille du lait et grattez-les avec un couteau pour récupérer les graines et les mettre dans le lait._x000D_
- Versez le lait chaud sur le mélange jaunes-sucre, en fouettant sans discontinuer._x000D_
- Remettez l’ensemble dans la casserole, puis cuire à feu doux sans cesser de remuer, jusqu’à ce que la crème nappe la cuillère (si vous avez un doute, sachez qu’elle est forcément cuite lorsqu’elle bout, et qu’elle devient moins liquide en refroidissant)._x000D_
- Retirez du feu. Lorsque la crème est tiède, ajoutez le beurre à température ambiante et mélangez bien._x000D_
- Laissez complètement refroidir._x000D_
_x000D_
ASTUCES :_x000D_
- Il est possible que la Maïzena commence déjà à cuire lorsque l’on porte le lait à ébullition. Ce n’est pas grave, dans ce cas, il suffit de le retirer du feu et de fouetter pour homogénéiser le tout._x000D_
- Personnellement, je laisse la gousse de vanille dans la crème quand je la fais cuire, et jusqu’à ce que je me serve de la crème. Ça permet de mieux laisser infuser, mais c’est plus difficile de la retrouver que dans le lait…_x000D_
- Vous pouvez, une fois la crème refroidie, y incorporer de la chantilly délicatement : cela permet à la crème d’être plus légère. Je le fais rarement : je me contente de la fouetter lorsqu’elle est très froide._x000D_
_x000D_
Pour la base feuilletée :_x000D_
- Déroulez la pâte feuilletée sur une plaque de four._x000D_
- Cuisez-la environ 15 minutes à 180°C (thermostat 6), jusqu’à ce qu’elle soit sèche et dorée._x000D_
- Mettez de côté._x000D_
_x000D_
Pour la couronne et les choux :_x000D_
- D'abord la pâte :_x000D_
- Dans une casserole à fond épais, mettez l’eau, le beurre et le sel à chauffer jusqu’à ébullition._x000D_
-Puis versez la farine d’un seul coup et remuez vivement pour homogénéiser._x000D_
-A feu doux, asséchez la pâte ainsi faite, en la manipulant avec une cuillère en bois (cela dure environ 5 à 10 minutes). Elle doit se détacher des bords de la casserole et le fond de la casserole doit « roussir »._x000D_
- Retirez la casserole du feu. Ajoutez les œufs un à un, en fouettant la pâte vigoureusement entre chaque œuf. N'hésitez pas à faire cette manipulation au robot électrique. Continuez de la battre quelques minutes._x000D_
- A la fin, la pâte doit former un ruban et s’éclaircir légèrement._x000D_
_x000D_
Pour la cuisson de la couronne et des choux :_x000D_
- Mettez le four à préchauffer à 150°C ou 160°C (thermostat 4-5), en chaleur tournante si vous pouvez._x000D_
- Sur deux plaques de four, étalez du papier sulfurisé. Sur la première plaque, disposez de la pâte à choux en forme de couronne (même diamètre, ou inférieur, que la pâte feuilletée). Cela utilise entre le tiers et la moitié de la pâte à choux._x000D_
- Avec le reste de la pâte à choux, disposez de gros tas sur la seconde plaque de cuisson, d’une taille d’une mandarine environ (ou plus, si vous voulez moins de choux mais plus gros)._x000D_
- Enfournez les deux plaques, et mettez à cuire à cette température._x000D_
- Pendant les 20 premières minutes NE PAS OUVRIR le four et laissez les choux gonfler._x000D_
- Augmentez ensuite la température à 180°C (thermostat 6), toujours sans ouvrir la porte, et faire cuire 10 minutes ainsi._x000D_
- Ensuite, laissez à la même température mais entrouvrez la porte du four et la maintenir ainsi en la coinçant avec une cuillère en bois. Cette étape permet de « sécher » les choux et de faire en sorte que ce soit bien cuit à l’intérieur._x000D_
- Les choux sont cuits lorsqu’ils sont légers, et dorés. Lorsque l’on tapote dessus, ça produit un son creux, ou « mat »._x000D_
- Déposez sur une grille et laissez refroidir._x000D_
_x000D_
ASTUCES :_x000D_
- Toute la réussite de la pâte à choux réside dans l’assèchement de la pâte, puis dans le fait de la fouetter entre chaque œuf, ce qui permet de lui incorporer de l’air. N'hésitez à insister sur cette étape._x000D_
- Respectez bien les étapes de cuisson de la pâte à choux pour qu’ils soient bien gonflés et qu’ils n’aient pas le goût d’œufs. Surtout pas de chaleur trop forte au début, il vaut mieux les cuire plus longtemps._x000D_
- N'hésitez à faire de gros tas avec la pâte à choux, mieux vaut que ce soit trop gros que pas assez !_x000D_
_x000D_
Pour le montage du gâteau :_x000D_
- D'abord la base :_x000D_
-Étalez la crème de marron sur la base feuilletée cuite (seulement une couche mince, sinon ça sera écœurant et trop dominant au goût)._x000D_
- Réservez._x000D_
_x000D_
Puis la couronne et les choux :_x000D_
- Retournez la couronne et percez-la de petits trous ou d’entailles avec un couteau._x000D_
- Fourrez-la de crème pâtissière, avec une poche à douille ou une cuillère (dans ce cas prévoyez des entailles plus grandes)._x000D_
- Attention à bien répartir la crème partout. Posez la couronne en choux (garnie) sur la base feuilletée nappée de crème de marrons._x000D_
- Garnissez les choux de la même manière (toujours le trou dessous)._x000D_
- Laissez les choux « à l’envers » sur la grille._x000D_
_x000D_
Le caramel :_x000D_
- Mettez les morceaux de sucre blanc dans une casserole à fond épais, avec quelques cuillerées à soupe d’eau._x000D_
- Mettez à chauffer à feu très doux, jusqu’à ce que le sucre soit totalement fondu et qu’il ne reste plus de cristaux de sucre._x000D_
- Nettoyez ensuite les bords de la casserole avec un pinceau trempé dans de l’eau tiède._x000D_
- Augmentez le feu et laisser ainsi cuire jusqu’à ce que le caramel se forme. Durant cette phase, ne rien introduire dans la casserole (pas de cuillère ou autre) et nettoyez régulièrement les bords de la casserole avec un pinceau en veillant à ne pas entrer en contact avec le sucre qui cuit. Ces précautions permettent d’éviter que le caramel cristallise d’un coup (et donc rate). De même, le caramel a moins de chance de cristalliser avec du sucre blanc en morceaux qu’avec d’autres sucres._x000D_
_x000D_
Attention, le caramel continue un peu à cuire après, donc éviter d’attendre qu’il soit noir pour retirer du feu (sinon c’est amer)._x000D_
_x000D_
Pour le montage :_x000D_
- Nappez la couronne garnie (et posée sur la base feuilletée) d’une fine couche de caramel._x000D_
- Immédiatement, posez les choux sur la couronne ainsi caramélisée._x000D_
- Sans attendre, nappez le dessus des choux de caramel, en évitant les sur-épaisseurs de caramel (dur pour les dents !)._x000D_
- Si le caramel devient trop épais, c’est qu’il refroidit. Dans ce cas, posez la casserole sur le feu (éteint) où vous l’avez fait, pendant quelques secondes : il redeviendra plus liquide._x000D_
- S’il vous reste du caramel, faites-le couler en filet sur une feuille de papier sulfurisé en dessinant des « rosaces » ou des fils : cela servira pour décorer le gâteau._x000D_
- Puis réservez le gâteau pour laisser le caramel durcir (mais pas au frigo)._x000D_
_x000D_
Avant de servir :_x000D_
- Remplissez tout le centre de la couronne de crème chantilly, en étant généreux_x000D_
- Décorez et servez.</t>
  </si>
  <si>
    <t>Saint-Honoré</t>
  </si>
  <si>
    <t>- 1 rouleau de pâte brisée (maison, recette ici, ou du commerce)._x000D_
Pour la crème pâtissière : _x000D_
- 50 cl de lait entier _x000D_
- 4 jaunes d’œufs _x000D_
- 60 g de sucre en poudre _x000D_
- 50 g de farine tamisée _x000D_
- ½ gousse de vanille._x000D_
Pour la pâte à choux : _x000D_
- 125 g de farine tamisée _x000D_
- 30 g de sucre en poudre _x000D_
- 80 g de beurre _x000D_
- 6 œufs _x000D_
- sel._x000D_
Pour le caramel : _x000D_
- 10 morceaux de sucre._x000D_
Pour la chantilly : _x000D_
- 50 cl de crème fraîche liquide _x000D_
- 2 sachets de sucre vanillé</t>
  </si>
  <si>
    <t xml:space="preserve">- Préparez la crème pâtissière : versez le lait dans une casserole, ouvrez la demi-gousse de vanille en deux dans le sens de la longueur, faites tomber les graines dans le lait, portez à ébullition et retirez du feu. Dans un saladier, fouettez les jaunes d’œufs avec le sucre jusqu’à ce que le mélange blanchisse. Incorporez la farine, puis versez peu à peu le lait chaud en fouettant. Versez dans la casserole et faites épaissir à feu doux pendant 10 minutes sans cesser de mélanger. Retirez du feu et laissez refroidir. _x000D_
- Préparez la pâte à choux : versez 25 cl d’eau dans une casserole, ajoutez une pincée de sel, le sucre en poudre et le beurre coupé en morceaux. Portez à ébullition, puis retirez du feu et versez la farine en une seule fois. Fouettez vigoureusement, remettez sur le feu sans cesser de fouetter jusqu’à ce que la pâte se décolle des bords de la casserole. Ajoutez les œufs un par un en fouettant pour obtenir une pâte lisse. _x000D_
- Préchauffez le four à 180 °C (th. 6). Recouvrez la plaque du four de papier sulfurisé. Déposez dessus le rouleau de pâte brisée. Avec une poche à douille, ornez tout le tour du disque de pâte de petits choux. Enfournez et laissez cuire pendant 20 minutes. Retirez l’ensemble, faites glisser sur un grand plat. _x000D_
- Tapissez à nouveau la plaque du four d’une feuille de papier sulfurisé et déposez des choux de la grosseur d’une noisette. Enfournez, laissez cuire pendant 10 minutes, puis entrouvrez la porte du four et prolongez la cuisson de 5 minutes. Décollez les choux du papier et laissez-les refroidir. _x000D_
- Préparez le caramel : le lait, portez à ébullition et retirez du feu. Dans un saladier, fouettez les jaunes d’œufs avec le sucre jusqu’à ce que le mélange blanchisse. Incorporez la farine, puis versez peu à peu le lait chaud en fouettant. Versez dans la casserole et faites épaissir à feu doux pendant 10 minutes sans cesser de mélanger. Retirez du feu et laissez refroidir. _x000D_
- Préparez la pâte à choux : versez 25 cl d’eau dans une casserole, ajoutez une pincée de sel, le sucre en poudre et le beurre coupé en morceaux. Portez à ébullition, puis retirez du feu et versez la farine en une seule fois. Fouettez vigoureusement, remettez sur le feu sans cesser de fouetter jusqu’à ce que la pâte se décolle des bords de la casserole. Ajoutez les œufs un par un en fouettant pour obtenir une pâte lisse. _x000D_
- Préchauffez le four à 180 °C (th. 6). Recouvrez la plaque du four de papier sulfurisé. Déposez dessus le rouleau de pâte brisée. Avec une poche à douille, ornez tout le tour du disque de pâte de petits choux. Enfournez et laissez cuire pendant 20 minutes. Retirez l’ensemble, faites glisser sur un grand plat. _x000D_
- Tapissez à nouveau la plaque du four d’une feuille de papier sulfurisé et déposez des choux de la grosseur d’une noisette. Enfournez, laissez cuire pendant 10 minutes, puis entrouvrez la porte du four et prolongez la cuisson de 5 minutes. Décollez les choux du papier et laissez-les refroidir. _x000D_
- Préparez le caramel : mettez les morceaux de sucre dans une casserole, mouillez-les avec 5 cl d’eau et faites brunir à feu vif. Retirez du feu et plongez le fond de la casserole dans de l’eau froide pour arrêter la cuisson. _x000D_
- Montez le gâteau : avec une poche à douille, introduisez un peu de crème pâtissière dans chaque petit chou en pratiquant un orifice à leur base. Trempez les choux dans le caramel et fixez-les sur la couronne de pâte à choux jusqu’à épuisement des ingrédients. _x000D_
- Fouettez la crème liquide très froide avec le sucre vanillé pour obtenir une chantilly, déposez-la au centre du gâteau._x000D_
</t>
  </si>
  <si>
    <t>Anti-Cholestérol</t>
  </si>
  <si>
    <t>Rétro : ce gâteau fut créé par le pâtissier Chiboust en 1846.</t>
  </si>
  <si>
    <t>Salade de pâtes</t>
  </si>
  <si>
    <t xml:space="preserve">- 100/150 g de pâtes (éviter les pâtes de grande taille qui se mélangent mal) _x000D_
- 200/250 g de lardons_x000D_
- 100 g d'emmental_x000D_
- 10 cl de crème fraîche_x000D_
- vinaigre_x000D_
- ail déshydraté (l'ail frais doit être haché finement) _x000D_
</t>
  </si>
  <si>
    <t>Faire cuire les pâtes comme indiqué sur le paquet. _x000D_
_x000D_
Pendant ce temps: _x000D_
_x000D_
Faire revenir les lardons dans une poêle chaude sans matière grasse, une fois bien saisis, les égoutter sur du papier absorbant. _x000D_
_x000D_
Couper le fromage en petits dés, le mettre avec les lardons dans un saladier. _x000D_
_x000D_
Une fois les pâtes cuites, les égoutter, puis les refroidir immédiatement sous l'eau. Ensuite, bien les laisser s'égoutter (il est possible de les passer doucement à l'essoreuse à salade pour bien retirer l'eau froide). _x000D_
_x000D_
La sauce: _x000D_
_x000D_
Mettre une cuiller à café rase d'ail dans un bol, mouiller avec 1 cuiller à soupe de vinaigre, verser la crème, mélanger (au besoin délayer avec une ou deux cuillers d'eau). _x000D_
_x000D_
Enfin mélanger tout les ingrédients dans le saladier, saler et poivrer à la fin.</t>
  </si>
  <si>
    <t>- Un blanc sec d'appellation Pernand-vergelesses, Savigny-lès-beaune ou Beaujolais chânes</t>
  </si>
  <si>
    <t>Pour changer ou économiser on remplace la crème par de la mayonnaise (mettre plus de vinaigre)</t>
  </si>
  <si>
    <t>Salade de pâtes à l'italienne</t>
  </si>
  <si>
    <t>- 250 g de pâtes papillons_x000D_
- 1 melon_x000D_
- 6 tomates cerises_x000D_
- 12 feuilles de basilic_x000D_
- 150 g de mozzarella ou de feta_x000D_
- 4 fines tranches de jambon de Parme_x000D_
- 12 olives noires_x000D_
- le jus d'un citron_x000D_
- 6 cuillères à soupe d'huile d'olive_x000D_
- sel, poivre</t>
  </si>
  <si>
    <t>Faire cuire les pâtes 8 à 10 min. _x000D_
_x000D_
Couper le melon en deux et détailler la chair en billes à l'aide d'une cuillère parisienne. _x000D_
_x000D_
Couper les tomates cerises en deux, la mozzarella en dés et le jambon en lanières. _x000D_
_x000D_
Dans un saladier, mélanger le jus du citron et l'huile d'olive. Saler et poivrer. Ajouter 6 feuilles de basilic ciselées. _x000D_
_x000D_
Égoutter les pâtes. Les passer rapidement sous l'eau froide puis les verser dans le saladier. Mélanger. Ajouter les billes de melon, les tomates cerises, la mozzarella, le jambon et les olives. _x000D_
_x000D_
Parsemer du reste de basilic. _x000D_
_x000D_
Servir froid, mais surtout pas trop!</t>
  </si>
  <si>
    <t>- Un rouge sec d'appellation Chianti, Côtes du rhône ou Coteaux varois en provence</t>
  </si>
  <si>
    <t>Misez toujours sur une cuisson 'al dente' pour les pâtes servies en salade. L'assaisonnement finira de les cuire. TOP ! ma salade préférée !!</t>
  </si>
  <si>
    <t>Salade de pâtes au pistou</t>
  </si>
  <si>
    <t>- 500 g de pâtes (pennes ou farfalles)_x000D_
- 3 tomates_x000D_
- 1 poivron jaune_x000D_
- 1 poivron rouge_x000D_
- des olives noires dénoyautées_x000D_
- 15-20 cl ou 1/2 bol de sauce au pistou</t>
  </si>
  <si>
    <t>Faites cuire les pâtes, puis égouttez-les et rincez-les sous l'eau froide (pour arrêter la cuisson)._x000D_
_x000D_
Coupez les tomates et les poivrons en dés._x000D_
_x000D_
Dans un saladier, mélangez les pâtes, les tomates, les poivrons et les olives noires._x000D_
_x000D_
Dans un bol, diluez le pistou avec de l'eau jusqu'à ce qu'il ait la consistance d'une vinaigrette épaisse._x000D_
_x000D_
Arrosez la salade avec le pistou._x000D_
_x000D_
Mélangez et c'est fini !</t>
  </si>
  <si>
    <t>- Un blanc sec d'appellation Coteaux d'aix en provence, Montravel ou Australie sauvignon blanc</t>
  </si>
  <si>
    <t>Ultra facile, parfait pour un buffet ou pour accompagner des grillades l'été. Cette salade a beaucoup de succès... Méfiez-vous : elle part très vite !!</t>
  </si>
  <si>
    <t>Salade de pâtes au poulet et légumes d'été</t>
  </si>
  <si>
    <t>- 1 tomate_x000D_
- 1/3 ou 1/2 concombre (selon grosseur)_x000D_
- 150 g de dés de volaille_x000D_
- 1/2 poivron rouge_x000D_
- 2 cuillères à soupe de petits pois_x000D_
- 50 g cru de pâtes type "nouilles"_x000D_
- curry en poudre_x000D_
- sel, poivre_x000D_
- herbes à salade_x000D_
- 1 cuillère à café d'huile d'olive_x000D_
- 1 cuillère à soupe de vinaigre_x000D_
- 1 cuillère à soupe de jus de citron</t>
  </si>
  <si>
    <t xml:space="preserve">Faire cuire les nouilles environ 10 min (al dente)._x000D_
_x000D_
Une fois les pâtes cuites, les égoutter et les passer à l'eau froide pour les refroidir._x000D_
_x000D_
Pendant ce temps, dans un saladier, couper les tomates, le concombre, et le poivron en dés. Ajouter les pâtes et les petits pois._x000D_
_x000D_
Assaisonner de sel, poivre, et herbes, puis saupoudrer généreusement de curry._x000D_
_x000D_
Enfin, ajouter l'huile, le vinaigre et le citron._x000D_
_x000D_
Mélanger et déguster._x000D_
</t>
  </si>
  <si>
    <t>- Un rouge sec d'appellation Bourgueil, Saint nicolas de bourgueil ou Tursan</t>
  </si>
  <si>
    <t>Un repas simple et léger pour l'été !</t>
  </si>
  <si>
    <t>Salade de pâtes d'été</t>
  </si>
  <si>
    <t>- 100 g de grosses pâtes (penne rigate ou coudes)_x000D_
- 1 bocal de tomates séchées _x000D_
- 100 g de feta_x000D_
- olives vertes ou noires (selon le goût)_x000D_
- salade verte (mesclun)_x000D_
- jambon cru (tranches épaisses)_x000D_
- épaule ou talon de jambon cuit_x000D_
- vinaigre balsamique_x000D_
- huile d'olive</t>
  </si>
  <si>
    <t>Faire cuire les pâtes, les passer et les laisser dans l'eau froide (elle refroidiront vite et ne colleront pas)_x000D_
_x000D_
Faire la vinaigrette et y incorporer les pâtes._x000D_
_x000D_
Laver et couper menu les feuilles de salade verte, couper et ajouter la feta, le talon de jambon, le jambon cru en dés, et les olives,_x000D_
_x000D_
et mettre enfin les morceaux de tomates séchées..._x000D_
_x000D_
Servir très frais.</t>
  </si>
  <si>
    <t>rosé ou blanc de Provence (Bellet ou Cassis)</t>
  </si>
  <si>
    <t>Idéalement, si vous avez la chance d'avoir un commerçant italien qui fait les tomates sechées, sollicitez-le... le plat n'en sera que meilleur !</t>
  </si>
  <si>
    <t>Salade de pâtes et feta</t>
  </si>
  <si>
    <t xml:space="preserve">- 250 g de pâtes (type torsades)_x000D_
- 250 g de feta_x000D_
- 1 tête de brocoli_x000D_
- 2 branches de céleri_x000D_
- 150 g de lardons_x000D_
- 3 tomates_x000D_
</t>
  </si>
  <si>
    <t>Faites cuire les pates al dente, puis faire refroidir._x000D_
_x000D_
Pendant ce temps, lavez et coupez en morceaux très fins le céleri, les tomates et le brocoli._x000D_
_x000D_
Faites revenir les lardons. Découpez la feta en petits cubes._x000D_
_x000D_
Mélangez le tout dans un saladier et servez bien frais, accompagné d'une vinaigrette que vous pouvez incorporez à la salade quelque temps avant de servir, afin que les pâtes en prennent bien le goût.</t>
  </si>
  <si>
    <t>Salade de pâtes, tomate, roquette, jambon, parmesan</t>
  </si>
  <si>
    <t>- 350 g de pâtes_x000D_
- 2 tranches de jambon blanc_x000D_
- 3-4 de tomates_x000D_
- 50 g de roquette_x000D_
- 80 g de parmesan_x000D_
- 1 cuillères à soupe d'huile_x000D_
_x000D_
Pour la vinaigrette :_x000D_
- 1 gousse d'ail pressée_x000D_
- 2 cuillères à soupe de vinaigre de vin_x000D_
- 6 cuillères à soupe d'huile d'olive_x000D_
- sel, poivre</t>
  </si>
  <si>
    <t xml:space="preserve">Cuire les pâtes al dente, les égoutter et les mélanger aussitôt avec l'huile._x000D_
_x000D_
Peler, épépiner et couper les tomates en morceaux. Détailler les jambon en lamelles et faire des copeaux de parmesan. Laver et égoutter la roquette._x000D_
_x000D_
Préparer la vinaigrette._x000D_
_x000D_
Dans un saladier, mélanger les pâtes, le jambon, la salade, les tomates, le parmesan et la vinaigrette._x000D_
</t>
  </si>
  <si>
    <t>Salade de pissenlits aux lardons et aux oeufs</t>
  </si>
  <si>
    <t xml:space="preserve">- 4 œufs_x000D_
- 200 g de lard fumé_x000D_
- 400 g de pissenlits_x000D_
- 4 tranches de pain rassis_x000D_
- Ciboulette_x000D_
- Huile_x000D_
- Vinaigre de vin rouge_x000D_
- Vinaigre d’alcool_x000D_
- Moutarde_x000D_
</t>
  </si>
  <si>
    <t xml:space="preserve">- Triez et lavez les pissenlits à l'eau vinaigrée. _x000D_
- Préparez une vinaigrette forte en moutarde. _x000D_
- Détaillez le lard en petits morceaux, le pain en dés. _x000D_
- Faites rissoler les lardons dans une poêle anti-adhésive, puis les croûtons dans la même poêle dans le gras rendu par le lard._x000D_
- Faites pocher les oeufs : portez à ébullition une casserole d'eau additionnée de vinaigre d'alcool. _x000D_
- Cassez l' oeuf dans une tasse, utilisez la tasse pour le transvaser dans l'eau bouillante sans le disperser. _x000D_
- Au bout d'1 minute à 1 minute 30 , l' oeuf est mollet, sortez le délicatement de l'eau et égouttez le dans un bol. _x000D_
- Procédez ainsi pour les 4._x000D_
- Servez les pissenlits assaisonnés avec la vinaigrette, répartissez dessus les lardons et croûtons chauds, puis des oeufs pochés encore tiède et décorez de ciboulette ciselée. _x000D_
- Servez de suite._x000D_
</t>
  </si>
  <si>
    <t>Salade de poivrons grillés</t>
  </si>
  <si>
    <t xml:space="preserve">- 4  Poivrons(2 rouges + 2 verts)   _x000D_
- 2 Tomates  _x000D_
- 1 Gousse d'ail _x000D_
- 1 Citron  _x000D_
- 0.5  Bouquet de persil  : _x000D_
- 3 Cuillière à soupe d'hHuile d’olive  _x000D_
- 1 Pincée de Cumin en poudre  _x000D_
- Sel _x000D_
- Poivre </t>
  </si>
  <si>
    <t>- Préchauffez le four th. 7 (210 °C)._x000D_
- Posez les poivrons sur la grille et enfournez-les 30 min. _x000D_
- Laissez-les refroidir dans le four éteint._x000D_
- Pelez les poivrons, éliminez les graines et coupez-les en morceaux._x000D_
- Pelez les tomates, épépinez-les et coupez-les en petits dés. - Rincez et ciselez finement le persil. Pelez et pressez l’ail._x000D_
- Mélangez le jus de citron, l’huile d’olive, le cumin, l’ail, sel et poivre._x000D_
- Réunissez dans un plat les poivrons et les tomates, arrosez avec la sauce et parsemez de persil. _x000D_
- Mélangez délicatement, couvrez et réservez 2 h minimum au frais avant de servir.</t>
  </si>
  <si>
    <t>Salade lorraine</t>
  </si>
  <si>
    <t>400 g de haricots verts_x000D_
2 pommes de terre_x000D_
2 carottes_x000D_
Quelques grains de raisins verts_x000D_
2 oignons_x000D_
Huile_x000D_
1 petit bouquet de ciboulette_x000D_
4 œufs_x000D_
4 tranches de jambon blanc_x000D_
Sel, poivre</t>
  </si>
  <si>
    <t>- Effilez les haricots, pelez les pommes de terre et les carottes, faites cuire les légumes séparément dans de l’eau salée. _x000D_
- Egouttez les et laissez refroidir. Ecrasez le raisin et filtrez le verjus obtenu. _x000D_
- Pelez et coupez les oignons._x000D_
- Préparez la vinaigrette : Dans un bol mettez 5 cuillers à soupe d’huile, le verjus, la ciboulette coupée. Sel, poivre. Mélangez énergiquement. _x000D_
- Faites cuire les œufs durs 10 minutes environ, refroidissez les, retirez les coquilles et coupez les en rondelles. _x000D_
- Dans un saladier, réunissez les légumes, et le jambon coupé, ajoutez la vinaigrette et mélangez bien. _x000D_
- Posez sur le dessus les rondelles d’œuf et d’oignon. Servez de suite.</t>
  </si>
  <si>
    <t>Samossas aux crevettes</t>
  </si>
  <si>
    <t>- 100g de crevettes (ou plus)_x000D_
- nouilles chinoises (100 g)_x000D_
- 1 oignon (ou 2)_x000D_
- lait de coco 500 mL_x000D_
- feuilles de brick (1 paquet)_x000D_
- coriandre fraiche_x000D_
- gingembre en poudre_x000D_
- sel</t>
  </si>
  <si>
    <t>- Dans une poêle faire revenir l'oignon._x000D_
- Lorsqu'ils sont mous, ajouter les crevettes que vous pourrez couper en 2 ou 3._x000D_
- En parallèle, faire cuire les nouilles chinoises._x000D_
- Dans la poêle ajouter le lait de coco, le sel, le gingembre et la coriandre fraiche._x000D_
- Laisser cuire sur feu doux afin de rendre l'ensemble moins liquide._x000D_
- Puis ajouter les nouilles cuites._x000D_
- Couper les feuilles de brick en 2._x000D_
- Les plier en 2 sur la longueur pour avoir un rectangle._x000D_
- Mettre une cuillère du mélange sur un bout de la brick et le plier en triangle._x000D_
- Faire revenir chaque samoussas dans une autre poêle que vous aurez préalablement huilée et chauffée._x000D_
- Faites cuire sur chaque côté quelques minutes.</t>
  </si>
  <si>
    <t>Sangria</t>
  </si>
  <si>
    <t>- 150 cl de Bordeaux_x000D_
- 20 cl de Porto_x000D_
- 20 cl de Cognac_x000D_
- 250 g de sucre_x000D_
- 3 oranges non traitées après récolte_x000D_
- 2 citrons non traités après récolte_x000D_
- 1/2 litre de limonade_x000D_
- 15 glaçons</t>
  </si>
  <si>
    <t>La veille :_x000D_
- Vider le vin dans une jolie jatte._x000D_
- Y ajouter le Porto, le Cognac, le sucre et le jus d'une orange._x000D_
- Laver soigneusement les fruits, les essuyer et les couper en rondelles épaisses de 5 ou 6 mm environ._x000D_
- Les ajouter à la préparation._x000D_
- Mettre au frais._x000D_
_x000D_
Au moment de servir :_x000D_
- Ajouter la limonade et les glaçons._x000D_
- Suivant la saison on peut ajouter 2 bananes coupées en rondelles et/ou 2 pommes, 2 poires, 2 pêches coupées en petits carrés ou encore une bonne poignée de fraises._x000D_
- La limonade peut être remplacée par une eau gazeuse type Perrier mais il faudra peut-être alors faire un ajout de sucre.</t>
  </si>
  <si>
    <t>S'il vous en reste la sangria se conserve plusieurs semaines au frais dans une bouteille fermée à condition de la filtrer.</t>
  </si>
  <si>
    <t>Sangria des Iles</t>
  </si>
  <si>
    <t>- 3 l de vin rouge (courant)_x000D_
- 2 l de jus de fruit (mélangés)_x000D_
- 0,5 l de rhum (rhum arrangé aussi)_x000D_
- fruits 2 pommes_x000D_
- 2 bananes_x000D_
- vanille + cannelle</t>
  </si>
  <si>
    <t xml:space="preserve">- Mélanger tous les ingrédients, ne pas oublier la cannelle (en écorce ou en poudre sinon)._x000D_
- Au moment de servir, rajouter 2 ou 3 poignées de glaçon dans le bol à Sangria directement._x000D_
- On peut aussi rajouter soit de la limonade ou de l'eau pétillante en même temps que les glaçons (vérifier le sucrage si c'est de l'eau pétillante._x000D_
_x000D_
</t>
  </si>
  <si>
    <t>vins rouges corsés, mais pas trop honéreux!</t>
  </si>
  <si>
    <t>Sangria verte</t>
  </si>
  <si>
    <t>- 1 bouteille de vin blanc (75 cl)_x000D_
- 10 cl de rhum blanc_x000D_
- 5 cl de sirop de sucre de canne_x000D_
- 3 kiwis_x000D_
- 1 citron vert_x000D_
- 3 brins de menthe</t>
  </si>
  <si>
    <t>- Verser le vin blanc, le sirop de sucre et le rhum dans un grand bol avec couvercle._x000D_
- Ajouter les kiwis pelés et coupés en rondelles. _x000D_
- Ajouter les brins de menthe et le citron vert coupé en quartiers._x000D_
- Laisser reposer 4 à 6 heures au réfrigérateur.</t>
  </si>
  <si>
    <t>Vins blanc</t>
  </si>
  <si>
    <t>Si vous utilisez un vin blanc bon marché (un peu acide), ajoutez un peu plus de sirop de sucre de canne. Ne pas préparer plusieurs jours à l'avance, car la boisson deviendrait amère.</t>
  </si>
  <si>
    <t>Sauce tomate maison</t>
  </si>
  <si>
    <t>- 8 belles tomates fraîches_x000D_
- 3 oignons finement hachés_x000D_
- 1 gousse d’ail finement hachée_x000D_
- 2 brins de basilic frais_x000D_
- 4 brins de persil_x000D_
- Sel et poivre_x000D_
- 70 g de concentré de tomate (1 petite boîte)_x000D_
- Huile d’olive</t>
  </si>
  <si>
    <t>- Monder les tomates. Pour cela, les plonger dans l’eau bouillante pendant une petite minute. _x000D_
- Ensuite peler les tomates sous l’eau très froide, épépiner les tomates et couper les en petits morceaux. _x000D_
- Laver et hacher le persil et le basilic en petits morceaux._x000D_
- Prendre une grande casserole à fond épais et ajouter les oignons et l’ail avec l’huile d’olive, sur feu moyen._x000D_
- Laisser dorer. _x000D_
- Ajouter ensuite les tomates et le persil, laisser mijoter environ 30 minutes tout en mélangeant._x000D_
- Retirer du feu. _x000D_
- Assaisonner en sel et poivre, ajouter le basilic, une cuillère à soupe d’huile d’olive et le concentré de tomate. _x000D_
- Remuer le tout. _x000D_
- Remettre la sauce à mijoter 5 minutes.</t>
  </si>
  <si>
    <t>Cette sauce tomate maison se conserve jusqu’à 5 jours au réfrigérateur dans un récipient hermétique et se congèle parfaitement, à condition de l’avoir laissée refroidir avant.</t>
  </si>
  <si>
    <t>Sauce tomate maison en conserve</t>
  </si>
  <si>
    <t>- 2,5 kg de tomates bien mûres_x000D_
- 2 oignons_x000D_
- 2 ou 3 gousses d'ail_x000D_
- 1 feuille de laurier_x000D_
- 1 petit bouquet de thym_x000D_
- 1 bouquet de persil_x000D_
- Feuilles de basilic ou d'estragon_x000D_
- 1 cuil. à café de sucre selon les goûts_x000D_
- Quatre épices_x000D_
- 1 cuil. à soupe d'huile d'olive_x000D_
- Sel, poivre</t>
  </si>
  <si>
    <t>- Commencer cette sauce tomate maison en conserve en rinçant les tomates. Puis épépiner et monder les tomates (enlever la peau)._x000D_
- Tailler les tomates en dés._x000D_
- Emincer l’oignon et le faire revenir à l'huile d'olive dans une sauteuse avec les gousses d'ail épluchées. _x000D_
- Ajouter les morceaux de tomates pelées, les herbes aromatiques, du quatre-épices, le sucre. _x000D_
- Saler et poivrer. _x000D_
- Faire cuire doucement pendant une trentaine de minutes._x000D_
- Réduire en purée en passant le tout au mixer._x000D_
- Terminer cette recette de sauce tomates en remplissant les bocaux Le Parfait Super jusqu'à 2 cm du rebord, bien fermer, puis procéder immédiatement au traitement thermique pendant 45 min à 100°C.</t>
  </si>
  <si>
    <t>Sauce Tzatziki</t>
  </si>
  <si>
    <t>●1 concombre  _x000D_
●2 yaourts à la grecque  _x000D_
●1 gousse d'ail  _x000D_
●10cl d'huile d'olive  _x000D_
●1 cuillère à café de vinaigre  _x000D_
●1 bouquet d'aneth  _x000D_
●sel, poivre</t>
  </si>
  <si>
    <t xml:space="preserve">1. Épluchez votre concombre et hachez le finement. Faites le ensuite dégorger avec du sel pendant environ 1h. _x000D_
_x000D_
 2. Dans un saladier, mélangez ensuite vos yaourts avec le concombre, l'ail et l'aneth finement hachés, l'huile et le vinaigre._x000D_
_x000D_
 3. Assaisonnez selon votre goût en sel et poivre et gardez au frais jusqu'au moment de servir._x000D_
</t>
  </si>
  <si>
    <t>Temps de pose 60 minutes.</t>
  </si>
  <si>
    <t>Saumon en Tartare Onctueux</t>
  </si>
  <si>
    <t>- 2 c. à soupe de crème légère _x000D_
- 350 g de chair de saumon _x000D_
- 2 oignons _x000D_
- 1 tomate _x000D_
- Piment en poudre _x000D_
- 0.5 jus de citron _x000D_
- 1 pincée de sel _x000D_
- 1 pincée de poivre</t>
  </si>
  <si>
    <t>- Coupez la chair de saumon en petits morceaux de taille régulière._x000D_
- Déposez-les dans un saladier et ajoutez-y la crème Bridélice, un filet de jus de citron, les oignons émincés très fin, du sel, du poivre et une pointe de couteau de piment._x000D_
- Trempez la tomate dans de l'eau bouillante pendant une seconde, pelez-la, retirez les pépins et coupez la chair en très petits dés, ajoutez-les au tartare. Répartissez sur quatre assiettes et servez frais.</t>
  </si>
  <si>
    <t>- Un Alsace Pinot Blanc - Klevner Blanc_x000D_
- Un Alsace Riesling Blanc_x000D_
- Un Cassis Blanc_x000D_
- Un Jurançon sec Blanc_x000D_
- Un Mercurey Blanc</t>
  </si>
  <si>
    <t>Pour la présentation, entourez chaque tartare d'un cordon de Bridélice délayée avec un peu de jus de citron et de rondelles de concombre.</t>
  </si>
  <si>
    <t>Sauté de pézizes veinées.</t>
  </si>
  <si>
    <t xml:space="preserve">- 1 kilo de pézizes veinées._x000D_
_x000D_
- un demi-oignon._x000D_
_x000D_
- une tomate._x000D_
_x000D_
- une bouteille d'huile d'olive._x000D_
_x000D_
- poivre._x000D_
_x000D_
- sel._x000D_
_x000D_
- ail en poudre._x000D_
_x000D_
 </t>
  </si>
  <si>
    <t>1. Dans une poêle verser 1 cuillère à soupe d'huile d'olive. Quand elle est chaude y jeter le demi oignon émincé. Quand celui-ci blondit ajouter la tomate coupée en petits morceaux._x000D_
_x000D_
2. Après avoir lavé, débarrassé de leur terre et de leur sable les pézizes veinées (sinon sa croque sous la dent), puis les avoir coupé en morceaux, les ajouter dans la poêle et couvrir d'un couvercle pendant 10 minutes._x000D_
_x000D_
3. Vider la première eau des champignons puis remettre à mijoter sur le feu avec les sel, le poivre et l'ail en poudre ainsi qu'un petit peu de'huile d'olive pour que ça ne colle pas en fond de poêle. Laisser cuire 10 minutes de plus._x000D_
_x000D_
4. Servir.</t>
  </si>
  <si>
    <t xml:space="preserve">- C'est un champignon qui est délaissé à tort par les promeneurs à cause de sa drôle de forme et son odeur particulière proche de la javel. Tant mieux pour nous!_x000D_
- Servir avec une purée_x000D_
 </t>
  </si>
  <si>
    <t>Sex on the Beach</t>
  </si>
  <si>
    <t>- 3 cl de vodka _x000D_
- 2 cl de sirop de melon_x000D_
- 2 cl liqueur de chambord_x000D_
- 5 cl de jus d'ananas _x000D_
- 6 cl de jus de cranberry (canneberges)</t>
  </si>
  <si>
    <t xml:space="preserve">• Réalisez la recette "Sex on the beach" dans un verre à mélange. _x000D_
- Verser les alcools sur des glaçons, mélanger et compléter avec les jus de fruits_x000D_
_x000D_
- Servir dans un verre de type "verre tulipe". _x000D_
_x000D_
Décor: _x000D_
- Un morceau d'ananas et une cerise confite._x000D_
</t>
  </si>
  <si>
    <t>Le cocktail souvent imité, jamais égalé. La mûroise peut aisément être remplacée par du Chambord</t>
  </si>
  <si>
    <t>Soufflé au fromage</t>
  </si>
  <si>
    <t>- 4 gros oeufs ou 5 moyens_x000D_
- 150 g d'emmental ou gruyère râpé_x000D_
- 60 g de beurre_x000D_
- 60 g de farine_x000D_
- 40 cl de lait_x000D_
- noix de muscade</t>
  </si>
  <si>
    <t>- Préchauffer le four à 180°C (thermostat 6). Beurrer le moule._x000D_
- Chauffer le beurre dans une casserole, ajouter la farine et remuer rapidement pendant 1 min. _x000D_
- Ajouter le lait tiédi, remuer au fouet pendant quelques minutes à feu doux._x000D_
- Retirer la casserole du feu._x000D_
- Séparer les blancs et les battre fermement (avec une pincée de sel)._x000D_
- Dans la casserole refroidie, ajouter les jaunes d'oeufs un à un, puis le fromage râpé. _x000D_
- Mettre une pincée de muscade, poivrer. _x000D_
- Saler peu car le fromage contient déjà du sel._x000D_
- Incorporer les blancs d'oeufs battus en mélangeant délicatement._x000D_
- Verser dans le moule, au maximum jusqu'à 4 cm du bord._x000D_
- Enfourner pendant 35 minutes en position chaleur tournante.</t>
  </si>
  <si>
    <t>Au cas où vos blancs en neige ne seraient pas bien montés, ajoutez 1/2 sachet de levure et votre soufflé sera réussi.</t>
  </si>
  <si>
    <t>Soufflé thon et courgettes</t>
  </si>
  <si>
    <t>- 250 g de thon à l'huile d'olive_x000D_
- 1 courgette_x000D_
- 1 citron_x000D_
- 4 oeufs_x000D_
- 1 bouquet de persil_x000D_
- 25 g de beurre_x000D_
- 20 g de farine_x000D_
- 20 cl d'eau_x000D_
- 50 g de gruyère râpé_x000D_
- Poivre_x000D_
- Sel</t>
  </si>
  <si>
    <t xml:space="preserve">- Mixer le thon avec un demi-jus de citron. Saler, poivrer, puis ajouter le persil ciselé et la courgette coupée en petits dés._x000D_
- Faire fondre le beurre dans une casserole, verser la farine, et remuer quelques secondes. Ajouter alors 20 cl d'eau chaude et l'autre demi-jus de citron. Continuer à remuer à feu doux 5 mn environ, le temps de faire épaissir cette sauce._x000D_
- Retirer du feu et mélanger la sauce aux oeufs préalablement battus en omelette. Incorporer le thon et les dés de courgette. Ajouter le gruyère râpé._x000D_
- Beurrer et fariner de petits ramequins. Y verser la préparation et faire cuire au four (préchauffé auparavant à 180°C)._x000D_
- Sortir le tout quand les soufflés sont dorés. Démouler et les servir encore tièdes._x000D_
_x000D_
</t>
  </si>
  <si>
    <t>Soupe à l'oignon</t>
  </si>
  <si>
    <t>- 4 oignons_x000D_
- 1 Kubor_x000D_
- 50 g de beurre_x000D_
- 1 cuillère à soupe de huile_x000D_
- 1 cuillère à soupe de farine_x000D_
- 25 cl de vin blanc_x000D_
- 1 l d' eau_x000D_
- 6 tranches de pains de mie_x000D_
 - 100 g de comté râpé_x000D_
- Sel_x000D_
- Poivre</t>
  </si>
  <si>
    <t>- Pelez et émincez les oignons._x000D_
- Faites-les revenir dans le mélange beurre et huile jusqu'à ce qu'ils soient tendres et légèrement dorés._x000D_
- Saupoudrez le mélange de farine, mouillez d'eau chaude et de vin blanc et assaisonnez. Mettez le Kubor_x000D_
- Couvrez et laissez bouillonner doucement pendant 20 minutes._x000D_
- Faites grillez le pain._x000D_
- Disposez chaque tranche dans le fond de 4 petits bols individuels supportant le passage au four._x000D_
- Saupoudrez d'un peu de fromage râpé. Versez la soupe par-dessus._x000D_
- Saupoudrez à nouveau de fromage et faites gratiner.</t>
  </si>
  <si>
    <t>Soupe aux cerises</t>
  </si>
  <si>
    <t>- 750 g de cerises_x000D_
- 40 g de beurre_x000D_
- Farine_x000D_
- 1 bouteille de vin rouge_x000D_
- 10 cl de kirsch_x000D_
- 4 cuillers à soupe de sucre</t>
  </si>
  <si>
    <t xml:space="preserve">Lavez, égouttez et dénoyautez les cerises sans laisser perdre le jus._x000D_
_x000D_
Dans une casserole, faites fondre le beurre, ajoutez une cuiller à soupe de sucre et mélangez pendant 2 minutes. Ajoutez le vin rouge en fouettant puis le kirsch et un verre d’eau tiède. Faites cuire 10 minutes en remuant, ajoutez alors les cerises et le sucre. Laissez chauffer encore 15 minutes. Servez ensuite dans des assiettes chauffées._x000D_
</t>
  </si>
  <si>
    <t>Soupe d'orties</t>
  </si>
  <si>
    <t xml:space="preserve">- 500 g d'orties fraiches_x000D_
- 4 pommes de terre_x000D_
- 1 oignon_x000D_
- 1 noix de beurre_x000D_
- 1 cube de bouillon </t>
  </si>
  <si>
    <t xml:space="preserve">- Ramasser de belles feuilles d'orties (de préférences loin de la route !)._x000D_
_x000D_
- Laver les feuilles d'orties à l'eau et au vinaigre._x000D_
_x000D_
- Couper l'oignon en rondelles et faire griller dans le fond de la casserole avec un peu de beurre._x000D_
_x000D_
- Éplucher les pommes de terres, les couper en carrés et les mettre avec l'oignon. _x000D_
- Les faire revenir._x000D_
_x000D_
- Ajouter les orties, coupées grossièrement au ciseaux. _x000D_
- Ajouter un litre d'eau et un cube de bouillon._x000D_
-  Laisser cuire 30 min._x000D_
_x000D_
- Mouliner la soupe avec le mixeur plongeant. </t>
  </si>
  <si>
    <t>Spaghettis aux courgettes et crevettes</t>
  </si>
  <si>
    <t>- 300 g. de Spaghettis semi-complets._x000D_
- 1 courgette de taille moyenne._x000D_
- 2 petits avocats mûrs._x000D_
- 2 petites gousses d'ail._x000D_
- 1 bouquet de basilic._x000D_
- 50 g. de Parmesan râpé._x000D_
- 1 citron vert._x000D_
- 1 c.à s. d'huile d'olive._x000D_
- 100 g.de crevettes d'écortiquées (crues, de préférence)._x000D_
- 500 g. de tomates cerises multicolores._x000D_
- 40 g. de pignons de pin._x000D_
- Sel, poivre du moulin.</t>
  </si>
  <si>
    <t xml:space="preserve">- Torréfiez légèrement les pignons dans une poêle chaude, sans matière grasse._x000D_
- Réservez._x000D_
- Faites cuire les spaghettis al dente, selon les indications du paquet._x000D_
- Passez la courgette au spiralizer (ou taillez –la en lamelles avec un économe)._x000D_
- Prélevez la chair des avocats et mixez-la avec les gousses d’ail (pelées et dégermées), le basilic effeuillé (conservez quelques feuilles pour la décoration), le parmesan et le jus de citron vert._x000D_
- Salez et poivrez._x000D_
- Tranchez deux tomates cerise en deux._x000D_
- Faites sauter 2 min environ, à la poêle, dans l’huile chaude._x000D_
- Ajoutez la courgette et faites sauter encore quelques minutes, jusqu’à ce qu’elle soit légèrement dorée._x000D_
- Mélangez les spaghettis cuits avec la crème d’avocats, puis avec la poêlée de crevettes._x000D_
- Parsemez de pignons dorés et de quelques feuilles de basilic avant de servir._x000D_
</t>
  </si>
  <si>
    <t>Super bon</t>
  </si>
  <si>
    <t xml:space="preserve">-	L’avocat affiche près de 14 g. de lipides pour 100 g. de chair…mais il s’agit de bons acides gras, majoritairement insaturés, bénéfiques à l’organisme_x000D_
-	Il est également riche en fibres coupe-faim, vitamine E  antioxydante, et en potassium, anti rétention d’eau._x000D_
-	Un allié de la ligne_x000D_
</t>
  </si>
  <si>
    <t>Spaghettis carbonara d'avocat</t>
  </si>
  <si>
    <t>- 200 gr de spaghettis_x000D_
- 1 à 2 avocats_x000D_
- 1 gousse d'ail_x000D_
- 1 c. à soupe de pesto_x000D_
- 2 c. à soupe d'huile d'olive_x000D_
- sel et poivre</t>
  </si>
  <si>
    <t>- Mettez vos spaghettis à cuire dans de l'eau bouillante le temps indiqué sur l'emballage (environ 10 minutes)._x000D_
- Dans un hachoir, mettez tous les ingrédients._x000D_
- Hachez finement jusqu'à ce que le mélange ait une texture crémeuse. _x000D_
Mélangez cette crème aux spaghettis cuits et égouttés_x000D_
- Servez en saupoudrant de parmesan râpé. Et voilà, vos carbonara d'avocat sont prêtes !</t>
  </si>
  <si>
    <t>Spritz à la noix de coco</t>
  </si>
  <si>
    <t xml:space="preserve">- 500 g de beurre ramolli_x000D_
- 260 g de sucre ou 2 paquets de sucre vanillé_x000D_
- 5 œufs_x000D_
- 1 pincée de sucre vanillée_x000D_
- 200 g de fécule_x000D_
- 250 g de noix de coco_x000D_
- 800 g de farine_x000D_
</t>
  </si>
  <si>
    <t xml:space="preserve">- Battre en mousse le beurre bien ramolli et le sucre. Il faut que la mousse devienne bien blanche. _x000D_
- Ajouter les oeufs l'un après l'autre en continuant de battre la préparation._x000D_
- Ajouter ensuite le sucre vanillé, la noix de coco râpée et la levure chimique._x000D_
- Verser la préparation dans un grand saladier et ajouter d'un coup la farine. _x000D_
- La malaxer à la main jusqu'à obtenir une boule de pâte. _x000D_
- Normalement, il ne doit rester aucun résidu de farine ou de pâte sur les bords du saladier quand la pâte a la bonne consistance._x000D_
- Rouler la pâte en forme de gros cylindre (plus facile à découper par la suite) et l'emballer dans du film plastique._x000D_
- Laisser reposer la pâte toute une nuit (ou journée) au réfrigérateur. _x000D_
- Le lendemain, sortir la pâte et couper des tronçons au fur et à mesure de la confection des gâteaux. _x000D_
- Celle-ci s'effectue avec un hachoir à viande (certains modèles fournissent des gabarits pour gâteaux)._x000D_
Pour finir_x000D_
- Préchauffer le four à 190°C (thermostat 6). _x000D_
- Enfourner les gâteaux au fur et à mesure de la confection (grille ou plaque peu importe, mais sur une grille il faut y déposer au préalable une feuille de papier sulfurisé) et les laisser cuire environ 5 minutes. _x000D_
- Les biscuits doivent être dorés au dessus et en dessous. On peut les laisser un peu plus longtemps si on les préfère un peu plus cuits. _x000D_
- Les laisser refroidir avant de les enlever de la plaque afin qu'ils durcissent. </t>
  </si>
  <si>
    <t>Spritz au citron</t>
  </si>
  <si>
    <t>Stérilisation au naturel des champignons</t>
  </si>
  <si>
    <t>- Blanchissez vos champignons 2 min dans une eau bouillante salée et vinaigrée (comptez une cuillerée à soupe de gros sel et de vinaigre par litre d’eau)._x000D_
- Égouttez-les sur un linge ou du papier absorbant. _x000D_
- Ensuite,  garnissez vos bocaux, préalablement ébouillantés et séchés._x000D_
- Remplissez-les d’eau salée (comptez environ 10 g/l de sel), jusqu’au trait de remplissage._x000D_
- Fermez les bocaux et stérilisez-les 2 h à 100 °C._x000D_
- Laissez-les dans le stérilisateur, jusqu’à ce qu’il soient totalement refroidis._x000D_
- Conservez au frais et consommez dans l’année.</t>
  </si>
  <si>
    <t>Sucettes au foie gras façon pomme d'amour</t>
  </si>
  <si>
    <t>1 bloc de foie gras de 200 g environ_x000D_
250 g de sucre_x000D_
un peu d’eau_x000D_
colorant rouge (liquide ou en poudre de préférence)_x000D_
graines de sésame blanc_x000D_
graines de pavot</t>
  </si>
  <si>
    <t xml:space="preserve">- Couper le foie gras en cubes, puis façonner chaque cube en boule en la roulant dans la paume des mains._x000D_
- Piquer chaque boulette de foie gras avec une pique en bois._x000D_
- Placer le tout au congélateur pendant au moins 30 minutes._x000D_
- Réaliser un caramel avec le sucre et l’eau, et ajouter le colorant._x000D_
- Sortir les sucettes du congélateur et les tremper une à une dans le caramel en trempant bien jusqu’au bâtonnet, puis les rouler immédiatement dans du sésame ou des graines de pavot._x000D_
_x000D_
</t>
  </si>
  <si>
    <t>Servir sans attendre.</t>
  </si>
  <si>
    <t>Taboulé</t>
  </si>
  <si>
    <t xml:space="preserve">- 1 botte de menthe fraîche_x000D_
- 1 botte d'oignons verts_x000D_
- 300g de couscous_x000D_
- 2 citrons_x000D_
- 6 cuillères à soupe d’huile_x000D_
- 1 poivron_x000D_
- 1 boite de mais_x000D_
- 1 boite d’olive_x000D_
- 6 échalotes_x000D_
- 1 grosse boite de tomates pelées_x000D_
</t>
  </si>
  <si>
    <t xml:space="preserve">- Laver et équeuter le persil, puis le couper au couteau (ou aux ciseaux si l'on préfère)._x000D_
- Répéter l'opération avec la menthe, vous devez obtenir des feuilles d'1 cm environ._x000D_
- Mettre le tout dans un saladier._x000D_
- Ajouter le couscous_x000D_
- Couper les oignons verts très fins, les tomates en petits dés, et mettre le tout dans le saladier. _x000D_
- Assaisonnement : presser 1 citron entier et arroser le contenu du saladier. _x000D_
- Ajouter le sel et les 3 cuillères à soupe d'huile d'olive._x000D_
_x000D_
L'aspect du taboulé doit être brillant, pour indiquer qu'il y a suffisamment d'huile d'olive._x000D_
</t>
  </si>
  <si>
    <t>Tartare aux deux saumons</t>
  </si>
  <si>
    <t>- 300 g saumon extra frais_x000D_
- 100 g saumon fumé_x000D_
- 1 oignon blanc haché fin_x000D_
- 20 cl de crème fraîche épaisse_x000D_
- 1 botte de ciboulette ciselée_x000D_
- 1 cuillère à soupe de ketchup_x000D_
- worcestershire sauce (selon goût)_x000D_
- gingembre haché fin (mariné dans du vinaigre)_x000D_
- 1 citron (son zeste râpé)_x000D_
- poivre, sel</t>
  </si>
  <si>
    <t>- Hacher au couteau les saumons, ajouter les autres ingrédients._x000D_
- Répartir dans des ramequins, couvrir de pellicule plastique et mettre au frigo._x000D_
- Au moment de servir, démouler les petites terrines sur les assiettes de service._x000D_
- Décorer au choix de lamelles de citron, oeufs de caille, persil plat, rondelles de concombre préalablement marinées au vinaigre blanc..</t>
  </si>
  <si>
    <t>Tartare de tomates et courgettes</t>
  </si>
  <si>
    <t>- 5 tomates_x000D_
- 5 petites courgettes bien fermes_x000D_
- 100 g de tomates séchées confites en bocal_x000D_
- 2 cuillères à soupe de pignons de pin_x000D_
- quelques copeaux de parmesan à râper_x000D_
- vinaigre balsamique (2 cuillères à soupe)_x000D_
- huile d'olive (5 cuillères à soupe)_x000D_
- basilic, ciboulette, échalote_x000D_
- sel, poivre_x000D_
- thym</t>
  </si>
  <si>
    <t>- Couper les courgettes en petits dés et les faire revenir dans un peu d'huile d'olive durant 5 min à feu doux avec du thym._x000D_
- Mettre les tomates 30 secondes dans l'eau bouillante; puis les peler, enlever les pépins et les couper en petits dés._x000D_
- Préparer une vinaigrette avec l'huile et le vinaigre balsamique et déposer une cuillère sur les tomates et sur les courgettes; saler et poivrer._x000D_
- Une fois les courgettes refroidies, prendre 6 verrines (ou coupes à glace), puis y déposer :_x000D_
- 1 couche de tomates_x000D_
- 1 couche de courgettes_x000D_
- 1 couche de tomates confites_x000D_
- quelques pignons de pin grillés 2 min dans une poêle_x000D_
- quelques copeaux de parmesan_x000D_
- Ajouter le reste de vinaigrette et réserver au frais plusieurs heures.</t>
  </si>
  <si>
    <t>L'assaisonnement varie suivant les goûts, mais il est important de bien relever le goût des courgettes. Insister plus ou moins sur le vinaigre balsamique et ne pas hésiter à mettre de la vinaigrette à disposition sur la table.</t>
  </si>
  <si>
    <t>Tartare des vikings</t>
  </si>
  <si>
    <t>- 4 roll-mops_x000D_
- 1 grosse betterave_x000D_
- 2 pommes de terre_x000D_
- 1 pomme granny-smith_x000D_
- 1 oignon_x000D_
- 2 œufs_x000D_
- 10 cl de crème liquide très froide_x000D_
- quelques brins d’aneth_x000D_
- sel_x000D_
- poivre</t>
  </si>
  <si>
    <t xml:space="preserve">- Faites bouillir de l’eau dans une casserole. Plongez-y les œufs et les pommes de terre._x000D_
- Au bout de 10 min, égouttez les œufs, rafraîchissez-les sous l’eau froide. Poursuivez la cuisson des pommes de terre encore 10 min, égouttez-les, laissez-les refroidir._x000D_
-  Pelez l’oignon, la pomme et la betterave. Coupez-les en tout petits dés. Écalez les œufs, hachez séparément le jaune et le blanc._x000D_
-  Épluchez les pommes de terre, coupez-les en rondelles, répartissez-les sur des assiettes de service._x000D_
-  Épongez les roll-mops, coupez-les en dés. Dans un saladier, mélangez l’oignon, les dés de pomme et de roll-mops, le blanc d’œuf haché et poivrez._x000D_
-  Dressez cette préparation en dôme au centre des assiettes. Déposez les dés de betterave autour, sur les pommes de terre, parsemez de jaune d’œuf haché, décorez avec des brins d’aneth._x000D_
- Montez la crème très froide en chantilly, salez et poivrez-la. Déposez une cuillerée à soupe de chantilly sur chaque assiette et servez aussitôt._x000D_
</t>
  </si>
  <si>
    <t>Vous pouvez remplacer les roll-mops par des harengs marinés.</t>
  </si>
  <si>
    <t>Tarte à la vache qui rit</t>
  </si>
  <si>
    <t>- 1 rouleau de pâte brisée_x000D_
- 1 boîte de vache qui rit (normalement 8 portions suffisent, vous pouvez en mettre plus selon votre goût)_x000D_
- 20 cl de crème fraîche liquide_x000D_
- 2 oeufs_x000D_
- 200 g de gruyère_x000D_
- Poivre_x000D_
- Sel</t>
  </si>
  <si>
    <t xml:space="preserve">- Cassez les 2 oeufs dans un saladier et versez la crème fraîche liquide._x000D_
- les 3/4 du gruyère, salez, poivrez et remuez bien le tout._x000D_
- Réservez._x000D_
- Dans un moule à tarte, déposez la pâte brisée (avec le papier sulfurisé, coupez les morceaux qui dépassent)._x000D_
- Piquez la tarte avec une fourchette._x000D_
- Coupez la vache qui ki rit en morceaux et les mettre sur la pâte._x000D_
- Versez le contenu du saladier sur les morceaux de fromage._x000D_
- Mettre le reste du gruyère pour faire gratiner._x000D_
- Enfourner à 180°C pendant 40 mn (peut-être un peu plus, le temps que la tarte soit bien dorée)._x000D_
</t>
  </si>
  <si>
    <t>Accompagnée d'une salade, c'est trop bon !</t>
  </si>
  <si>
    <t>Tarte au chocolat</t>
  </si>
  <si>
    <t>- 1 rouleau de pâte brise_x000D_
- 1/4 tasse de fécule de maïs_x000D_
- 1/3 tasse + 2 cuillères à soupe de sucre_x000D_
- 3 cuillères à soupe de cacao en poudre non sucré_x000D_
- 1/4 cuillère à café de sel_x000D_
- 3 tasses de lait entier_x000D_
- 200 g de chocolat mi-amer (pas plus de 60% de cacao), haché finement_x000D_
- 1 cuillère d extrait de vanille pur_x000D_
- 1 tasse de crème fouetté_x000D_
- Copeaux de chocolat doux-amer pour</t>
  </si>
  <si>
    <t>- Étaler la pâte sur une surface légèrement farinée avec un rouleau , puis mettre dans un moule à tarte._x000D_
- Coupez les bord, et laisser impeu de bord pour la décoration . Piquer le fond et les côtés de la pâte  avec une fourchette, puis la laisser refroidir  30 minutes._x000D_
- Préchauffer le four à 180 ° C ._x000D_
- Cuire au four  environ 25 minutes jusqu’à ce que la pâte soit dore ._x000D_
- Fouetter la fécule de maïs, le sucre 1/3 tasse, cacao en poudre, et le sel dans une casserole._x000D_
- Porter à ébullition le lait , en remuant constamment, puis retirer du feu et incorporer le chocolat et la vanille; mélangé jusqu’à consistance lisse._x000D_
- Malaxer les deux mélanges jus qu ils soient homogène._x000D_
Verser la garniture dans la croûte refroidie et la laisser refroidir au moins deux heures._x000D_
- Juste avant de servir, fouetter la crème avec deux autres cuillères à soupe de sucre ;et mettre une cuillère sur le gâteau et garnir de copeaux de chocolat doux-amer.</t>
  </si>
  <si>
    <t>Tarte au fromage</t>
  </si>
  <si>
    <t xml:space="preserve">- 1 pâte feuilletée_x000D_
- 500 g de fromage blanc a 20%_x000D_
- 250 g de crème fraiche_x000D_
- 6 œufs (blancs en neige)_x000D_
- 150 g sucre fin_x000D_
- 1 sachet pudding chantilly_x000D_
</t>
  </si>
  <si>
    <t xml:space="preserve">- Aplatir la pâte et garnir un moule à manquer de 25 cm de diamètre, légèrement beurré. _x000D_
- Piquer le fond avec une fourchette. _x000D_
- Réserver au frais. _x000D_
- Dans une terrine, mélanger 500 g de fromage blanc (à 20 % de MG), 250 g de crème fraîche, 6 jaunes d'œufs, 1 sachet pudding chantilly, 150 g de sucre _x000D_
- Monter les blancs en neige et les incorporer au mélange de fromage blanc, à la spatule._x000D_
- Verser le tout sur la pâte, _x000D_
- Mettre au four à 80° chaleur tournante pendant 20mn_x000D_
- Augmenter le four à 150° pendant 20 mn_x000D_
- Ensuite monter à 180° et surveiller la cuisson au moyen d’un couteau_x000D_
- Sortir le moule et attendre 5 min... Avant de poser une grille sur le moule et de retourner l'ensemble. _x000D_
- Retirer le moule et laisser refroidir la tarte à l'envers pendant 5 à 10 min (pour que le fromage blanc reste bien ferme). _x000D_
- Enfin, retourner la tarte et la présenter sur un plat de service_x000D_
</t>
  </si>
  <si>
    <t>Tarte au fromage (Kiki)</t>
  </si>
  <si>
    <t xml:space="preserve">1kg de fromage blanc à 40 ou 20%_x000D_
1 sachet de pudding chantilly ou vanille_x000D_
8 cuillères à Soupes chaudes de sucre fin_x000D_
3 jaunes d’œufs_x000D_
Blancs en neige_x000D_
</t>
  </si>
  <si>
    <t xml:space="preserve">- Fouettez les jaunes d’œufs + sucre en crème épaisse _x000D_
- Ajoutez le fromage petit à petit _x000D_
- Bien mélangez le pudding puis délicatement les blancs en neige_x000D_
- Four : T° 5-6 pendant 30 minutes_x000D_
</t>
  </si>
  <si>
    <t>Tarte au fromage (Malou)</t>
  </si>
  <si>
    <t>- 500 gr de fromage blanc à 20%_x000D_
- 250 gr de crème fraiche_x000D_
- 6 oeufs_x000D_
- 150 gr de sucre fin_x000D_
- 1 sachet de pudding chantilly_x000D_
- 1 Pâte feuillettée où brisée</t>
  </si>
  <si>
    <t xml:space="preserve">- Melanger le fromage blanc avec la crème fraîche, les 6 jaunes d'oeufs, le sucre fin, le sachet de pudding chantilly._x000D_
- Monter les 6 blancs d'oeufs en neige en y ajoutant une petite pincée de sel._x000D_
- Incorporer délicatement les blancs d'oeufs à l'appareillage._x000D_
- Beurrer le moule._x000D_
- Déposer la pâte feuillettée où brisée_x000D_
- Metter au four T° 160°/180° chaleur tournante._x000D_
- Verifier la cuisson au bout de 30 mn._x000D_
</t>
  </si>
  <si>
    <t>Tarte au thon</t>
  </si>
  <si>
    <t xml:space="preserve">Pâte brisée_x000D_
- 2 boites de thon_x000D_
- 3 œufs_x000D_
- Champignons_x000D_
- 2 tomates_x000D_
- Persil_x000D_
- 20 cl de crème fraîche semi-liquide ou épaisse_x000D_
- 3 cuillères à soupe de lait_x000D_
- Échalotes_x000D_
- Moutarde _x000D_
- Sel _x000D_
- Poivre_x000D_
- Gruyère _x000D_
</t>
  </si>
  <si>
    <t>- Etaler la pâte feuilletée sur un moule à quiche, piquer le fond de la pâte, puis recouvrir le fond avec la moutarde._x000D_
- Emietter le thon et le répartir sur le fond de la pâte._x000D_
- Laver les tomates et les essuyer, puis les couper en rondelles moyennes, et les disposer sur le thon._x000D_
- Battre les oeufs en omelette, ajouter la crème fraîche plus le lait._x000D_
- Saler et poivrer._x000D_
- Ajouter ce mélange sur la pâte, thon, tomate._x000D_
- Mettre au four (pré-chauffé à 200°C/th 6-7), et cuire environ 40 min (jusqu'à ce que la tarte soit dorée sans être trop brunie!).</t>
  </si>
  <si>
    <t>- Blanc ou rosé</t>
  </si>
  <si>
    <t>Se mange aussi bien chaude que froide. Peut servir de plat unique en été si accompagnée d'une petite salade verte mélangée (frisée, scarole, lola rossa, laitue, etc...).</t>
  </si>
  <si>
    <t>Tarte aux mirabelles lorraine</t>
  </si>
  <si>
    <t>250 g de farine_x000D_
150 g de beurre_x000D_
1,3 kg de mirabelles_x000D_
140 g de sucre_x000D_
3 biscottes_x000D_
Sel fin</t>
  </si>
  <si>
    <t>Mettez la farine dans une terrine, incorporer 125g de beurre mou et pétrissez les ingrédients en ajoutant 1 bonne pincée de sel, puis un peu d'eau pour obtenir une pâte brisée pas trop molle. Faites une boule, et laissez la reposer dans le bas du réfrigérateur enveloppée pendant 1 heure._x000D_
_x000D_
Lavez les mirabelles, épongez les et ouvrez les en deux pour les dénoyauter. Abaissez la pâte sur le plan de travail fariné. Beurrez un moule à tarte et étalez y la pâte. Écrasez les biscottes en poudre et mélangez les avec 1 cuiller à soupe de sucre._x000D_
_x000D_
Étalez ce mélange sur le fond de tarte après l'avoir piqué. Mettez 300g de mirabelles de côté et mettez les fruits restants sur le fond de tarte en les disposant côté bombé vers le fond._x000D_
_x000D_
Faire cuire la tarte dans le four préchauffé à thermostat 6 pendant 30 minutes., Mettez les mirabelles gardées dans une casserole avec le sucre et faites chauffer en remuant. Laissez cuire doucement pendant une vingtaine de minutes. Filtrez la préparation en l'écrasant dans une passoire pour obtenir le maximum de suc. Sortez la tarte du four et nappez la de ce suc. Servez tiède.</t>
  </si>
  <si>
    <t>Tarte aux oignons</t>
  </si>
  <si>
    <t>1 pâte feuilletée_x000D_
25 g de beurre_x000D_
4 oignons émincés_x000D_
20 cl de crème fraîche_x000D_
1 jaune d’œuf_x000D_
2 c. à soupe de vinaigre de cidre</t>
  </si>
  <si>
    <t>Préchauffez le four à 210°C._x000D_
Abaissez la pâte et garnissez-en le moule à tarte._x000D_
Piquez-la avec une fourchette sur toute sa surface et faites cuire à blanc pendant 10 min._x000D_
Pendant ce temps, faites roussir les oignons dans une poêle avec le beurre._x000D_
Dans un saladier, mélangez la crème avec le vinaigre de cidre, le poivre et le sel. Placez les oignons en fond de tarte et ajoutez la crème vinaigrée par dessus. Faites cuire 20 à 25 min. ÉTAPE 6Servez chaud avec une salade frisée aux noix.</t>
  </si>
  <si>
    <t>Tarte aux Pommes et Noisettes</t>
  </si>
  <si>
    <t>- 1 Pâte brisée d'environ 250g - compter 45g de glucides simples pour 100g_x000D_
- 500 g Pomme 100g de pulpe = 11g de glucides simples_x000D_
- 200 g Fromage blanc environ 4g de glucides simples pour 100g_x000D_
- 2 Jaunes oeuf_x000D_
- 1 oeuf_x000D_
- 50 g Xylitol_x000D_
- 100 g Noisettes en poudre (environ 5g de glucides simples pour 100g)_x000D_
- 40 g Sucre de coco environ 95g de glucides simples pour 100 (IG bas)_x000D_
- 50 g d'éclats de Pistaches ou de noisettes : 2/3g de glucides simples_x000D_
- 1 filet d'extrait de Vanille_x000D_
- 1/2 CAC Cannelle</t>
  </si>
  <si>
    <t>- Eplucher les pommes, couper les en 4 puis entailler pour enlever les pépins, recouper en 2 ou 3 quartiers (vous pouvez aussi utiliser un carottier à pommes)_x000D_
- Etaler la pâte dans un moule à tarte et piquer là avec une fourchette_x000D_
- Battre les oeufs avec le fromage blanc, le xylitol, la poudre de noisettes et la vanille puis étaler sur la pâte brisée._x000D_
- Placer les quartiers de pommes en rosace_x000D_
- Mélanger la cannelle avec le sucre de coco et les éclats de noisettes ou pistaches et saupoudrez la tarte avec._x000D_
- Mettre au four entre 35 et 40mn à 200° - vérifier la cuisson, elle doit juste être dorée.</t>
  </si>
  <si>
    <t>Pour une part de cette tarte aux pommes ( 1/8) compter environ 14g de glucides complexes et 15g de glucides simples.</t>
  </si>
  <si>
    <t>Tarte aux quetsches</t>
  </si>
  <si>
    <t>- 800 g de quetsches _x000D_
- 1 rouleau de pâte brisée (maison : recette ici, ou du commerce) _x000D_
- 50 g de biscuits à la cuillère _x000D_
- 50 g de sucre cristallisé _x000D_
- 1 cuil. à café de cannelle en poudre</t>
  </si>
  <si>
    <t>- Préchauffez le four à 180 °C (th. 6). Étalez la pâte dans un moule à tarte, piquez-la de coups de fourchette, recouvrez-la de papier sulfurisé et de billes de cuisson. Faites cuire pendant 15 minutes, retirez les billes de cuisson et le papier et réservez. Émiettez les biscuits à la cuillère sur la pâte, ils absorberont l’humidité des fruits et éviteront que la pâte soit détrempée. _x000D_
- Lavez et épongez les quetsches, ouvrez-les en deux, dénoyautez-les et déposez-les en les serrant les unes contre les autres, face coupée sur la pâte. Mélangez le sucre cristallisé et la cannelle, parsemez-en les fruits. Faites cuire pendant 35 minutes.</t>
  </si>
  <si>
    <t>Tartelettes Amandines au Chocolat ( IG bas)</t>
  </si>
  <si>
    <t>Pour la Pâte sablée:_x000D_
- 100 g farine de petit épeautre environ 76g de glucides complexes pour 100g_x000D_
- 100 g Farine T150 environ 76g de glucides complexes pour 100g_x000D_
- 50 g amande en poudre autours de 5g de glucides simples pour 100g_x000D_
- 60 g Huile de coco_x000D_
- 40 g Purée d'Amandes autours de 13g de glucides simples pour 100g_x000D_
- 2 jaunes oeuf_x000D_
- 1 Blanc oeuf_x000D_
- 50 g Xylitol_x000D_
_x000D_
Garniture Amandine:_x000D_
- 150 g Philadelphia Light_x000D_
- 50 g Purée d'Amandes autours de 13g de glucides simples pour 100g_x000D_
- 2 jaunes oeuf_x000D_
- 1 blanc oeuf_x000D_
- 50 g Xilitol_x000D_
- 150 g Chocolat au lait Sans Sucre ( poulain ou autres chocolats au maltitol)_x000D_
- 10 cl Lait de coco_x000D_
- Noix de Pécan</t>
  </si>
  <si>
    <t>- Mélanger les farines et la poudre d'amande puis ajouter l'huile de coco (légèrement réchauffée pour qu'elle soit liquide) et 40g de purée d'amande. Bien mélanger pour obtenir un mélange sablonneux._x000D_
- Ajouter le xylitol puis les 2 jaunes d'oeuf et le blanc - pétrir et fraiser (avec la paume des mains) jusqu'à obtenir une pâte homogène. Envelopper de cellophane et laisser reposer au frais quelques heures_x000D_
- Sortir la pâte 30mn avant puis l'étaler au rouleau à pâtisserie (environ 3mm d'épaisseur). former des cercles de la taille de vos moules à tartelette à l'aide d'un emporte pièce. placer dans les moules (abaisser) en vous servant de vos doigts pour que la pâte prenne bien la forme. ( la pâte peut s'effriter, ce n'est pas grave, servez vous de vos doigts pour rectifier)_x000D_
- Garniture amandine: fouetter le philadelphia avec les 2 jaunes et le blanc d'oeuf puis ajouter le xylitol et la purée d'amandes_x000D_
- Cuire "à blanc" au four à 180° pendant 12mn _x000D_
- Ajouter la garniture amandine et continuer la cuisson 12/15 mn. Bien laisser refroidir_x000D_
- Réchauffer le lait de coco puis ajouter le chocolat _x000D_
- Laisser fondre puis remplir les tartelettes précuites._x000D_
 -Garnir avec des noix de pécan. Laisser refroidir.</t>
  </si>
  <si>
    <t>Tartine à l’italienne</t>
  </si>
  <si>
    <t xml:space="preserve">- 6 tranches de pain (ici au pavot)_x000D_
- 3 tranches de jambon cru_x000D_
- 2 tomates_x000D_
- 1 oignon rouge_x000D_
- 1 boule de mozzarella_x000D_
- basilic_x000D_
- huile d\'olive_x000D_
- sel et poivre </t>
  </si>
  <si>
    <t>- Installer les tranches de pain sur une plaque à four, arroser d'un peu d'huile d'olive._x000D_
- Disposer une rondelle d'oignon, une demi tranche de jambon, 2 tranches de tomates, des petits cubes de mozzarella sur chaque tranche de pain. _x000D_
- Saler et poivrer _x000D_
- Ajouter le basilic.</t>
  </si>
  <si>
    <t>Terrines</t>
  </si>
  <si>
    <t>Terrine de lapin</t>
  </si>
  <si>
    <t xml:space="preserve">    1 lapin de garenne désossé avec le foie_x000D_
    1 carcasse de lapin_x000D_
    100 g de foie de volaille_x000D_
    300 g de chair à saucisse de porc_x000D_
    2 œufs_x000D_
    1 gousse d'ail hachée_x000D_
    1 échalote hachée_x000D_
    1 verre de bordeaux rouge_x000D_
    1 doigt de cognac_x000D_
    Thym_x000D_
    Laurier_x000D_
    3 clous de girofle_x000D_
    Bardes de lard_x000D_
    5 c à s persil frisé concassé_x000D_
    Sel, poivre_x000D_
</t>
  </si>
  <si>
    <t>- Hachez finement la chair de lapin ainsi que son foie et les foies de volaille. Réservez. _x000D_
- Couper la carcasse de lapin en gros morceaux. _x000D_
- Dans une sauteuse, faites chauffer du beurre et faites dorer la carcasse du lapin. _x000D_
- Salez, poivrez. _x000D_
- Ajoutez le thym, le laurier et les clous de girofle. _x000D_
- Mouillez court à l’eau froide et laissez mijoter pendant +/- 20 minutes._x000D_
_x000D_
- Pendant ce temps, mélangez avec la chair à saucisses les jaunes d'œufs, le vin, le cognac, l'échalote et l’ail hachés avec le persil, sel, poivre, blancs d'œufs battus en neige avec un peu de sel._x000D_
_x000D_
- Lorsque le fond de lapin est cuit, passez-le au chinois pointu. - Ecrasez bien les os pour en extraire le jus. _x000D_
- Remettez le fond dans la sauteuse et faites le réduire de deux tiers. _x000D_
- Ajouter le alors au mélange de hachis et mangez bien jusqu’à obtention d’une farce homogène._x000D_
_x000D_
- Tapisser une terrine avec des bardes de lard. _x000D_
- Remplissez la terrine de farce. _x000D_
- Décorez avec quelques feuilles de laurier et quelques clous de girofle. _x000D_
- Fermez la terrine et faites cuire dans un four à 200°C au bain marie pendant 45 min.</t>
  </si>
  <si>
    <t>Tête de veau sauce Gribiche</t>
  </si>
  <si>
    <t xml:space="preserve">- tête de veau : 1 kg_x000D_
- Cornichon : quelques_x000D_
- Câpres : 1 verre_x000D_
- Carotte : 1_x000D_
- oignon : 1_x000D_
- Echalote : 6_x000D_
- Ail : 2 gousses_x000D_
- Huile : 50 cl_x000D_
- Vinaigre : 25 cl_x000D_
- Farine : 1 c. à soupe_x000D_
- Moutarde : 2 c. à soupe_x000D_
- Oeuf dur : 2_x000D_
- Bouquet garni (persil, thym, laurier) : 1_x000D_
- Persil ciselé : 1 c. à soupe_x000D_
- Gros sel_x000D_
- Sel fin, poivre blanc du moulin_x000D_
</t>
  </si>
  <si>
    <t>- Epluchez la carotte et raillez-la en rondelles. _x000D_
- Pelez l'oignon et émincez-le en anneaux, pelez les gousses d'ail et écrasez-les._x000D_
- Déposez la tête de veau, désossée et roulée, dans une cocotte. - Couvrez d'eau._x000D_
- Ajoutez-y la carotte, l'oignon, l'ail, la moitié du vinaigre et le bouquet garni. _x000D_
- Salez au gros sel et poivrez. _x000D_
- Délayez la farine dans de l'eau et mettez-la dans la cocotte. _x000D_
- Faites cuire 2 heures, à couvert, sur feu doux._x000D_
- Préparez la sauce: écalez les oeufs, écrasez-en le jaune et hachez-en le blanc. _x000D_
- Pelez les échalotes et hachez-les. _x000D_
- Taillez les cornichons en rondelles._x000D_
- Mettez dans un bol la moutarde et le reste de vinaigre. _x000D_
- Salez et poivrez. _x000D_
- Battez le tout. _x000D_
- Ajoutez-y l'huile._x000D_
- Incorporez-y les jaunes d'oeufs, les échalotes, le persil, les câpres, les cornichons et les blancs d'oeufs._x000D_
- Égouttez la tête de veau, découpez-la en tranches et dressez-la sur un plat chaud._x000D_
- Nappez-la de sauce. _x000D_
- Servez.</t>
  </si>
  <si>
    <t>Ti Punch orange</t>
  </si>
  <si>
    <t>3 CL RHUM TROIS RIVIÈRES_x000D_
2 CL COINTREAU_x000D_
1/2 CITRON VERT_x000D_
1 RONDELLE ORANGE_x000D_
1 CL SIROP DE SUCRE DE CANNE</t>
  </si>
  <si>
    <t>DANS UN VERRE À TI PUNCH ÉCRASEZ À L’AIDE D’UN PILON : _x000D_
- UN DEMI CITRON VERT COUPÉ EN DÉS_x000D_
- UNE RONDELLE D’ORANGE COUPÉE EN DÉS _x000D_
- 1CL DE SIROP DE SUCRE DE CANNE _x000D_
_x000D_
AJOUTEZ : _x000D_
- 3CL DE RHUM BLANC TROIS RIVIÈRES _x000D_
- 2CL DE COINTREAU_x000D_
_x000D_
DECORATION_x000D_
- 1 TRANCHE D'ORANGE</t>
  </si>
  <si>
    <t>LE SIROP DE SUCRE DE CANNE PEUT ÊTRE REMPLACÉ PAR DU MIEL OU DU SUCRE EN POUDRE.</t>
  </si>
  <si>
    <t>Tiramisu</t>
  </si>
  <si>
    <t>6 jaunes d’œufs_x000D_
4 blancs d’œufs_x000D_
600 g de mascarpone_x000D_
150 g de sucre en poudre_x000D_
20 biscuits à la cuillère_x000D_
3 tasses de café très forte</t>
  </si>
  <si>
    <t>Mélanger au batteur électrique, à petite vitesse, le mascarpone avec les jaunes d’œufs et le sucre. A part, monter les blancs en neige très ferme puis les mélanger délicatement au mélange précédent. On peut s’abstenir d’ajouter les blancs en neige : le goût sera meilleur mais la consistance nettement plus grasse._x000D_
Préparer 3 tasses de café très fort_x000D_
Tapisser le fond du plat de service avec d’une couche de biscuits à la cuillère, les imbiber le café sans pour autant les tremper._x000D_
Ajouter le café qui pourrait rester à la crème de mascarpone et mélanger soigneusement avec d’étaler l’appareil sur les biscuits._x000D_
Garder au frais au moins 3 h dans le bas du réfrigérateur._x000D_
Cet entremets peut se servir tel quel ou recouvert d’un voile de cacao amer en poudre de toute première qualité.</t>
  </si>
  <si>
    <t>Tiramisu au crabe</t>
  </si>
  <si>
    <t>- 1 boite de 120 g de miettes de crabe,_x000D_
- 1 cuillère à café de jus de citron,_x000D_
- 120 g de fromage blanc à 4 %,_x000D_
- 10 cl de crème fraîche à 15 %,_x000D_
- une dizaine de brins de ciboulette,_x000D_
- un œuf, _x000D_
- 4 tranches de pain d’épices,_x000D_
- 1 cuillère à café de paprika en poudre.</t>
  </si>
  <si>
    <t xml:space="preserve">- Émiettez la chair de crabe et mélangez-la dans un bol avec une cuillerée à soupe de fromage blanc et le jus de citron. _x000D_
 - Faites griller les tranches de pain d’épices. Mélangez le fromage blanc avec la crème fraîche et le jaune d’œuf. Salez, poivrez et ajoutez la ciboulette ciselée. _x000D_
 - Fouettez au batteur électrique jusqu'à ce que le mélange épaississe. Montez le blanc d'œuf en neige bien ferme et incorporez-le délicatement à la préparation. _x000D_
 - Versez la moitié de la préparation dans six verres. Émiettez dessus le pain d’épices, ajoutez la chair de crabe et versez le reste de la préparation. _x000D_
 - Mettez au frais pendant au moins 4 h avant de déguster. Saupoudrez de paprika au moment de servir. _x000D_
 - Équivalence (pour m’aider à l’intégrer dans ma ration) : 2 carrés de sucre ou 20 g de pain ou 20 g de chips ou 20 g de bretzel. _x000D_
</t>
  </si>
  <si>
    <t>Par portion :_x000D_
Calories : 109 _x000D_
Protéines : 4 Glucides : 12 Lipides : 5 _x000D_
Gras :      0         Sucre :      0</t>
  </si>
  <si>
    <t>Tiramisu au Ferrero</t>
  </si>
  <si>
    <t>POUR LE TIRAMISU :_x000D_
- 250g de mascarpone_x000D_
- 2 oeufs_x000D_
- 60g de sucre_x000D_
- 12 biscuits à la cuillère_x000D_
- 1 verre de café très serré_x000D_
- Chocolat en poudre_x000D_
_x000D_
POUR LES NOISETTES CARAMÉLISÉES :_x000D_
- 100g de noisettes_x000D_
- 50g de sucre_x000D_
- 5g de beurre_x000D_
- 1 pincée de fleur de sel_x000D_
_x000D_
POUR LA DÉCORATION :_x000D_
- noisettes caramélisées_x000D_
- feuille d’or_x000D_
- Ferrero Rocher_x000D_
- copeau de chocolat</t>
  </si>
  <si>
    <t>1) Pour le tiramisu :_x000D_
- Casser les œufs en séparant les blancs des jaunes_x000D_
- Mélanger les jaunes avec le sucre, jusqu’à ce que le mélange blanchisse._x000D_
- Ajouter le mascarpone._x000D_
- Monter les blancs en neige et les ajouter délicatement au mélange précédent._x000D_
- Dans une assiette creuse, verser le café._x000D_
- Dresser les verrines : tremper les biscuits à la cuillère dans le café. _x000D_
- Les disposer au fond des verrines. _x000D_
- Ajouter une couche de mascarpone, une couche de biscuits, une couche de mascarpone, ainsi de suite. _x000D_
- Pour la dernière couche disposer le mascarpone et saupoudrer de chocolat en poudre._x000D_
- Ajouter la déco._x000D_
_x000D_
2) Pour les noisettes caramélisées :_x000D_
- Faire torréfier les noisettes au four à 150°C pendant 20 minutes. Laisser refroidir._x000D_
- Verser le sucre dans une casserole à fond épais. _x000D_
- Sur feu vif, faire un caramel (température environ 118°C)._x000D_
- Verser les noisettes dans le sucre et mélanger sans cesse. Le sucre va se cristalliser et enrober les noisettes de cristaux blanc : continuer de remuer sur feu doux, le sucre va se dissoudre._x000D_
- Stopper la cuisson lorsque le caramel est bien ambré._x000D_
- Ajouter le beurre et la pincée de sel._x000D_
- Laisser refroidir._x000D_
_x000D_
3) Pour la décoration :_x000D_
- Décorer les verrines avec quelques noisettes caramélisées concassées, des copeaux de chocolat, ferrero rocher et feuille d’or.</t>
  </si>
  <si>
    <t>Tiramisu aux fraises</t>
  </si>
  <si>
    <t xml:space="preserve">- 600 g de fraises_x000D_
- 500 g de mascarpone_x000D_
- 30   biscuits à la cuiller_x000D_
- 5 oeufs_x000D_
- 100 g de sucre en poudre_x000D_
- 30 cl d'eau_x000D_
- 150 g de sucre cristallisé_x000D_
- 5 cl de rhum_x000D_
- 1 feuille de menthe_x000D_
</t>
  </si>
  <si>
    <t xml:space="preserve">- Lavez et équeuttez les fraises. _x000D_
- Coupez-les en deux._x000D_
- Séparez les blancs des jaunes d'oeufs. _x000D_
- Battez les jaunes avec le sucre jusqu'à ce que le mélange blanchisse. _x000D_
- Ajoutez le mascarpone. Fouettez bien._x000D_
- Montez les blancs en neige. _x000D_
- Incorporez-les à la crème au mascarpone._x000D_
- Préparez un sirop de sucre en portant à ébullition l'eau et le sucre. _x000D_
- Puis dans une assiette creuse, versez le rhum et le sirop. Imbibez les biscuits à la cuillère de ce mélange. _x000D_
- Tapissez-en le fond d'un plat. _x000D_
- Couvrez avec la moitié de la crème. _x000D_
- Parsemez de fraises._x000D_
- Recouvrez les fraises d'une nouvelle couche de biscuits imbibés. _x000D_
- Couvrez avec le reste de crème et de fraises._x000D_
- Mettez 6 heures minimum au frais._x000D_
</t>
  </si>
  <si>
    <t>Servez bien frais décoré de quelques feuilles de menthe.</t>
  </si>
  <si>
    <t>Tiramusu</t>
  </si>
  <si>
    <t xml:space="preserve">500 g de mascarpone_x000D_
4 jaunes d’œufs_x000D_
150 g de sucre_x000D_
1 sachet de sucre vanillé_x000D_
20 cl de café fort_x000D_
2 cuillères de rhum_x000D_
Cacao_x000D_
Biscuit cuillère_x000D_
</t>
  </si>
  <si>
    <t>- Séparer les blancs des jaunes. _x000D_
- Mélanger les jaunes + sucre + sucre vanillé. _x000D_
- Ajouter le mascarpone au fouet._x000D_
- Monter les blancs en neige et les incorporer délicatement à la spatule au mélange précédent._x000D_
- Préparer du café noir._x000D_
- Mouiller les biscuits dans le café._x000D_
- Tapisser le fond du moule avec les biscuits. _x000D_
- Recouvrir d'une couche de crème, œuf, sucre, mascarpone. _x000D_
- Alterner biscuits et crème._x000D_
- Terminer par une couche de crème. _x000D_
- Saupoudrer de cacao.</t>
  </si>
  <si>
    <t xml:space="preserve">Mettre au réfrigérateur 4 heures minimum. </t>
  </si>
  <si>
    <t>Tomates farcies à l'Italienne</t>
  </si>
  <si>
    <t>- 2 Pâtes à pizza_x000D_
- Feuilles de basilic_x000D_
- 3 Tomates_x000D_
- 3 Tranches de oppa_x000D_
- Billes de Mazzarella_x000D_
- Sel, poivre_x000D_
- Origan</t>
  </si>
  <si>
    <t>- Répartir les feuilles de basilic sur la première pâte brisée._x000D_
- Reccouvrir la première pâte avec la seconde pâte brisée._x000D_
- Passer le rouleau à patisserie pour applatir les deux pâte._x000D_
- Ôter les trois chapeaux de chaque tomate._x000D_
- Tapisser chcune des tomates avec une tranche de Coppa._x000D_
- Remplir les tomates avec des billes de Mozzarella._x000D_
- saler, poivrer puis parsemer d'Origan._x000D_
- Enfourner 15 minutes à 180°._x000D_
- Déguster chaud.</t>
  </si>
  <si>
    <t>Tortilla burger</t>
  </si>
  <si>
    <t>- 4 pommes de terre moyennes_x000D_
- 200 g lardons fumés_x000D_
- 2 oignons_x000D_
- 3 œufs_x000D_
- persil_x000D_
- ciboulette_x000D_
- sel, poivre_x000D_
- 2 pincées de curry</t>
  </si>
  <si>
    <t>- Faire cuire les pommes de terre à la vapeur (ou au micro-ondes pour aller plus vite)_x000D_
- Enlever la peau et les écraser grossièrement à la fourchette dans un saladier._x000D_
- Ajouter le jaune d'œuf._x000D_
- Saler, poivrer, rajouter du persil et de la ciboulette ciselée et mélanger le tout._x000D_
- Confectionner 4 tortillas d'1 cm d'épaisseur et d'une dizaine de cm de diamètre (à l'emporte-pièce ou en le modelant avec l'intérieur d'une fourchette)._x000D_
- Couper les oignons et les lardons très finement_x000D_
- Faire blondir 5 min les oignons dans 2 cuillères à soupe d'huile d'olive en couvrant, rajouter les lardons et 2 bonnes pincées de curry et finir la cuisson 5 min en remuant régulièrement._x000D_
- Faire dorer les tortillas dans la poêle avec un peu d'huile d'olive quelques minutes de chaque coté._x000D_
_x000D_
Pour le dressage du burger:_x000D_
- Poser la première tortilla, tartiner de la préparation lardons oignons, poser la 2ème tortilla au dessus._x000D_
- Faire 2 œufs au plat et les poser sur le dessus.</t>
  </si>
  <si>
    <t>Accompagner d'une petite salade de jeunes pousses avec une vinaigrette huile olive, citron, ail, moutarde ancienne._x000D_
Vous pouvez rajouter un étage avec une petite compotée de champignons à la crème... Diminuez l'épaisseur des tortillas de moitié !!!</t>
  </si>
  <si>
    <t>Tourbillons au chocolat</t>
  </si>
  <si>
    <t xml:space="preserve">- 455 g de farine _x000D_
- 75 g de beurre _x000D_
- 3 c. à soupe de sucre semoule _x000D_
- 1/2 c. à café de sel _x000D_
- 250 ml de lait levure pâte à tartiner au chocolat type Nutella  _x000D_
- Sucre en grains </t>
  </si>
  <si>
    <t xml:space="preserve">- Mettre dans la cuve de la machine à pain les ingrédients dans l'ordre conseillé par le fabriquant. _x000D_
- Mettre en marche avec le programme Pâte seule. _x000D_
- A la fin du programme, transvaser la pâte sur le plan de travail, la dégazer gentiment. _x000D_
- Etaler la pâte en rectangle de 30x50 cm. _x000D_
- Etaler la pâte à tartiner sur la pâte en laissant 1cm libre sur les bords. _x000D_
- Faire un rouleau avec la pâte de 50 cm de long environ. _x000D_
- Découper le rouleau en 8 tronçons et les poser sur la plaque du four recouverte de papier sulfurisé. _x000D_
- Entaillez les tronçons en 2 ou 3 aux 3/4 et séparez les différents tourbillons en leur donnant une légère rotation. _x000D_
- Parsemez de sucre en grains. _x000D_
- Laisser lever 45 minutes environ. _x000D_
- Préchauffer le four thermostat 240 °C. _x000D_
- Cuire les tourbillons 5 minutes à 240 °C puis finir la cuisson 8 minutes à 180°C </t>
  </si>
  <si>
    <t>Tournedos de boeuf au boursin</t>
  </si>
  <si>
    <t xml:space="preserve">- 4 filets de boeuf préparé façon tournedos_x000D_
- 1 noisette de beurre_x000D_
- 1 Boursin_x000D_
- 20 cl de crème liquide_x000D_
- 4 cuillères à café de fond de veau désyhdraté (type MAGGI) </t>
  </si>
  <si>
    <t xml:space="preserve">- Péparer la sauce : dans une casserole mettre 4 cuillères à café de fond de veau, ajoutez une petite tasse d'eau et mettre sur le feu._x000D_
- Mélanger à l'aide d'une cuillère en bois, jusqu'à obtenir un mélange homogène et lisse. _x000D_
- Ajouter la moitié du boursin et remuer jusqu'à ce qu'il soit complètement fondu._x000D_
- Incorporer 20 cl de crème liquide et réserver au chaud._x000D_
- Faites fondre une noisette de beurre dans une poêle, saisir les tournedos, saler, poivrer. _x000D_
- Servir accompagné d'une julienne de légumes. _x000D_
- Napper la viande de sauce._x000D_
_x000D_
</t>
  </si>
  <si>
    <t>Tourte au thon</t>
  </si>
  <si>
    <t>- 10 feuilles de brick_x000D_
- 2 courgettes_x000D_
- 1 oignon_x000D_
- 300 g de thon au naturel en boîte_x000D_
- 16 olives noires_x000D_
- 4 oeufs_x000D_
- Persil_x000D_
- Sel et poivre_x000D_
- 4 Cuillères à soupe d’huile d’olive</t>
  </si>
  <si>
    <t>- Préchauffer le four à 190°C._x000D_
- Eplucher, émincer l'oignon et le faire revenir dans une poêle avec 1 cuillère d’huile d’olive._x000D_
- Bien égoutter le thon et l’émietter à la fourchette. Hacher les olives, ciseler le persil. Laver et râper les courgettes. Les disposer dans une grande assiette, couvrir de film alimentaire et précuire au micro-ondes 2 minutes. Egoutter._x000D_
- Mélanger le thon, les olives, l’oignon, les courgettes et le persil._x000D_
- Disposer 4 feuilles de brick dans un plat à tarte recouvert de papier sulfurisé. Badigeonner les bricks avec 1 cuillère à soupe d’huile d’olive. Disposer la farce au thon, y former quatre « trous » et y casser les œufs un à un. Refermer avec les 4 feuilles de brick restantes. Badigeonner le dessus avec 2 cuillères à soupe d’huile d’olive, enfourner 10 minutes.</t>
  </si>
  <si>
    <t>* Un Barbera d'Asti Rouge._x000D_
* Un Sancerre Rouge._x000D_
* Un Alsace Pinot Auxerrois Blanc._x000D_
* Un Alsace Pinot Blanc - Klevner Blanc._x000D_
* Un Alsace Riesling Blanc._x000D_
* Un Coteaux d'Aix en Provence Blanc._x000D_
* Un Entre Deux Mers Blanc.</t>
  </si>
  <si>
    <t xml:space="preserve">Par portion :_x000D_
Calories : 400_x000D_
Protéines : 29 Glucides : 30 Lipides : 18_x000D_
Gras : ØØOO     Sucre : ØØOO    _x000D_
Equivalence :_x000D_
150 g de pâtes ou pommes de terre cuites ou 60 g de pain. </t>
  </si>
  <si>
    <t>Triangles aux deux chocolats zéro complexe</t>
  </si>
  <si>
    <t>- 150 d de compote de pommes_x000D_
- 80 g de sucre_x000D_
- 25 g de farine_x000D_
- 10 g de Maïzena_x000D_
- 3 oeufs_x000D_
- 200 g de chocolat noir dessert_x000D_
- 12 carrés de chocolat blanc</t>
  </si>
  <si>
    <t>- Placer les empreintes tiangle sur laplaque aluminium perforée._x000D_
- Préchauffer le four à 180° C_x000D_
- Dans le cul-de-poule mélanger au fouet la farine, la Maïzena et le sucre._x000D_
- Ajouter les oeufs et fouetter._x000D_
- Dans le bol micro-ondes faire fondre le chocolat et incorporer à la préparation puis ajouter la compote._x000D_
- Répartir dans le moule._x000D_
- Terminer par enfoncer un carré de chocolat blanc dans chaque triangle._x000D_
- Faire cuire 20 mn._x000D_
- Laisser tiédir avant de démouler</t>
  </si>
  <si>
    <t>Truites meunières</t>
  </si>
  <si>
    <t xml:space="preserve">4 truites_x000D_
Farine_x000D_
120 g de beurre_x000D_
Huile_x000D_
1 bouquet de persil_x000D_
1 citron_x000D_
Sel, poivre_x000D_
</t>
  </si>
  <si>
    <t xml:space="preserve">Videz les truites, lavez les et épongez les. Versez de la farine dans un plat creux, ajoutez du sel et du poivre, mélangez. Passez chaque truite dans la farine assaisonnée, puis faites tomber l'excédent._x000D_
_x000D_
Faites chauffer 30g de beurre environ dans une grande poêle à poisson avec 1 cuiller à soupe d'huile. Faites y cuire les truites sur feu modéré, pendant 4 minutes de chaque côté. Salez et poivrez. Égouttez les et mettez les sur le plat de service, dans le four chauffé à thermostat 6. Hachez la valeur de 3 ou 4 cuillers à soupe de persil._x000D_
_x000D_
Jetez la matière grasse de la poêle et nettoyez la. Ajoutez le reste de beurre frais et faites le fondre. Ajoutez le jus du citron pressé et passé, ainsi que le persil haché. Mélangez et versez ce beurre fondu sur les truites. Servez de suite._x000D_
</t>
  </si>
  <si>
    <t>Véritables Brownies aux noix</t>
  </si>
  <si>
    <t>Ingrédients (pour 40 brownies) : - 300 g de cerneaux de noix_x000D_
- 225 g de chocolat noir_x000D_
- 225 g de beurre_x000D_
- 4 œufs_x000D_
- 190 g de sucre semoule_x000D_
- 75 g de poudre d'amande_x000D_
- 75 g de farine_x000D_
- 1 cuillère à café de levure chimique</t>
  </si>
  <si>
    <t>- Faites fondre le chocolat en morceaux avec le beurre au micro-ondes._x000D_
- Mélangez les oeufs, le sucre et la poudre d'amande; incorporez avec le chocolat._x000D_
- Ajoutez la farine et la levure, puis les noix grossièrement hachées._x000D_
- Versez la préparation dans un moule rectangulaire (20 X 28 cm) beurré et laissez cuire 20 à 25 min thermostat 6 (180°C)._x000D_
- Laissez tiédir 5 min avant de démouler. Une fois refroidi détaillez le gâteau en carrés.</t>
  </si>
  <si>
    <t>Aussi calorique que divin.</t>
  </si>
  <si>
    <t>Verrines ==&gt; amuse-bouche</t>
  </si>
  <si>
    <t>Verrine à l'Italienne</t>
  </si>
  <si>
    <t>- 1 petite boite de Caviar d'aubergine (90 g)_x000D_
- 3 belles tomates_x000D_
- 1 boule de Mozzarella_x000D_
- 1 petit bocal d'asperges blanches (190 g)_x000D_
- 3 tranches de jambon cru_x000D_
- 1 cuillère à soupe d'huile d'olive_x000D_
- 1 cuillère à soupe de vinaigre balsamique_x000D_
- sel, poivre</t>
  </si>
  <si>
    <t>Recouvrir le fond de la verrine avec une fine couche de caviar d'aubergine._x000D_
_x000D_
Couper les tomates en petits dés, assaisonner avec le sel, le poivre, l'huile d'olive et le vinaigre balsamique._x000D_
- Placer une couche au dessus du caviar d'aubergine._x000D_
- Couper la mozzarella en petits dés, assaisonner avec le sel, le poivre, l'huile d'olive et le vinaigre balsamique._x000D_
- Placer une couche de cette préparation au-dessus des tomates._x000D_
- Couper les asperges en petits morceaux et les placer au dessus de la couche de mozzarella._x000D_
-Trancher très finement le jambon de Parme pour recouvrir la verrine.</t>
  </si>
  <si>
    <t>L'idéal serait une verrine à base ronde.</t>
  </si>
  <si>
    <t>Verrine crème de thon Guacamole concombre tomates cerise</t>
  </si>
  <si>
    <t>Ingrédients un peu au pif :_x000D_
_x000D_
- 1 boite de thon, _x000D_
- 1 cuillère à café ou plus de moutarde, _x000D_
- 1 cuillère à café ou plus de mayonnaise, _x000D_
- poivre, sel au besoin_x000D_
- dés de concombre_x000D_
- 2-3 avocats, _x000D_
- jus de citron  _x000D_
- 1 cuillère à café d'épices à guacamole _x000D_
- tomates cerises</t>
  </si>
  <si>
    <t>- Mélanger le thon avec la moyo et la moutarde. _x000D_
- Rectifier l'assaisonnement. _x000D_
- Répartir au fond des verrines._x000D_
- Parsemer de dés de concombres_x000D_
_x000D_
- Préparer le guacamole en mélangeant la chair d'avocat avec les épices et le jus de citron. _x000D_
- Ecraser grossièrement en laissant quelques petits morceaux. _x000D_
- Répartir dans les verrines_x000D_
_x000D_
- Disposer ensuite les tomates cerises et le reste de dés de concombre._x000D_
_x000D_
Voilà c'est prêt</t>
  </si>
  <si>
    <t>Réserver au frais avant de servir</t>
  </si>
  <si>
    <t>Verrine Mascarpone poire caramel</t>
  </si>
  <si>
    <t>- 1 pot de mascarpone_x000D_
- 2 oeufs_x000D_
- 62 g de sucre_x000D_
- 1 sachet de sucre vanillé_x000D_
- 1 grande boîte de poires au sirop_x000D_
- 1 boîte de palets bretons_x000D_
- 1 pincée de sel_x000D_
- caramel liquide</t>
  </si>
  <si>
    <t>- Séparer les blancs des jaunes._x000D_
_x000D_
- Battre les blancs avec une pincée de sel jusqu'à ce qu'il soient très ferme. Rajouter le sucre et battre le tout jusqu'à obtenir une meringue brillante._x000D_
_x000D_
- Dans un saladier, verser le mascarpone, le sucre vanillé et les jaunes d'oeufs : battre le tout avec un fouet._x000D_
_x000D_
- Rajouter dans ce saladier la meringue et bien mélanger._x000D_
_x000D_
- Emiétter les palets. Couper les poires en petits morceaux._x000D_
_x000D_
- Remplir les verrines de la façon suivante : mascarpone - biscuit - fruit - caramel et réitérer la même chose jusqu'en haut de la verrine.</t>
  </si>
  <si>
    <t>Dessert excellen,t certes un peu calorique, mais tellement onctueux. Possibilité de mettre n'importe quel fruit selon les goûts de chacun ....</t>
  </si>
  <si>
    <t>Verrine Tomates Avocat Surimi</t>
  </si>
  <si>
    <t>- 6 tomates cerises, _x000D_
- 2 avocats murs (prévoir un 3ème "de secours"), _x000D_
- 1 citron, _x000D_
- 1 paquet de surimi râpé, _x000D_
- Mayonnaise (maison c’est meilleur bien sur…), _x000D_
- Quelques tranches de saumon fumé, _x000D_
- sel &amp; poivre</t>
  </si>
  <si>
    <t xml:space="preserve">- Couper les tomates cerises en tranches et couvrir le fond de la verrine avec ces tranches._x000D_
_x000D_
-  Ecraser les avocats en purée, ajoutez rapidement le jus du citron pour l'empêcher de noircir. Saler et poivrer. Répartir dans les verrines au dessus des tomates._x000D_
_x000D_
- Mélanger le surimi râpé à de la mayonnaise : ni trop, ni trop peu. Répartir le mélange au dessus de l’avocat._x000D_
_x000D_
- Disposer le saumon sur le dessus : une chiffonnade sera plus jolie mais plus difficile à manger que coupé en morceau, à vous de choisir !_x000D_
_x000D_
_x000D_
</t>
  </si>
  <si>
    <t>Verrine Tomates et miettes de crabe</t>
  </si>
  <si>
    <t xml:space="preserve">- 4 pattes de crabes_x000D_
- 2 avocats_x000D_
- 1 citron_x000D_
- crème liquide_x000D_
- sel, poivre_x000D_
</t>
  </si>
  <si>
    <t xml:space="preserve">- Coupez les deux avocats en deux. Enlevez la chair à l'aide d'une cuillère à soupe._x000D_
- Ecrasez la chaire, pour en faire de la purée. Ajoutez-y le sel, poivre et jus de citron, puis mélangez le tout._x000D_
- Dans une casserole faites bouillir de l'eau, puis mettez les pattes de crabes pendant 20 min, à feu doux._x000D_
- Lorsqu' elles sont cuites, laissez refroidir un et enlevez la chair._x000D_
- Prenez un verre à verrine, disposez-y environ 1 cm de purée d'avocat, puis quelques miettes de crabes._x000D_
- Puis une autre fois l'avocat et une autre couche de crabe._x000D_
- Après cela, montez la crème liquide, puis disposez à nouveau sur les miettes de crabes._x000D_
- Et si vous le souhaitez, décorez avec un morceau de bacon ._x000D_
</t>
  </si>
  <si>
    <t>Verrines aux avocats et crevettes</t>
  </si>
  <si>
    <t xml:space="preserve">Pour les verrines avocat crevettes :_x000D_
    - 250g de crevettes roses décortiquées_x000D_
    - 1 avocat bien mûr_x000D_
    - 1 citron_x000D_
    - 100g de ricotta_x000D_
    - Sel_x000D_
    - Poivre blanc du moulin_x000D_
    - Persil_x000D_
_x000D_
Pour les cuillères apéritives aux crevettes :_x000D_
_x000D_
    - 150g de crevettes décortiquées_x000D_
    - 100g de ricotta_x000D_
    - Sel_x000D_
    - Poivre blanc_x000D_
    - 1 citron_x000D_
_x000D_
</t>
  </si>
  <si>
    <t>Étape 1:_x000D_
- Préparez les verrines. _x000D_
- Ouvrez l'avocat, retirez le noyau puis récupérez la chair avec une petite cuillère. _x000D_
- Déposez la chair dans un mixeur. _x000D_
- Arrosez avec un jus de citron pour éviter que la chair ne noircisse. _x000D_
_x000D_
Étape 2:_x000D_
- Ajoutez la ricotta, le sel et poivre et mixez._x000D_
_x000D_
Étape 3:_x000D_
- Versez un peu de crevettes au fond de chaque verrine, recouvrez avec la préparation à l'avocat et terminez avec quelques crevettes. _x000D_
- Décorez avec des brins de persil._x000D_
_x000D_
Étape 4:_x000D_
- Préparez les cuillères apéritives. _x000D_
- Versez les crevettes, le jus d'un citron, la ricotta dans un mixeur. _x000D_
- Salez, poivrez. _x000D_
- Mixez puis disposez dans les cuillères de présentation._x000D_
_x000D_
Étape 5:_x000D_
- Décorez les cuillères avec un brin de persil et deux ou trois crevettes.</t>
  </si>
  <si>
    <t>Verrines aux fruits d'été</t>
  </si>
  <si>
    <t xml:space="preserve">- une barquette de fraises_x000D_
- 3 pêches (ou brugnons)_x000D_
- 1/2 melon_x000D_
- fromage blanc_x000D_
- sucre_x000D_
</t>
  </si>
  <si>
    <t>- Dans un saladier, couper les fraises en 4 puis les sucrer. En garder 1 par verrine, pour la décoration._x000D_
_x000D_
- Pendant que les fraises "font leur jus", épépiner un melon et faire des petits cubes (ou des petites boules)._x000D_
_x000D_
- Dans les verrines, disposer toutes les fraises puis les recouvrir d'une couche de fromage blanc (sucrer s'il ne l'est pas déjà), disposer les cubes de melon, remettre un petit peu de fromage blanc._x000D_
_x000D_
- Couper les pêches (ou les brugnons) en dés puis en disposer sur la deuxième couche de fromage blanc._x000D_
_x000D_
- Ajouter une fraise entière pour la touche finale et garder au frigo jusqu'àu moment de servir.</t>
  </si>
  <si>
    <t>Verrines aux pommes et caramel</t>
  </si>
  <si>
    <t>- 4 pommes Boskoop_x000D_
- 6 à 8 palets bretons pur beurre_x000D_
- 25 cl de crème fraîche fleurette_x000D_
- 4 cuillères à soupe de mascarpone_x000D_
- 100 g sucre</t>
  </si>
  <si>
    <t>- Eplucher et tailler les pommes en quartiers, puis les faire compoter dans 2 cuillères à soupe de sucre, à couvert, avec un tout petit peu d'eau._x000D_
- Faire cuire jusqu'à ce que les pommes soient fondantes._x000D_
- Monter en chantilly : 25 cl de crème fraîche + 2 cuillères à soupe de mascarpone._x000D_
- Caramel (ne pas hésiter à doubler le tout): feu vif 100 g de sucre + 2 cuillères soupe d'eau._x000D_
- Quand le caramel est brun, ajouter hors du feu 50 g de beurre, remuer, puis 2 cuillères à soupe de mascarpone._x000D_
- Dans 4 verrines, émietter les palets bretons._x000D_
- Ajouter une couche de la compote de pommes, puis une couche de caramel._x000D_
- Coiffer le tout de la crème chantilly mascarpone._x000D_
- Mettre au frigo pendant au moins 3 ou 4 h, ou mieux, la nuit.</t>
  </si>
  <si>
    <t>Verrines de crème chocolat, mascarpone et coulis de fruits rouges</t>
  </si>
  <si>
    <t xml:space="preserve">Crème mascarpone :_x000D_
_x000D_
   -  200g de mascarpone_x000D_
    - 10 cl de crème fraîche_x000D_
    - 2 blancs d'oeufs_x000D_
    - 1 sachet de vanille_x000D_
    - 50g de sucre glace_x000D_
    - 1/4 de c à c d'agar agar_x000D_
    - 10 cl de coulis de fruits rouges_x000D_
_x000D_
Mousse au chocolat noir :_x000D_
_x000D_
    - 100g de chocolat noir_x000D_
    - 2 oeufs_x000D_
    - 3 c à s de lait_x000D_
_x000D_
Mikados maison :_x000D_
_x000D_
    - 75g de beurre_x000D_
    - 50g de sucre_x000D_
    - 1 oeuf_x000D_
    - 125g de farine_x000D_
    - 100g de chocolat noir_x000D_
    - 20g de chocolat blanc en copeaux_x000D_
</t>
  </si>
  <si>
    <t>_x000D_
Étape 1_x000D_
_x000D_
Battez le mascarpone, mélangez avec la crème et les sucres. Montez les blancs en neige et incorporez délicatement à la préparation. Réservez au frais._x000D_
_x000D_
Étape 2_x000D_
_x000D_
Mettez le chocolat coupé en carrés à fondre au bain marie. Ajoutez le lait et 1/4 c à s d'agar agar. Bien mélanger. Ajoutez les jaunes, hors du feu, mélangez. Montez les blancs en neige, ajoutez délicatement à la préparation précédente. Réservez au frais._x000D_
_x000D_
Étape 3_x000D_
_x000D_
Pour les mikados :_x000D_
Battez le sucre et le beurre ramolli, ajoutez la farine et une pincée de sel. Mélangez, ajoutez l'oeuf. Réservez au réfrigérateur la boule ainsi préparée. Etalez votre pâte sur un plan fariné, et coupez de petits morceaux, et roulez en fins bâtonnets. Faites cuire entre 5 et 8 minutes à 180°C. Laissez refroidir. Faire fondre le chocolat au bain-marie, trempez les bâtonnets, avant que le chocolat soit sec, roulez les bâtonnets dans des copeaux de chocolat blanc._x000D_
_x000D_
Étape 4_x000D_
_x000D_
Dans vos flûtes, déposez le fond de mousse au chocolat. Mélangez 1/3 de mousse mascarpone avec le coulis de fruits rouges, ajoutez dans les verrines et terminez par la mousse au mascarpone. Ajoutez un mikado dans chaque flûte.</t>
  </si>
  <si>
    <t>Verrines de fraises aux spéculoos</t>
  </si>
  <si>
    <t>- 300 à 400 g de fraises_x000D_
- 300 à 400 g de fromage blanc_x000D_
- 1 paquet de spéculoos</t>
  </si>
  <si>
    <t>- Mixez puis déposez la moitié des spéculoos au fond de chaque verrine._x000D_
_x000D_
- Recouvrez de fromage blanc sur environ 3 cm de hauteur._x000D_
_x000D_
- Mixez les fraises (sauf 2) et répartissez-les dans chaque verrine._x000D_
_x000D_
- Recouvrez avec le reste des spéculos puis terminez par 1/2 fraise. Mettez au frais avant de servir.</t>
  </si>
  <si>
    <t>Vous pouvez changer les sens des ingrédients dans les verrines et les quantités selon vos goûts et vos préférences. Idem pour les fraises qui peuvent être remplacées.</t>
  </si>
  <si>
    <t>Verrines de tiramisu aux framboises croustillant</t>
  </si>
  <si>
    <t>- 500 g de mascarpone_x000D_
- 2 oeufs_x000D_
- 150 g de sucre glace_x000D_
- 1 sachet de sucre vanillé_x000D_
- 1/2 paquet de gâteau type "spritz" (sablés)_x000D_
- 300 g de framboises fraîches ou surgelées_x000D_
- 20 cl de coulis de framboises_x000D_
- facultatif : 6 feuilles de menthe</t>
  </si>
  <si>
    <t>- Mélanger le mascarpone avec les jaunes d'oeuf, ajouter le sucre glace et le sucre vanillé._x000D_
_x000D_
- Monter les blancs en neige bien ferme, puis les incorporer au mascarpone, en remuant délicatement pour que le mélange soit bien aéré._x000D_
_x000D_
- Prendre 6 verrines de taille moyenne, mettre au fond de chacune 1/2 spritz émietté, ensuite une cuillère à soupe de préparation au mascarpone, puis des framboises et un peu de coulis._x000D_
_x000D_
- Rajouter 1/2 spritz émietté, du mascarpone et terminer avec du coulis._x000D_
_x000D_
- Pour finir, disposer la feuille de menthe au dessus de la verrine pour apporter de la couleur et de la fraîcheur.</t>
  </si>
  <si>
    <t>Ne pas les préparer trop à l'avance car les spritz ne seraient plus croustillants. Garder les verrines au frais en attendant de les servir, car elles se mangent bien fraîches !</t>
  </si>
  <si>
    <t>Verrines mascarpones nutella</t>
  </si>
  <si>
    <t xml:space="preserve">- 3 jaunes d’œufs_x000D_
- 2 sachets de sucre vanillé_x000D_
- 140 g mascarpone (y mettre plus si trop liquide)_x000D_
- 5 cuillères a soupe de chantilly_x000D_
- 1 boite de poire_x000D_
- Nutella_x000D_
- Meringues_x000D_
</t>
  </si>
  <si>
    <t xml:space="preserve">En bas en haut :_x000D_
-	Crème_x000D_
-	Poire meringue_x000D_
-	Nutella_x000D_
-	Crème_x000D_
</t>
  </si>
  <si>
    <t>Verrines océanes</t>
  </si>
  <si>
    <t>- 4 tranches de truite fumée,_x000D_
- 1/2 pamplemousse, _x000D_
-100 g de fromage blanc à 3,2 % MG,_x000D_
- 1 petite boîte d’asperges vertes égouttées,_x000D_
- du piment d’Espelette,_x000D_
- de l’aneth,_x000D_
- du sel, du poivre du moulin, _x000D_
- 1 galette de sarrasin,_x000D_
- 1 cuillère à soupe d’huile d’olive</t>
  </si>
  <si>
    <t xml:space="preserve">- Mixez le fromage blanc et les asperges. Ajoutez du sel, du poivre puis du piment d’Espelette et de l’aneth. _x000D_
 _x000D_
- Dans quatre verrines, disposez la moitié de la truite fumée coupée en morceaux. Nappez de crème au fromage blanc et à l’asperge. Ajoutez des morceaux de pamplemousse puis réitérez l’opération une deuxième fois pour terminer les verrines. Placez au frais au moins 1 h. _x000D_
 _x000D_
- Au moment de servir, découpez à l’emporte-pièce des formes dans la galette de sarrasin. Dans une poêle, faites chauffer l’huile d’olive puis placez les galettes de sarrasin pour les dorer et réalisez des tuiles croustillantes qui accompagneront les verrines. </t>
  </si>
  <si>
    <t>Par portion :_x000D_
Calories : 120 _x000D_
Protéines : 10 Glucides : 7 Lipides : 5.5 _x000D_
Gras :   0    Sucre :      0</t>
  </si>
  <si>
    <t>Une recette facile et délicieuse à base de truite fumée, variante du saumon fumé. Tout comme le saumon, la truite, grâce à la présence d'oméga-3 présente des avantages pour la santé et elle est un peu moins chère.Par Mélanie Mercier , diététicienne-nutritionniste - Site Internet : http://www.mymonitordiet.fr/</t>
  </si>
  <si>
    <t>Verrines tomates avocat surimi</t>
  </si>
  <si>
    <t>- 6 tomates cerises, _x000D_
- 2 avocats murs (prévoir un 3ème "de secours"), _x000D_
- 1 citron, _x000D_
- 1 paquet de surimi râpé,_x000D_
-  Mayonnaise (maison c’est meilleur bien sur…), _x000D_
- Quelques tranches de saumon fumé, _x000D_
- sel &amp; poivre</t>
  </si>
  <si>
    <t xml:space="preserve">- Couper les tomates cerises en tranches et couvrir le fond de la verrine avec ces tranches._x000D_
_x000D_
- Ecraser les avocats en purée, ajoutez rapidement le jus du citron pour l'empêcher de noircir. _x000D_
- Saler et poivrer. _x000D_
- Répartir dans les verrines au dessus des tomates._x000D_
_x000D_
- Mélanger le surimi râpé à de la mayonnaise : ni trop, ni trop peu. _x000D_
- Répartir le mélange au dessus de l’avocat._x000D_
_x000D_
- Disposer le saumon sur le dessus : une chiffonnade sera plus jolie mais plus difficile à manger que coupé en morceau, à vous de choisir </t>
  </si>
  <si>
    <t>Pâtés impériaux ( environ 130 nems )</t>
  </si>
  <si>
    <t xml:space="preserve">3 paquets de galettes de riz	3 kg de soja frais_x000D_
_x000D_
- 500 g de bœuf	_x000D_
- 2 à 3 salades laitues_x000D_
- 500 g de porc sans os	_x000D_
- 4 carottes moyennes_x000D_
- 1 petit paquet de vermicelles chinois	_x000D_
- 2 œufs_x000D_
- 10 champignons noirs	_x000D_
- sel - poivre_x000D_
- 1 pincée de sel de glutamate	_x000D_
- sucre en poudre_x000D_
- 3 bottes de coriandre fraîche	_x000D_
- 2 bottes de menthe fraîche_x000D_
- 2 cuillères à soupe de Nûoc-Mâm	_x000D_
- 5 gousses d’ail pilé_x000D_
- 1 cuillère à soupe de jus de citron vert	_x000D_
- un peu de piments rouges_x000D_
</t>
  </si>
  <si>
    <t xml:space="preserve">Préparation:	_x000D_
- Trempez les champignons noirs et les vermicelles chinois dans de l’eau très chaude séparément. _x000D_
- Râpez les carottes, réservez-en l’équivalent d’une cuillère à soupe pour la préparation de la sauce ( que nous verrons plus tard )._x000D_
- Une fois, les champignons noirs gonflés, il faudra retirer les pieds ( indigestes à manger ) et que vous passerez ensuite au hachoir électrique ainsi que les_x000D_
vermicelles chinois transparents d’une longueur de 2 cm par petit geste de 3 petites pressions sur l’appareil._x000D_
- Vous ferez de même pour la coriandre ainsi que les 5 gousses d’ail._x000D_
- Coupez la viande de bœuf et de porc en petits cubes gros comme l’ongle de votre pouce à la moulinette électrique. Il faut faire attention de ne pas broyer la viande ( la moudre comme un steak haché ). La viande doit respirer._x000D_
- Mettre cette farce dans un faitout, y mettre les 2 œufs, le sel et le poivre, mettre les champignons noirs, l’ail pilé, la pincée de sel de glutamate, les carottes râpées, les vermicelles coupés, la coriandre et le soja que vous aurez au préalablement lavé soigneusement et que vous aurez broyé à la main. _x000D_
- Ajoutez 2 à 3 cuillères de sauce de Nûoc-Mâm. _x000D_
- Mélangez le tout._x000D_
- Trempez 4 à 6 galettes de riz dans de l’eau très chaude. Attention de ne pas vous brûler les doigts. _x000D_
- Mettre les galettes ramollies sur le plan de travail, vous pouvez mettre un peu de farce sur les 3/4 de la largeur de la galette à une extrémité. _x000D_
- Enroulez la farce avec l’extrémité de la galette, sans_x000D_
trop la compresser et rabattre les deux autres extrémités et finir de rouler.	_x000D_
_x000D_
Cuisson:	_x000D_
- Faire cuire les pâtés impériaux dans un bain d’huile ou de végétaline ( moins gras ) et surveillez la cuisson afin de rendre les nems dorés._x000D_
_x000D_
Sauce:	_x000D_
- Prendre l’équivalent de 6 à 8 cuillères à soupe de sauce de Nûoc-Mâm pur, 1 cuillère à soupe de jus de citron vert ( genre Pulco ), la cuillère de carottes râpées ( pour parfumer la sauce ) que l’on aura réservé au début de la préparation, un petit filet de vinaigre blanc ( pour casser l’acidité du citron ), un peu d’ail pilé et un peu de sucre en poudre. On pourra ajouter un peu de purée de piments rouges. Remettre de l’eau si l’un des produits est trop fort._x000D_
_x000D_
_x000D_
 _x000D_
_x000D_
</t>
  </si>
  <si>
    <t>Petite astuce: _x000D_
Des restaurateurs chinois passent du jaune d’œuf sur les pâtés pour mieux les dorer</t>
  </si>
  <si>
    <t>Verrine  Forêt Noire</t>
  </si>
  <si>
    <t>Génoise chocolat_x000D_
 - 4 œufs_x000D_
- 150 g de sucre semoule_x000D_
- 15 g de farine_x000D_
- 15 g de fécule ou de maïzena_x000D_
- 25 g de cacao en poudre_x000D_
Crème chantilly _x000D_
- 400 g de crème liquide entière et bien froide_x000D_
- 50 g de sucre glace_x000D_
- 1 gousse de vanille_x000D_
Pour le sirop _x000D_
- 50 ml de Kirsch_x000D_
- 180 ml de jus des cerises au sirop_x000D_
- 100 g de sucre_x000D_
- 200 g de cerises en sirop</t>
  </si>
  <si>
    <t>- Préchauffez le four à 200 °C. Séparez le blanc des jaunes. Battez les œufs en neige avec 100 g de sucre. Ajoutez les blancs au reste des ingrédients._x000D_
- Mélangez soigneusement. Répartissez la préparation dans un moule à manquer ou rectangulaire. Faites cuire pendant 10 minutes. Après cuisson, laissez refroidir._x000D_
Préparation du sirop:_x000D_
- Portez à ébullition le jus des cerises, le sucre et le kirsch. Remuez jusqu’à dissolution du sucre. Laissez refroidir. Réservez._x000D_
La crème:_x000D_
-Battre la crème bien froide le sucre glace jusqu'à l'obtention d'une crème onctueuse. Terminez en ajoutant la vanille._x000D_
- Coupez la génoise en deux. Imbiber les deux parties de génoises du sirop refroidi. Réduisez la génoise en morceaux._x000D_
Assemblage:_x000D_
- Dans des verrines disposez une première couche de crème une deuxième couche de génoise au chocolat et des cerises griottes finissez par une couche de crème. Répétez l’opération jusqu’à épuisement des ingrédients._x000D_
- Disposez au frais, jusqu’au moment du service. Dressez quelques copeaux de chocolat et de cerises griottes.</t>
  </si>
  <si>
    <t>Blanquette de Veau aux Morilles</t>
  </si>
  <si>
    <t xml:space="preserve">    - 600 g blanquette de Veau ici j'ai pris du jarret_x000D_
    - 1 Poireau environ 4,5g de glucides simples pour 100g de poireau_x000D_
    - 1 oignon_x000D_
    - 2 Carotte environ 6,5g de glucides simples pour 100g de carottes crues_x000D_
    - 1 branches Céleri_x000D_
    - 8 petits oignon sauciers_x000D_
    - 200 g Champignons de Paris_x000D_
    - 25 g Morilles deshydratées_x000D_
    - 1 Bouquet garni_x000D_
    - 1 fond de veau cube_x000D_
    - 30 g Maïzena environ 90g de glucides complexes pour 100g_x000D_
    - 25 cl Vin Blanc_x000D_
    - 20 cl Crème fraîche allégée - environ 4,5g de glucides simples pour 10cl_x000D_
    - 2 jaunes oeuf_x000D_
    - 3 Clous de Girofle_x000D_
    - 2 gousses Ail </t>
  </si>
  <si>
    <t xml:space="preserve"> - Réhydrater les morilles pendant 30mn après les avoir rincé dans 1 litre d'eau bouillante (hors feu) Égoutter et bien rincer_x000D_
- Dans une casserole porter environ 1,5 litre d'eau à ébullition puis plongez y le veau coupé en cubes de 50g pendant 2/3 mn. _x000D_
- Égoutter et verser de l'eau glacée dessus. sécher et réserver._x000D_
- Laver les poireaux , éplucher les carottes et couper en grosses rondelles. _x000D_
- Éplucher l'oignon et coupez-le en 2 puis le piquer avec les clous de girofles, éplucher l'ail, couper le céleri en petits tronçons. _x000D_
- Mettre l'ensemble à revenir dans une cocotte avec un peu d'huile d'olive - ajouter le veau et laisser légèrement coloré - ajouter la farine , saler et poivrer légèrement et bien mélanger_x000D_
- Verser le vin blanc et compléter avec de l'eau pour couvrir l'ensemble. _x000D_
- Ajouter le bouquet garni et le fond de veau et laisser cuire à feu doux - petite ébullition pendant 1H30 (prolonger si nécessaire)_x000D_
- Faire revenir les petits oignons sauciers dans un peu d'huile d'olive pendant 5mn et les ajouter à la blanquette au bout de 45Mn (vous pouvez aussi les braiser avec un peu de fond de volaille)_x000D_
- Rincer à nouveau les morilles , séchez les et les faire revenir avec les champignons de paris coupés en lamelles dans un peu d'huile d'olive. _x000D_
- Lorsque les champignons de Paris ont légèrement doré, déglacer avec une louche jus de la blanquette et ajouter dans la cocotte à 30mn de la fin de cuisson._x000D_
- Avant de servir - retirer le veau et les légumes de la cocotte et réserver au chaud - porter le jus à ébulition pour réduire de moitié_x000D_
- Fouetter les jaunes d'oeufs avec la crème et verser sur le jus réduit tout en fouettant. _x000D_
- Ajouter le veau et les légumes pour réchauffer et présenter dans un plat.</t>
  </si>
  <si>
    <t>Cette blanquette de veau se servira idéalement avec du riz (en respectant l’apport en glucides dont on a besoins – de mon côté c’est 50g de riz sec correspondant à environ 35g de glucides complexes)._x000D_
Riz conseillés:_x000D_
– Riz complet_x000D_
– Riz cuisson 20 minutes ( riz spécial car il faut éviter de cuire du riz normal 20minutes)_x000D_
– mais aussi du Riz Basmati qui à un IG plus bas que du riz blanc._x000D_
_x000D_
Le plat est un peux onéreux à cause des morilles mais si vous pouvez vous le permettre c’est un petit sacrifice pour un plat de fêtes._x000D_
Si vous avez la chance de trouver des morilles dans la nature , bien les rincer et le plat sera encore meilleur !_x000D_
(attention – ne pas utiliser l’eau de première cuisson des morilles)</t>
  </si>
  <si>
    <t>Verrines Avocat et sa mousse de thon</t>
  </si>
  <si>
    <t>- 1 boite 100g Thon au naturel_x000D_
- 1 gros Avocat_x000D_
- 1 oeuf_x000D_
- quelques Noix_x000D_
- 3 CAS Mayonnaise allégée_x000D_
- 1 CAS Ketchup allégé en sucre_x000D_
- Huile d'olive</t>
  </si>
  <si>
    <t>- Découper l'avocat en petits morceaux et répartir dans le fond des verrines. _x000D_
- Arroser légèrement avec un filet d'huile d'olive._x000D_
Cuire l'oeuf dur environ 12mn à l'eau._x000D_
- Mixer le thon égoutté avec la mayonnaise, le Ketchup et l'oeuf cuit. saler poivrer et verser sur l'avocat. _x000D_
- Décorer avec des noix et de la ciboulette.</t>
  </si>
  <si>
    <t xml:space="preserve">Pour l’apéritif, il n’y a pas que les chips et les cacahouètes !_x000D_
Ces verrines à l’avocat et au Thon se dégustent aussi en entrées._x000D_
Vous pouvez également les faire plus petites et dans ce cas prévoir 8 verrines. _x000D_
Une verrine light, à condition d'utiliser des ingrédients light 😉_x000D_
</t>
  </si>
  <si>
    <t>Oeufs Mimosa et Verrines Avocat crevettes</t>
  </si>
  <si>
    <t>- 4 oeuf_x000D_
- 1 Avocat_x000D_
- 80g crevettes cuites décongelées_x000D_
- 80g Thon_x000D_
- 4 CAS Mayonnaise allégée_x000D_
- Huile d'olive_x000D_
- Ciboulette_x000D_
- 1 CAC Ketchup allégé en sucre_x000D_
- 2 olives noires dénoyautées</t>
  </si>
  <si>
    <t>- Cuire les oeufs une dizaine de minutes et mettre à refroidir dans de l'eau froide ( astuce: briser la coquilles de façon à ce que l'eau rentre dedans pour mieux enlever la coquille)_x000D_
- Couper les oeufs en 2, prélever le jaune, mélanger avec le thon, un filet d'huile d'olive, la mayonnaise, de la ciboulette et le ketchup._x000D_
- Mixer la chair de l'avocat avec un filet d'huile d'olive et mélanger avec les crevettes._x000D_
- Remplir les blancs d'oeufs avec la préparation au thon et poser l'olive dessus avec un peu de ciboulette._x000D_
- Remplir des verrines avec l'avocat et mettre le reste de la préparation au thon dessus.</t>
  </si>
  <si>
    <t>Parfois une recette si simple est si bonne… et avec une belle photo on s’imagine un menu gastro !_x000D_
Tout simplement des oeufs mimosa et des verrines avec du saumon et des crevettes. En mélangeant le jaune d’oeuf avec de la mayonnaise allégée, si possible sans jaune ajouté et le thon, on limite l’apport en cholestérol par oeuf…_x000D_
Mais bon… on est quand même là pour se faire plaisir, l’important est d’quilibré toute la semaine les apports en protéines et diversifier…_x000D_
Très pauvre en glucides cette recette est idéale en entrée ou en amuse bouche.</t>
  </si>
  <si>
    <t>Tartare de Saumon et Avocat en apéritif</t>
  </si>
  <si>
    <t>- 200g Saumon_x000D_
- 1 Avocat bien mûr_x000D_
- 8 cacahuète wasabi apéritif japonais_x000D_
- 3 CAS Huile d'olive_x000D_
- 1 citron_x000D_
- 1 CAS Ciboulette_x000D_
- 1 CAS Ketchup allégé_x000D_
- 1 CAS Mayonnaise allégée_x000D_
- 2 CAS aneth</t>
  </si>
  <si>
    <t>- Couper le saumon en petits cubes et le faire mariner 1 heure avec 2 CAS d'huile d'olive , 1 CAS de jus de citron, 1 CAS d'anet et 1 CAS de ciboulette ciselée. _x000D_
- Au moment de servir ajouter 1 CAC de Ketchup et mélanger_x000D_
- Ecraser ou mixer l'avocat avec 1 CAS d'huile d'olive, 1 CAS d'aneth et 1 CAS de mayonnaise - saler et poser une noix sur chaque verrine au saumon. _x000D_
- Finir avec une cacahuète wasabi</t>
  </si>
  <si>
    <t xml:space="preserve">- Un Alsace Pinot Blanc Klevner Blanc_x000D_
- Un Alsace Riesling Blanc_x000D_
- Un Cassis Blanc_x000D_
- Un Jurançon sec Blanc_x000D_
- </t>
  </si>
  <si>
    <t>Des verrines de tartare de saumon avec sa noix d’avocat et une touche japonisante…_x000D_
A consommer pour un réveillon festif en apéritif dinatoire._x000D_
Pas trop de modération… à part les cacahouètes au wasabi qui sont quand même riches en lipides et glucides._x000D_
Mais bon, en se limitant à 2 ou 3, ça ne sera pas la fin du monde._x000D_
Un apéritif limité en Glucides est toujours appréciable pour un diabétique._x000D_
Très peu de glucides pour cet apéritif de fêtes</t>
  </si>
  <si>
    <t>Verrines saumon-chèvre citronnées</t>
  </si>
  <si>
    <t>- 1 c. à soupe de chèvre frais_x000D_
- 1 c. à soupe de fromage blanc_x000D_
- 1 tranche de saumon fumé (ici j’ai utilisé du saumon fumé à l’aneth)_x000D_
- 1 citron jaune ou vert_x000D_
_x000D_
_x000D_
pour la déco : roquette/ tomate cerise/ perles de vinaigre de framboise</t>
  </si>
  <si>
    <t>- Coupez votre saumon fumé en petits cubes et mettez-le dans le fond de chaque verrine. _x000D_
- Arrosez de jus de citron. Le citron vert est plus doux que le citron jaune._x000D_
_x000D_
- Mélangez une cuillerée à soupe de fromage blanc à une cuillerée à soupe de chèvre frais. _x000D_
- Disposez cette préparation au-dessus du saumon. _x000D_
- Assaisonnez et ajoutez du jus de citron. _x000D_
- Déposez de nouveau du saumon fumé._x000D_
- Soit vous terminez par le saumon, soit vous refaites un étage de préparation fromage blanc / chèvre frais._x000D_
_x000D_
- Terminez par un morceau de tomate cerise coupée en 4, des feuilles de roquette et des perles de vinaigre de framboise.</t>
  </si>
  <si>
    <t>- Médoc_x000D_
- Sancère blanc_x000D_
- Bandol rosé_x000D_
- Bordeau</t>
  </si>
  <si>
    <t>Verrines bicolores de betteraves</t>
  </si>
  <si>
    <t>- 6 verrines de 8 cl_x000D_
- 3 betteraves rouges moyennes_x000D_
- 1 petite échalote_x000D_
- 2 cuillères à soupe de crème fraîche épaisse_x000D_
- 1/2 cuillère à soupe de moutarde_x000D_
_x000D_
Pour la crème fouettée :_x000D_
- 1 betterave rouge_x000D_
- 20 cl de crème fraîche épaisse_x000D_
- 1/3 cuillère à soupe de moutarde_x000D_
- Quelques branches de fines herbes pour la décoration</t>
  </si>
  <si>
    <t>- Dans un robot, incorporer les 3 betteraves, l'échalote, la moutarde et la crème fraîche, et mixer le tout._x000D_
-  Contrôler l'assaisonnement._x000D_
-  Verser dans les verrines, aux 2/3 de la hauteur._x000D_
-  Dans le robot, incorporer maintenant la betterave restante et 1/3 cuillère à soupe de moutarde et mixer le tout._x000D_
-  Dans un saladier givré (placé préalablement au congélateur), fouetter la crème jusqu'à l'obtention d'une crème fouettée compacte. _x000D_
- Réserver 30 minutes au réfrigérateur._x000D_
-  Après les 30 minutes, mélanger très délicatement la purée de betteraves à la crème fouettée._x000D_
-  A l'aide d'une poche à douille, placer la crème au-dessus de la purée de betterave._x000D_
Pour finir_x000D_
- Ciseler les fines herbes pour décorer.</t>
  </si>
  <si>
    <t>- Champagne._x000D_
- Montrave blanc_x000D_
- Côte de Thau Blanc</t>
  </si>
  <si>
    <t>Verrine betterave rouge et avocat</t>
  </si>
  <si>
    <t>- 250 g de betterave cuite_x000D_
- 1 avocat_x000D_
- ½ citron_x000D_
- 4 c. à soupe de crème fraîche_x000D_
- 1 c. à café de vinaigre balsamique_x000D_
- 1 c. à soupe de graines de sésame_x000D_
- sel, poivre</t>
  </si>
  <si>
    <t>Commencez par préparer la mousse d'avocat. - Pelez puis ôtez le noyau de votre avocat, puis mixez (ou écrasez à la fourchette) sa chair en y incorporant le jus du citron._x000D_
- Ajoutez pour finir 1 c. à soupe de crème fraîche, salez et poivrez._x000D_
- Continuez en préparant la mousse de betteraves. - Tranchez votre betterave en morceaux, puis mixez-la avec la crème restante, puis ajoutez le vinaigre balsamique, salez et poivrez._x000D_
- Pour dresser vos verrines apéritives, mettez d'abord la mousse de betteraves rouges puis la crème d'avocat (vous pouvez alterner plusieurs couches si vous le souhaitez). _x000D_
- Finissez en saupoudrant de graines de sésame, et réservez au réfrigérateur jusqu'au moment de servir.</t>
  </si>
  <si>
    <t>- Côtes Vermeille Blanc_x000D_
- Côtes de Thau Blanc_x000D_
- Tursan Blanc_x000D_
- Bandol Blanc_x000D_
- Champagne</t>
  </si>
  <si>
    <t>Verrine betteraves et boursin</t>
  </si>
  <si>
    <t>- 500 gr de betteraves cuites_x000D_
- 150 gr de boursin_x000D_
- persil ou ciboulette</t>
  </si>
  <si>
    <t xml:space="preserve">- Mixez les betteraves en morceaux avec le boursin dans un blender pendant quelques minutes jusqu'à ce que le mélange soit homogène._x000D_
- Remplissez 6 petites verrines et réservez au frais ._x000D_
- Au moment de servir décorez chaque verrine de mousse fromagère ail et fines herbes (au siphon)._x000D_
- Ajoutez un brin de persil et servez bien frais !_x000D_
</t>
  </si>
  <si>
    <t>- Saint Mont Blanc_x000D_
- Gaillac Blanc_x000D_
- Pacherenc du Vic Bilh sec_x000D_
- Champagne</t>
  </si>
  <si>
    <t>Verrine de concombre et saumon fumé</t>
  </si>
  <si>
    <t>- 1/2 concombre_x000D_
- 4 tranches de saumon fumé_x000D_
- 3 c. à soupe de crème fraîche épaisse_x000D_
- 14 brins de ciboulette fraîche_x000D_
- sel, poivre</t>
  </si>
  <si>
    <t>- Pelez le concombre et épépinez-le. _x000D_
- Coupez-le en tous petits morceaux. Réservez._x000D_
- Coupez les tranches de saumon fumé en toutes petites lamelles._x000D_
- Nettoyez et épongez 8 brins de ciboulette. Ciselez-les._x000D_
- Mélangez les morceaux de concombre et les lamelles de saumon fumé dans un saladier._x000D_
- Ajoutez-y la crème fraîche épaisse et la ciboulette ciselée puis salez et poivrez selon vos goûts et mélangez. _x000D_
- Rajoutez de la crème fraiche épaisse si le mélange est trop épais et compact._x000D_
- Versez la préparation au concombre et au saumon fumé dans des verrines._x000D_
- Placez les verrines au frais pendant 1 heure minimum avant le service._x000D_
- Au moment de servir, décorez les verrines au concombre et au saumon fumé avec les brins de ciboulette restants._x000D_
- Servez bien frais à l’apéritif.</t>
  </si>
  <si>
    <t>Très frais et léger !</t>
  </si>
  <si>
    <t>- Sancerre, Pouilly Fumé, Quincy_x000D_
- Muscadet, Gros Plant (Pays Nantais)_x000D_
- Graves, Côtes de Blaye (Bordeaux)_x000D_
- Auxerrois, Sylvaner, riesling (Alsace)</t>
  </si>
  <si>
    <t>Verrines de crevettes au Whisky</t>
  </si>
  <si>
    <t>- 20 aines de grosses crevettes / gambas (Picard en font de très bonnes ou allez chez votre poissonnier)_x000D_
- Fumet de poisson_x000D_
- 2 oranges_x000D_
- 1 pamplemousse_x000D_
- 3 cuillères à soupe de mayonnaise (recette maison ci-dessous)_x000D_
- 2 cuillères à soupe de ketchup_x000D_
- 1 cuillère à soupe de Tabasco_x000D_
- Sel, poivre</t>
  </si>
  <si>
    <t>- Faites bouillir une grande casserole d’eau chaude, dans laquelle vous rajouterez votre fumet de poisson. _x000D_
- Plongez les crevettes dans votre bouillon jusqu’à reprise de l’ébullition (les gambas doivent être devenues roses). _x000D_
- Égouttez et décortiquez les lorsqu’elles auront bien refroidi (pour aller plus vite, plongez les dans un grand bol d’eau glacée à la sortie de cuisson). _x000D_
- Décortiquez toutes les crevettes, à l’exception de 4 d’entre elles que vous conserverez pour le décor. _x000D_
- Coupez le reste en gros tronçons._x000D_
- Pelez à vif vos oranges et le pamplemousse. _x000D_
- Coupez les quartiers obtenus en petits cubes (conservez le jus pour la sauce)._x000D_
_x000D_
- Dans un bol, mélangez la mayonnaise avec le ketchup, le tabasco, le whisky, sel, poivre. _x000D_
- Goûtez, rectifiez l’assaisonnement si nécessaire._x000D_
_x000D_
- Dans un grand saladier, mélanger les tronçons de crevettes avec le jus obtenu des oranges et du pamplemousse (il y en aura peu, c’est normal). _x000D_
- Versez la sauce à base de mayonnaise sur vos crevettes ainsi que la moitié des agrumes. _x000D_
- Mélangez délicatement._x000D_
_x000D_
- Prenez vos verrines, disposez un lit d’agrumes, puis le mélange à base de crevettes, décorez avec les crevettes entières non décortiquées.</t>
  </si>
  <si>
    <t>- Un Alsace Gewurztraminer Blanc_x000D_
- Un Alsace Pinot Gris Blanc_x000D_
- Un Châteauneuf du Pape Blanc_x000D_
- Un Hermitage Blanc</t>
  </si>
  <si>
    <t>Pour une version moins onéreuse, et beaucoup plus rapide, pour tous les jours quoi (car il serait tord de se priver de cette entrée si bonne), remplacez les gambas par une barquette de crevettes déjà cuites et oubliez le whisky tout simplement (c’est dommage mais c’est tout de même très bon). Vous m’en direz des nouvelles!</t>
  </si>
  <si>
    <t>Sangria de Noël</t>
  </si>
  <si>
    <t xml:space="preserve">-1,5 clémentines tranchées  _x000D_
- 1/2 citron tranché  _x000D_
- 125 gr framboises surgelées _x000D_
- 0,5 Anis étoilé  _x000D_
- 1 clous de girofle   _x000D_
- 1/2 bâton de cannelle  _x000D_
- 375 ml de jus d'orange  _x000D_
- 250 ml de jus de canneberge  _x000D_
- 200 ml de vodka _x000D_
- 1/2bouteille de 750 ml de champagne  _x000D_
- 1,5 grosses poignées de glaçons </t>
  </si>
  <si>
    <t>- Dans un gros pot mélangez les clémentines, le citron, les framboises, l’anis, les clous de girofle, la cannelle, le jus d'orange, le jus de canneberge et la vodka_x000D_
- Laissez reposer quelques heures_x000D_
- Au moment de servir, ajoutez le champagne et les glaçons.</t>
  </si>
  <si>
    <t xml:space="preserve">Vous pouvez décliner cette recette avec d'autres fruits_x000D_
_x000D_
</t>
  </si>
  <si>
    <t>Quiche d'automne</t>
  </si>
  <si>
    <t>- 250 g. de farine_x000D_
- 1 pincée de sel_x000D_
- 150 g. de fromage blanc_x000D_
- 400 g de champignons_x000D_
- 150 g. de marrons_x000D_
- cuillères à soupe d'huile d'olive_x000D_
- 4 oeufs_x000D_
- 5 g. de persil ciselé</t>
  </si>
  <si>
    <t xml:space="preserve">- Dans un saladier, mettez 250g de farine avec une pincée sel, mélangez puis ajoutez 150g de fromage blanc, 1 oeuf battu et 2 cuillères à soupe d'huile d'olive._x000D_
- Travaillez la pâte du bout des doigts jusqu'à ce qu'elle soit bien homogène._x000D_
- Otez les pieds de 400g de champignons et nettoyez les. _x000D_
- Coupez les grossièrement._x000D_
- Epluchez et hachez une gousse d'ail._x000D_
- Egouttez 150g de marrons, rincez les et hachez les grossièrement._x000D_
- Faites chauffer 2 cuillères à soupe d'huile d'olive dans une poêle._x000D_
- Versez dans la poêle les champignons et faites les revenir à feu moyen jusqu'à ce qu'ils ne rendent plus d'eau, ajoutez ensuite l'ail et les marrons et laissez cuire 3 minutes._x000D_
- Préchauffez le four à 180°C._x000D_
- Etalez la pâte sur un plan de travail entre 2 feuilles de papier sulfurisé puis la disposez dans un plat à tarte._x000D_
- Fouettez 4 oeufs avec 200ml de crème fraîche liquide ainsi que 5g de persil ciselé et une pincée de sel._x000D_
- Versez le mélange aux champignons, sur la pâte, puis le mélange d'oeufs._x000D_
- Laissez cuire environ 30 minutes et dégustez chaud. </t>
  </si>
  <si>
    <t>- Un Bordeaux Rouge_x000D_
- Un Graves Blanc_x000D_
- Un Anjou Gamay Rouge_x000D_
- Un Graves supérieures Blanc moelleux ou liquoreux</t>
  </si>
  <si>
    <t>Crêpes à la goutte de mirabelle</t>
  </si>
  <si>
    <t xml:space="preserve">PÂTE À CRÊPE :_x000D_
- 150 gr de farine_x000D_
- 40 cl de lait_x000D_
- 4 gros œufs_x000D_
- 4 cuillères à soupe de beurre fondu_x000D_
- 4 cuillères à soupe d’huile_x000D_
- 1 cuillère à café de sel_x000D_
_x000D_
GARNITURE :_x000D_
- 6 cuillères à soupe d’alcool de mirabelle (schnaps ou goutte du pépère pour les lorrains)_x000D_
- 8 cuillères à soupe de sucre semoule_x000D_
- 100g de beurre mou_x000D_
</t>
  </si>
  <si>
    <t xml:space="preserve"> - Dans un saladier, mélangez la farine et le sel. Faites un puits._x000D_
 - Cassez les œufs et battez-les à la fourchette._x000D_
- Versez le tout dans le puits avec le beurre fondu._x000D_
- Ajoutez doucement le lait en continuant de mélanger la préparation au fouet, et ce jusqu’à ce que la pâte devienne lisse._x000D_
 - Laisser reposer la pâte 1h._x000D_
- Préparez la garniture : dans un bol, incorporez le beurre._x000D_
 - Ramollissez-le à l’aide d’une cuillère en bois jusqu’à ce qu’il soit réduit en pommade._x000D_
 - Ajoutez le sucre en poudre et battez l’ensemble de la préparation qui doit devenir presque blanche._x000D_
- Versez petit à petit l’eau de vie de mirabelle en battant énergiquement (à la main ou au batteur électrique)._x000D_
 - Laissez durcir cette garniture au frigo._x000D_
 - Reprenez ensuite votre pâte et mélangez-la un peu._x000D_
- Dans une poêle que vous aurez graissée avec un peu d’huile, versez 3 cuillères à soupe de pâte par crêpe en tournant la poêle de manière à ce que le fond soit bien recouvert._x000D_
- Sortez votre garniture et étalez-la sur la moitié de la crêpe._x000D_
 - Repliez-la et ajouter un peu de sucre glace_x000D_
- Passez-les sous le grill pendant 2 à 3 minutes jusqu’à ce qu’elles soient légèrement dorées et caramélisées._x000D_
On va se régaler !_x000D_
</t>
  </si>
  <si>
    <t>- Une Clairette de Die Blanc effervescent_x000D_
- Un Vouvray Blanc effervescent_x000D_
- Un Montlouis sur Loire Blanc effervescent</t>
  </si>
  <si>
    <t xml:space="preserve">Roulé de courgettes au fromage et au saumon fumé </t>
  </si>
  <si>
    <t>- 4 courgettes. _x000D_
- De l’huile d’olive. _x000D_
- Du sel et du poivre. _x000D_
- 3 œufs. _x000D_
- 2 cuillères à soupe de crème fraîche. _x000D_
- 50 g de farine. _x000D_
- 3 blancs d’œuf montés en neige. _x000D_
- Du fromage ail &amp; fines herbes. _x000D_
- Quelques tranches de saumon fumé.</t>
  </si>
  <si>
    <t xml:space="preserve">- Commencez par râper vos courgettes avec une mandoline._x000D_
-  Versez un filet d’huile d’olive dans votre poêle et faites revenir vos courgettes râpées. Assaisonnez de sel et de poivre et mettez hors du feu quand les courgettes sont cuites._x000D_
- Dans un saladier, battez les œufs avec la crème fraîche et la farine, puis incorporez petit à petit vos blancs d’œuf préalablement montés en neige et mélangez avec une maryse._x000D_
- Enfin, ajoutez vos courgettes râpées et mélangez afin d’uniformiser votre préparation._x000D_
- Versez votre mélange sur un plat allant au four et étalez bien._x000D_
- Mettez le tout au four pendant 20-25 minutes à 200 °C._x000D_
- Sortez votre plat du four et recouvrez toute la surface de votre roulé de fromage ail &amp; fines herbes. Étalez tout et recouvrez enfin de tranches de saumon fumé._x000D_
- Enroulez doucement et filmez votre roulé avant de le mettre une heure au frais._x000D_
- Coupez le roulé en tranches avant de servir._x000D_
_x000D_
</t>
  </si>
  <si>
    <t xml:space="preserve">- Apéritif_x000D_
- Château Brown Blanc_x000D_
- Alsace Pinot Blanc-Klevner Blanc_x000D_
- Alsace Risling_x000D_
- </t>
  </si>
  <si>
    <t>Gâteau de spaghetti fondant</t>
  </si>
  <si>
    <t>- 750 g de spaghetti_x000D_
- 150 g de lardons_x000D_
- 1 oignon_x000D_
- 4 œufs_x000D_
- 200 g de parmesan_x000D_
- 1 coulommiers_x000D_
- Persil_x000D_
- Sel et poivre</t>
  </si>
  <si>
    <t>- Cuire les spaghetti dans de l’eau salée puis les égoutter. _x000D_
- Faire revenir les lardons avec l’oignon émincé puis les mélanger aux pâtes avec les œufs, du persil ciselé, du sel, du poivre et la moitié du parmesan._x000D_
- Placer la moitié de cette préparation dans le moule puis déposer le coulommiers au centre. _x000D_
- Recouvrir avec le reste de la préparation, parsemer avec le reste du parmesan et enfourner 20 minutes à 180 °C. _x000D_
- À la sortie du four, parsemer de persil ciselé puis déguster.</t>
  </si>
  <si>
    <t>Palets aux amandes effilées</t>
  </si>
  <si>
    <t>- 2 blancs d'œufs_x000D_
_x000D_
- 30 g de beurre_x000D_
_x000D_
- 20 g de poudre d'amande_x000D_
_x000D_
- 60 g de sucre en poudre_x000D_
_x000D_
- 60 g de farine_x000D_
_x000D_
- 1 cuillère à café d'arôme de vanille CPVD Foulon_x000D_
_x000D_
- Des amandes effilées</t>
  </si>
  <si>
    <t>- Préchauffez le four à 180°C._x000D_
- Dans un saladier fouettez les blancs d'œufs (mais ne les montez pas en neige)._x000D_
- Ajoutez le sucre, la farine et le beurre préalablement fondu._x000D_
- Mélangez bien le tout et incorporez la poudre d'amande et l'arôme de vanille._x000D_
- Placez des ronds de pâte sur une plaque chemisée de papier sulfurisé, ils s'étaleront tous seuls._x000D_
- Saupoudrez d'amandes effilées et enfournez le tout pendant 10-15 minutes._x000D_
- Vérifiez bien la cuisson car ça peut vite cramer... _x000D_
- Dès que les bords ont dorés sortez les du four. _x000D_
- Laissez les refroidir un peu avant de les décoller de la plaque.</t>
  </si>
  <si>
    <t>Duo d'asperges sauce gribiche</t>
  </si>
  <si>
    <t>- 2 oeuf_x000D_
- 1 CAS Câpres_x000D_
- 1 Cornichon_x000D_
- 4 CAS Huile d'olive_x000D_
- 1 CAS Vinaigre_x000D_
- 1 CAC Moutarde_x000D_
- 8 Asperges vertes_x000D_
- 8 asperges blanches_x000D_
- Persil_x000D_
- ciboulette</t>
  </si>
  <si>
    <t>- Eplucher les asperges blanches - couper la partie sèche du talon (pour les 2 variétés). _x000D_
- Commencez la cuisson des asperges à l'eau bouillante pendant 10mn puis ajouter les asperges vertes pour 10mn supplémentaires. _x000D_
- Égouttez puis mettre dans de l'eau glacée - les sortir et réserver._x000D_
- Cuire les oeufs une dizaine de minutes. puis les mettre dans l'eau froide pour plus facilement enlever la coquille._x000D_
- Sauce gribiche froide: Battre les jaunes avec l'huile d'olives et la moutarde, ajouter le vinaigre puis mélanger avec le reste des ingrédients que vous aurez mixé (sauf les asperges)</t>
  </si>
  <si>
    <t>Une petite entrée de saison avec des asperges à dipper._x000D_
Avec une sauce maison (riche en protéines) façon Gribiche._x000D_
La sauce n’est pas vraiment légère mais si le plat qui suit est léger , laissez vous tenter !</t>
  </si>
  <si>
    <t>Quiche aux champignons</t>
  </si>
  <si>
    <t>- Champignons              250g_x000D_
- Pâte feuilletée              1_x000D_
- Beurre                           20g_x000D_
- Crème fraîche              25cl_x000D_
- Echalote                        1_x000D_
- Oeuf                               4_x000D_
- Fromage conté            20g_x000D_
- Huile pimentée + sel + poivre</t>
  </si>
  <si>
    <t>- Préchauffez votre four à 210°C_x000D_
- Découpez les champignons en tranches, faites-les sauter dans une poêle avec le beurre_x000D_
- Ajouter l’échalote, salez, poivrez_x000D_
- Pendant ce temps cassez et battre les œufs en omelette_x000D_
- Ajoutez la crème et l’huile pimentée_x000D_
- Étalez votre pâte dans un moule à tarte beurrée et farinée_x000D_
- Garnir la pâte de champignons, versez la crème aux œufs, mettre le fromage rappé par-dessus_x000D_
- Faire cuire au four pendant 45 mn</t>
  </si>
  <si>
    <t>Amuse gueule aux champignons</t>
  </si>
  <si>
    <t xml:space="preserve">- 150 gr Champignons                                             _x000D_
- 1 Pâte feuilletée                                             _x000D_
- 40 gr Beurre                                                          _x000D_
- 1 Oeuf                                                              _x000D_
- 1 Echalotte                                                     _x000D_
- 2 clLait                                                             _x000D_
- Sel + Poivre_x000D_
 </t>
  </si>
  <si>
    <t>- Découpez les champignons en tranches_x000D_
- Ajoutez le beurre, l’échalote, saler, poivrer, laissez cuire à feu doux pendant 5mn_x000D_
- Pendant ce temps étalez la pâte feuilletée, la couper en 16 parts égales_x000D_
- Déposez une petite quantité de votre préparation aux champignons sur la partie large de la pâte_x000D_
- Roulez en forme de croissant (ramenez les pointes vers un côté), bien les fermer_x000D_
- Mélangez le jaune d’œuf et le lait, battez et étalez le mélange sur les croissants._x000D_
- Préchauffez le four à 180°C._x000D_
- Enfournez 15 mn</t>
  </si>
  <si>
    <t>Sauce aux morilles</t>
  </si>
  <si>
    <t xml:space="preserve">- 400 g morilles séchées                                           _x000D_
- 1 c bouillon de volaille                                       _x000D_
- 1 c farine                                                              _x000D_
- 1 échalotte_x000D_
- 25 cl crème fraîche                                                _x000D_
- 20 gr beurre                                                             </t>
  </si>
  <si>
    <t>- Bien nettoyer les morilles sous un filet d’eau, coupez-les en morceaux, séchez-les sur du papier absorbant et les fariner légèrement_x000D_
- Pendant ce temps émincez les échalotes et Faîtes-les suer dans 20g de beurre_x000D_
- Cuirs les champignons dans un fond d’eau à mi-hauteur pendant 10mn et récupérez le jus_x000D_
- Filtrez, mélangez et faîtes-les griller pendant 2 mn, rajouter ensuite le jus de cuisson_x000D_
- Ajouter 25cl de crème fraîche semi-épaisse_x000D_
- Saler et bien poivrer_x000D_
- Laissez mijoter pendant 5 mn à feu doux</t>
  </si>
  <si>
    <t>Tourte aux champignons</t>
  </si>
  <si>
    <t>- 500 g champignons                                             _x000D_
- 250g farine                                                           _x000D_
- 180g beurre                                                          _x000D_
- 1 oeuf                                                              _x000D_
- 1 verre vin blanc                                                     _x000D_
- Sel + Poivre</t>
  </si>
  <si>
    <t xml:space="preserve">- Préparez une pâte en mélangeant l’œuf, la farine et_x000D_
100g de beurre fondu au bain-marie, ajouter une pincée de sel et un peu d’eau_x000D_
- Quand la préparation est compacte et homogène, faites une boule et laissez reposer 2h au frais_x000D_
- Nettoyez les champignons, tous les agarics sont utilisables !_x000D_
- Coupez les en morceaux et les mètres dans une sauteuse_x000D_
- Ajoutez 50g de beurre, 2 cuillères de farine et le verre de vin blanc sec (au besoin avec un peu d’eau)_x000D_
- Saler, poivrer et laissez cuire à feu doux 1h et demie_x000D_
- Étalez la pâte au rouleau, la mettre dans la tourtière beurrée et farinée_x000D_
- Piquez celle-ci avec fourchette et recouvrez là avec les champignons cuits_x000D_
- Déposez le reste de la patte pas dessus_x000D_
- Passez au four 30 mn à température modérée_x000D_
 </t>
  </si>
  <si>
    <t>Huile à l'ail des Ours</t>
  </si>
  <si>
    <t>- 34 cl huile d’olive vierge extra délicate ou d’huile végétale comme la pépins de raisins ou arachides_x000D_
- 100 g ail des ours feuilles (en forêt ou certains marchés, maraîchers)</t>
  </si>
  <si>
    <t>- Verser l’huile dans une petite casserole et faire chauffer jusqu’à 70°C (dans l’idéal il faudrait utiliser un thermomètre, c’est chaud mais pas énormément et surtout il ne doit pas se former de bulles). Il faut quelques minutes._x000D_
- Pendant ce temps, rincer et sécher les feuilles d’ail des ours et les couper. Eteindre le feu et plonger le feuilles dedans. Laisser refroidir._x000D_
- Mixer le tout (dans un bol de mixeur ou le mixeur plongeant) assez finement. _x000D_
- Garder les résidus de feuilles mixées dans un bocal au frais avec un peu d’huile_x000D_
- Filtrer puis verser dans une petite bouteille propre et sèche (ou même simplement un pot en verre). _x000D_
-Conserver à l’abri de la lumière.</t>
  </si>
  <si>
    <t>Conseils :_x000D_
Conservation  : je ne l’ai pas gardé longtemps mais en principe cela se conserve une ou deux semaines, dans un endroit sec à l’abri de la lumière (je n’irai pas au-delà : les conserves à l’huile, sauf si stérilisées, sont fragiles)._x000D_
Huile à utiliser : utilisez de la bonne huile bien sûr, plus ou moins neutre selon vos goûts._x000D_
Principe et d’autres herbes : sur ce principe, vous pouvez utiliser d’autres herbes comme le basilic, l’estragon ou même des épices ou du piment comme dans cette huile au piment (avec un procédé légèrement différent)_x000D_
Autre méthode (de Robuchon, découverte grâce à une chère lectrice, Danielle) : versez l’huile et les herbes dans des pots fermés qui puissent passer au four et laisser chauffer au bain-marie (ou pas d’ailleurs) à 80°C pendant 3 heures puis filtrez.</t>
  </si>
  <si>
    <t>Confiture de fleurs de pissenlits</t>
  </si>
  <si>
    <t>300 g de fleurs de pissenlits (env. 400 fleurs)_x000D_
265 g de citrons_x000D_
400 g d'oranges_x000D_
1,65 litre d'eau_x000D_
1 kg de sucre semoule_x000D_
30 g de vanille liquide_x000D_
_x000D_
Valuers nutritive:_x000D_
1085 kcal par bocaux de 250g_x000D_
Calories totales : 4340 kcal_x000D_
Lipides : 0 g par bocaux de 250g_x000D_
Protéines : 3 g par bocaux de 250g_x000D_
Glucides : 277 g par bocaux de 250g</t>
  </si>
  <si>
    <t xml:space="preserve">- Dans un évier ou une bassine, faire tremper les fleurs de pissenlits, puis laver sous l'eau courante. Éponger dans des torchons. _x000D_
- Retirer le plus possible les parties vertes en ne gardant que la partie jaune du pissenlit. Laisser égoutter sur des torchons. Réserver dans un saladier._x000D_
- Brosser les oranges et les citrons sous l'eau courante. Couper les deux extrémités des fruits. Couper en rondelles. Dans le wok, placer les fleurs de pissenlits. _x000D_
- Dans le wok, ajouter les rondelles des citrons et des oranges. Arroser avec l'eau. Mélanger, porter à ébullition. Cuire pendant 1 heure à petite ébullition. _x000D_
- Le temps écoulé filtrer dans une passoire fine, presser fortement pour sortir les différents jus. Dans le wok, placer le jus filtré, ajouter le sucre. _x000D_
- Dans le wok, ajouter la vanille, porter à ébullition, cuire pendant 65 minutes environ, mais vérifier à l'aide d'une coupelle froide, le jus doit s'arrêter rapidement. _x000D_
- Remplir les pots de gelée bouillante, à l'aide d'un entonnoir, couvrir et les retourner aussitôt à l'envers vous éviterez de les stériliser. Placer les étiquettes. </t>
  </si>
  <si>
    <t>Très bonne</t>
  </si>
  <si>
    <t>- S'il reste un peu de partie verte, c'est pas très grave, c'est surtout pour éviter que la gelée ne soit trop amère._x000D_
- Il faut bien brosser les citrons et les oranges pour enlever le produit de conservation._x000D_
- Pendant la gélification de la confiture, il est important de la surveiller et de faire des tests régulièrement._x000D_
- Cette gelée pourra se conserver plusieurs mois dans votre placard._x000D_
- Vous pouvez la congeler et la placer dans des récipients pour congélation._x000D_
- Bien connaître la provenance des fleurs de pissenlit et s'en assurer, éviter celles au bord des routes, allez dans les champs, loin des produits toxiques.</t>
  </si>
  <si>
    <t>Cocktail Rossini</t>
  </si>
  <si>
    <t>230 g fraises bien parfumées_x000D_
2 c. à soupe de jus citron jaune_x000D_
1 c. à soupe sucre facultatif_x000D_
Prosecco ou Champagne_x000D_
fraises pour servir_x000D_
_x000D_
Conseils :_x000D_
Utilisez les meilleures fraises que vous trouvez. Pour plus de douceur vous pouvez utiliser un sirop de fraises maison._x000D_
Le fait de verser immédiatement la liqueur sur les fraises permet d’en éviter l’oxydation._x000D_
Variantes : remplacez la pulpe de fraise par celle de framboises. Mixez les fraises avec des herbes comme le basilic, la menthe ou le thym frais. Remplacez le Prosecco (ce ne sera plus si italien 😉  par du bon crémant ou du Champagne.)_x000D_
Sans alcool : remplacez le Prosecco par de l’eau pétillante.</t>
  </si>
  <si>
    <t>Laver et sécher les fraises. Retirer le pédoncule, les couper en deux.  Mixer finement avec le jus de citron et le sucre._x000D_
_x000D_
Prélever 160g de purée et verser dans les quatre flûtes. Versez dessus doucement le Prosecco. Servir immédiatement, décoré de fraises.</t>
  </si>
  <si>
    <t>Scarpaccia de courgettes au parmesan</t>
  </si>
  <si>
    <t xml:space="preserve">- 2 courgettes moyennes (400 g environ sans les extrémités)_x000D_
- 18 cl lait_x000D_
- 1 oeuf_x000D_
- 80 g farine_x000D_
- 60 g parmesan râpé_x000D_
- huile d’olive vierge extra_x000D_
- 2 oignons nouveaux (sans le vert)_x000D_
- huile d’olive vierge extra_x000D_
- sel_x000D_
- poivre_x000D_
_x000D_
</t>
  </si>
  <si>
    <t>- Préchauffer le four à 200°C (chaleur tournante). Tapisser un moule rectangulaire de 27 cm de longueur environ de papier cuisson._x000D_
- Laver les courgette, retirer les extrémités et les couper en rondelles fines (pas besoin de mandoline). Emincer les oignons_x000D_
- Dans une poêle faire chauffer 2 cuillères à soupe d’huile, puis ajouter les oignons et laisser cuire 5 minutes. Ajouter les courgettes, saler, poivre et laisser cuire 2 minutes._x000D_
- Dans le bol du mixeur, mixer la farine avec l’oeuf, le lait, le parmesan et quelques feuilles de basilic jusqu’à obtenir une pâte fluide semblable à celle des crêpes. Mettre dans un grand saladier. On peut aussi procéder à la main dans un saladier en commençant par la farine, l’oeuf puis en ajoutant le lait peu à peu afin de ne pas avoir de grumeaux._x000D_
- Plonger les légumes dans la pâte et les enrober. Verser le tout dans le moule (l’épaisseur doit être autour de 1-2 cm) et enfourner plutôt dans le bas du four 20 minutes. Sortir, retirer la galette avec tout son papier et la poser sur une plaque. Enfourner encore 5 à 10 minutes (il faut qu’elle colore et surtout soit cuite en-dessous). Laisser légèrement tiédir, couper et servir.</t>
  </si>
  <si>
    <t>Une galette salée à base de courgettes et parmesan typique de Toscane. Une recette très facile et délicieuse à l’apéro</t>
  </si>
  <si>
    <t>- Patrimonio blanc_x000D_
- Vin de Corse Sartère blanc_x000D_
- Côtes du Rhône blanc</t>
  </si>
  <si>
    <t xml:space="preserve">Conseils :_x000D_
Conservation : elle se conserve bien un jour voire deux au frais, bien recouverte. Pensez à la servir à température ambiante voire légèrement réchauffée. _x000D_
Texture et goût : la texture est celle d’un galette moelleuse très riche en légume (du coup les courgettes donne la structure du tout et une douceur en goût). Le parmesan est là pour enrichir et le basilic pour parfumer. Il est important d’utiliser de bonnes courgettes, bien fermes, pas trop grandes et, si vous les trouvez, plus claires (elles sont plus douces)._x000D_
Recette : il existe nombre de recettes surtout sur la pâte avec des proportions différentes (voire des recettes visiblement non testées avec 1 litre de lait ! Je sui tombée dans le piège ;-). Je vous donne celle qui me paraît la meilleure pour le goût mais surtout la consistance, sachant qu’en principe c’est vraiment une galette assez fine. Après il y a aussi des versions plus épaisses, un peu comme uns quiche sans pâte, plus d’oeufs mais je trouve qu’elles sont moins de charme car les courgettes sont moins les reines de l’histoire._x000D_
Sans laitages et traditionnel 😉 : remplacez le lait par de l’eau et le parmesan par de la farine de pois chiches (déjà testé et très bon)._x000D_
</t>
  </si>
  <si>
    <t>Linguine aux seiches</t>
  </si>
  <si>
    <t>- 400 g pâtes format linguine ou spaghetti_x000D_
- 700 g tomates coulis (ou bien de tomates concassées en boîte)_x000D_
- 1 petit oignon_x000D_
- 2 gousses ail_x000D_
- 600 g seiches vidées et sans l’encre (à garder de côté)_x000D_
feuilles persil plat_x000D_
- sel_x000D_
- poivre ou petit piment oiseau_x000D_
- huile d’olive vierge extra</t>
  </si>
  <si>
    <t>- Dans une sauteuse ou une large casserole, faire revenir l’oignon émincé et l’ail coupé en deux dans 4 cuillère à soupe d’huile. Dès qu’ils colorent, ajouter le coulis, saler légèrement et laisser cuire 5 minutes._x000D_
- Pendant ce temps, couper les seiche en morceaux ou seulement en deux si elles sont petites. Les ajouter ensuite au coulis, mettre quelques feuilles de persil (le piment si on l’utilise à la place du poivre). Laisser mijoter à feu doux pendant 40 minutes environ : les seiches doivent devenir tendre et la sauce épaissir (sans trop changer de couleur non plus). Eteindre et garder au chaud._x000D_
- Peu avant la fin de la cuisson de la sauce, mettre de l’eau dans une grande casserole (autour de 4l) la porter à ébullition et saler._x000D_
- Y plonger les linguine ou les spaghetti et laisser cuire le temps indiqué sur le paquet moins une minute, en remuant de temps à autre._x000D_
- Egoutter les pâtes, les plonger dans la sauce et la remettre sur le feu 30 secondes tout en mélangeant. Elles doivent être enrobées. Ajouter quelques feuilles de persil, du poivre et servir bien chaud.</t>
  </si>
  <si>
    <t>- Mâcon Chardonnay blanc nouveau_x000D_
- Chablis_x000D_
- Alsace grand cru zinnkoepfle riesling</t>
  </si>
  <si>
    <t>Bourgeons d’ail des ours au vinaigre (comme des cornichons)</t>
  </si>
  <si>
    <t xml:space="preserve">- Environ 300 g de boutons floraux d’ail des ours _x000D_
- 300 g de vinaigre blanc _x000D_
- Mélange de baies : poivre, baies roses... _x000D_
- Des herbes : thym, romarin... _x000D_
- 20 g de sucre _x000D_
- Sel_x000D_
</t>
  </si>
  <si>
    <t>- Séparer les bourgeons de leur tige. Les rincer, les égoutter puis les déposer votre bocal préalablement ébouillanté._x000D_
- Ajouter dans le bocal les baies, les herbes et le sel._x000D_
- Faire chauffer le vinaigre jusqu’à ébullition avec le sucre. Verser le vinaigre dans le bocal sur les boutons floraux jusqu’à les recouvrir. Saupoudrer de quelques pincées de sel._x000D_
- Fermez le bocal. Le retourner jusqu’à ce qu’il soit à température ambiante. Conserver minimum 1 mois dans un endroit frais avant de les consommer.</t>
  </si>
  <si>
    <t>Dans l’ail des ours, tout se mange, même les bourgeons !_x000D_
Voici la version bourgeons-cornichons : des boutons floraux d’ail sauvage mis en conserve, tels des cornichons, et qui viendront agrémenter vos plats ou vos sandwichs.</t>
  </si>
  <si>
    <t>Conseil : les bourgeons remontent à la surface, pensez alors à régulièrement retourner votre bocal afin que les bourgeons à la surface puissent également être imbibés.</t>
  </si>
  <si>
    <t>Framboisier façon WEIBEL</t>
  </si>
  <si>
    <t>- 1 bouquet d'aspergettes_x000D_
- 4 feuilles d'ail des ours_x000D_
- un filet d'huile d'olive _x000D_
- sel et poivre du moulin.</t>
  </si>
  <si>
    <t xml:space="preserve">-  Contrairement aux autres asperges (même les vertes) l'ornithogale n'a pas besoin d'épluchage._x000D_
-  Après lavage à l'eau claire, couper l'extrémité des tiges._x000D_
-  Choisir quelques belles feuilles d'ail des ours des rincer à l'eau claire._x000D_
-  Ciseler l'ail des ours._x000D_
-  Sauter les aspergettes à l'huile d'olive dans une sauteuse. Saler et poivrer._x000D_
-  Ajouter l'ail des ours ciselé._x000D_
-  Cuire sans cesser de remuer. La cuisson est rapide. Juste quelques minutes._x000D_
-  Personnellement je les préfère encore légèrement croquantes._x000D_
_x000D_
</t>
  </si>
  <si>
    <t>Quelques mots sur la recette_x000D_
Je rappelle qu'il s'agit de ornithogalum pyrenaicum plante vivace herbacée de la famille des liliacées, appelée aussi asperge des bois ou aspergette. A ne pas confondre avec l'asperge sauvage asparagus acutifolius qui se cuisine de la même manière mais dont le goût est plus amer._x000D_
Au niveau du goût l'asperge des bois ressemble plus au haricot vert frais ou au petit pois qu'à l'asperge. Rien de plus normal puisqu'il ne s'agit pas d'une asperge ! _x000D_
La saveur légère de l'ail des ours convient particulièrement bien à l'asperge des bois dont le goût subtil ne supporterait pas la force de l'ail bulbe. Pour un repas simple et plein de saveurs déposez vos aspergettes sautées sur un nid de linguine et ajoutez-y un oeuf poché ou mollet. Elles seront bienvenues pour garnir une omelette ou une salade composée.</t>
  </si>
  <si>
    <t>POUR LA GÉNOISE (SANS GLUTEN)_x000D_
- 3 oeufs (150 g sans la coquille)_x000D_
- 80 g sucre semoule (ou glace)_x000D_
- 40 g farine de riz_x000D_
- 40 g amidon de maïs_x000D_
- 1 zeste citron (ou la pulpe d'une gousse de vanille)_x000D_
_x000D_
POUR LA CRÈME PÂTISSIÈRE_x000D_
- 50 cl lait frais entier (ou 35 cl de laite et 15 cl de crème entière)_x000D_
- 2 oeufs entiers_x000D_
- 70 g sucre semoule_x000D_
- 30 g amidon de maïs type Maïzena_x000D_
- 1 gousse vanille bien pulpeuse_x000D_
- 1 pincée sel_x000D_
_x000D_
POUR LA MERINGUE ITALIENNE_x000D_
- 3 blancs oeuf_x000D_
- 140 g sucre_x000D_
- 5 cl eau_x000D_
_x000D_
POUR LA GARNITURE_x000D_
- 400 g framboises fraîches</t>
  </si>
  <si>
    <t>- Préparer la génoise (même la veille). Préchauffer le four à 190°C (chaleur tournante). Dans un saladier ou la cuve d'un robot, verser les oeufs et la vanille. Commencer à fouetter jusqu'à ce qu'ils deviennent mousseux. Ajouter ensuite en deux fois, tout en fouettant, le sucre. Fouetter jusqu'à ce que les oeufs gonflent, deviennent clairs et doublent de volume (il faudra une dizaine de minutes). L'ensemble doit devenir presque souple et retomber doucement._x000D_
_x000D_
- Tamiser la farine de riz avec l'amidon. Quand les oeufs sont montés, ajouter le mélange de "farines" tamisées (important) en trois fois et en mélangeant à change fois délicatement à l'aide d'une écumoire en soulevant la préparation (secret pour avoir une belle génoise légère). Il faut essayer de garder l'air incorporé (même si elle va un peu retomber)._x000D_
_x000D_
- Tapisser une plaque avec du papier cuisson et verser dessus la génoise, la lisser pour avoir une épaisseur homogène. Cette méthode permet de cuire plus rapidement et de faciliter la découper en deux ou trois carrés (ou deux ou trois cercles). J'ai opté pour deux mais trois, plus fins vont très bien aussi. Enfourner pendant un quart d'heure environ (en surveillant bien que ça ne colore pas trop, si besoin baisser la température). La pâte doit dorer et devenir souple au toucher : en pressant légèrement un doigt dessus la trace doit disparaitre rapidement._x000D_
_x000D_
- Sortir du four, laisser légèrement tiédir puis découper 2 carrés de 18-20 cm de côté (ou 3 de 14-16) ou deux disques de 18 cm-20 (ou 3 de 16). Les détacher très délicatement et les garder de côté, séparés par du papier cuisson ensuite emballés dans du film alimentaire ou une boîte hermétique (important pour ne pas les faire sécher). Il restera un peu de génoise, on peut l'utiliser pour une verrine ou la congeler._x000D_
_x000D_
- Préparer la crème pâtissière (même la veille). Ouvrir la gousse de vanille. Retirer la pulpe et la mettre dans un grand bol avec les oeufs. Mettre la gousse vide dans une casserole puis verser le lait dessus._x000D_
_x000D_
- Porter à ébullition le lait puis retirer la gousse de vanille vide en pressant un peu. Pendant ce temps mélanger les oeufs avec la vanille et l'amidon jusqu'à avoir quelque chose de plus ou moins homogène. Verser ensuite dessus la moitié du lait bouillant, mélanger afin de dissoudre le sucre. Renverser le tout dans la casserole avec le reste de lait et porter à nouveau à ébullition (des grosses bulles et trois doivent se former) une minute jusqu'à ce que la crème épaississe. Si besoin mixer ensuite le tout._x000D_
_x000D_
- Verser la crème dans un moule plat (dans l'idéal en métal, cela refroidi plus vide) et extra propre, recouvrir au contact de film alimentaire. Laisser à peine tiédir puis garder au frais au moins deux heures._x000D_
_x000D_
- Procéder au montage. Placer une génoise sur un plat, recouvrir d'un peu moins de la moitié de crème pâtissière puis parsemer très abondamment de framboises (lavées et séchées). Garder quelques framboises pour le décor. Recouvrir de génoise en pressant légèrement (sans faire sortir la crème) puis procéder de même : le reste de crème pâtissière et framboises. Filmer au contact (ou mettre dans une boîte hermétique) et garder au frais au moins 4-5 heures (l'idéal serait une nuit)._x000D_
_x000D_
- Peu avant de servir, préparer la meringue italienne. Verser les blancs dans un saladier ou la cuve d'un robot très propres sans traces de gras (cela vaut pour toutes les meringues et les blancs d'oeuf à fouetter). Dans une petite casserole, verser le sucre puis l'eau et porter à ébullition : de grosses grosses bulles doivent apparaître (avec le thermomètre c'est autour de 115°C mais ça marche aussi à l'oeil)._x000D_
_x000D_
- Pendant ce temps commencer à fouetter les blancs d'oeuf jusqu'à ce qu'ils soient mousseux. Verser ensuite peu à peu en filets le sirop au sucre sans cesser de fouetter (et en évitant d'en mettre sur le fouet ;-). Continuer jusqu'à ce que les blancs refroidissent et deviennent très mousseux, brillants et tiennent sur le fouet._x000D_
_x000D_
- Découvrir le framboisier et le garnir de meringue italienne. Chalumer à l'aide d'un chalumeau. Servir de suite ou garder au frais quelques heures.</t>
  </si>
  <si>
    <t>Cuissot de sanglier rôti</t>
  </si>
  <si>
    <t xml:space="preserve">- 1 cuissot de sanglier (ici un cuissot de 3 kg)_x000D_
- 100g de beurre_x000D_
- 1 c à s de farine_x000D_
- 2 branches de thym_x000D_
- Sel_x000D_
- Poivre_x000D_
_x000D_
Pour la marinade :_x000D_
- 1 litre de vin rouge_x000D_
- 4 carottes_x000D_
- 2 oignons_x000D_
- 2 échalotes_x000D_
- 1 verre d'huile d'olive_x000D_
- 5 c à s de vinaigre de vin rouge_x000D_
- 2 gousses d'ail_x000D_
- 1 bouquet garni (thym, laurier, persil)_x000D_
- 1 morceau de sucre_x000D_
- 2 clous de girofle_x000D_
</t>
  </si>
  <si>
    <t>Préparez une marinade cuite_x000D_
- Dans une sauteuse, faites chauffer l'huile d'olive et faites-y revenir les oignons, les échalotes et les carottes émincées. Mouillez avec le vin rouge et le vinaigre. Ajoutez le bouquet garni, l'ail, les clous de girofle et le sucre. Salez et poivrez. Laissez cuire 30 minutes à feu doux._x000D_
- Débarrassez le cuissot des fines membranes qui le recouvrent. Placez le cuissot dans un plat en terre et recouvrez-le de la marinade une fois que celle-ci sera parfaitement refroidie. Couvrez et laissez mariner, dans un endroit frais (sur le balcon en plein hiver...), pendant 48 heures (comme il s'agissait d'un sanglier jeune, je ne l'ai fait mariner que 24h en le retournant au bout de 12h)._x000D_
- Au moment de la préparation, retirez le cuissot de la marinade, égouttez-le et épongez-le. Préchauffez le four à 180°C. Badigeonnez le cuissot de beurre et assaisonnez-le de sel et de poivre. Placez-le dans un plat avec 2 branches de thym et enfournez. il faut que vous comptiez 20 minutes de cuisson par livre (2 heures pour ce cuissot de 3 kg). Arrosez le cuissot régulièrement et retournez-le de temps en temps (pour celui-là, je l'ai arrosé environ toutes les 15 minutes et retourné toutes les 30 minutes.). Ajoutez un peu d'eau en cours de cuisson si le jus n'est pas suffisant._x000D_
- Pendant ce temps, commencez à préparer la sauce : versez la marinade dans une casserole et laissez-la réduire jusqu'à l'obtention d'environ un verre de sauce. Passez-la au chinois pour la débarrasser de la garniture aromatique et réservez-la. Préparez une cuillerée de beurre manié en mêlant intimement une cuillerée à soupe de farine et une de beurre._x000D_
- A la fin de la cuisson, débarrassez le sanglier sur un plat de service. Versez la marinade réduite dans le plat pour la mélanger au jus de cuisson du sanglier et grattez le fond du plat avec une spatule. Filtrez de nouveau la sauce et placez-la dans une casserole sur feu moyen. Ajoutez le beurre manié à la sauce. Remuez bien à la cuillère de bois et laissez épaissir la sauce durant quelques minutes. Dressez le cuissot sur le plat de service.</t>
  </si>
  <si>
    <t>- un Bandol Rouge_x000D_
- Un Cahors Rouge_x000D_
- Un Châteauneuf du Pape Rouge_x000D_
- Un Côte Rotie Rouge_x000D_
- Un Madiran Rouge</t>
  </si>
  <si>
    <t>Petite astuce : si comme moi vous n'avez pas de plat assez grand pour que le cuissot marine correctement, utilisez le bac à légumes de votre réfrigérateur._x000D_
_x000D_
Accompagnez le cuissot de purée de pomme de terre, de polenta ou de pâtes fraîches, avec la sauce en saucière.</t>
  </si>
  <si>
    <t>Paëlla</t>
  </si>
  <si>
    <t>- 6 cuisses de poulet_x000D_
- fond de volaille_x000D_
- 1 oignon_x000D_
- 500 g de tomates_x000D_
- 1 poivron rouge_x000D_
- 1 poivron vert_x000D_
- 250 g de petits pois surgelés_x000D_
- Moules  (décoration)_x000D_
- huile d'olive_x000D_
- 300 à 400 g de riz_x000D_
- 12 crevettes roses (décoration)_x000D_
- 1 sachet de fruits de mer congelés_x000D_
- 150 g de chorizo_x000D_
- 2 à 3 dosettes de safran_x000D_
- sel_x000D_
- poivre_x000D_
- 3 citrons</t>
  </si>
  <si>
    <t>- Pour réaliser cette recette de paëlla, commencer par préparer tous les ingrédients._x000D_
- Émincer finement les oignons._x000D_
- Émincer en fins bâtonnets les poivrons rouges et faire de même avec les poivrons verts._x000D_
- Après avoir plongé les tomates dans une casserole d'eau bouillante, les monder, les peler, les couper en deux, les épépiner._x000D_
- Concasser les tomates en petits cubes._x000D_
- Dans un plat à paëlla, faire suer les oignons à l'huile d'olive. Ceux-ci doivent devenir translucides._x000D_
- Ajouter les poivrons rouges, les poivrons verts et le chorizo coupé en rondelles. Faire suer quelques minutes de plus et enfin la tomate concassée._x000D_
- Pendant ce temps, à part, faire rissoler dans une poêle les cuisses de poulet. Celles-ci doivent bien dorer sur toutes les faces._x000D_
- Ajouter le riz dans les légumes sués._x000D_
- Mélanger afin de nacrer le riz dans la matière grasse se trouvant au fond du plat à paëlla._x000D_
- Disposer dessus les cuisses de poulet._x000D_
- Mouiller au fond blanc de volaille chaud._x000D_
- Ajouter les petits pois, les moules. Assaisonner de sel, poivre, safran. Laisser cuire à feu doux en remuant de temps en temps afin que la paëlla n'accroche pas au fond du récipient. Si besoin rajouter un peu de fond de volaille en cours de cuisson. Cuire doucement, couvert d'une feuille de papier sulfurisée ou d'un couvercle._x000D_
- Au terme de la cuisson, réserver au chaud. Servir dans le plat à paëlla avec un demi-citron par personne, taillé en dents de loup.</t>
  </si>
  <si>
    <t>- Côtes du Roussillon_x000D_
- Saint Chinan (Languedoc)_x000D_
- TavelLa vallée du Rhône méridionale._x000D_
- Costières-de-nîmesLa vallée du Rhône méridionale</t>
  </si>
  <si>
    <t>Paëlla Martine</t>
  </si>
  <si>
    <t xml:space="preserve">- 1 Poulet de 1.5 kg coupé en morceau_x000D_
- Fond de blanc de volaille_x000D_
- 1 Oignon_x000D_
- 500 g de tomates_x000D_
- 2 Poivrons rouges et verts (1 + 1)_x000D_
- 250 g de petits-pois surgelés_x000D_
- 1 kg de moules_x000D_
- Huile d'olive_x000D_
- 300 g de riz long_x000D_
- 12 langoustines_x000D_
- 150 g de chorizo_x000D_
- Safran- Sel, poivre_x000D_
- Citrons_x000D_
</t>
  </si>
  <si>
    <t xml:space="preserve">- Émincer finement les oignons._x000D_
- Émincer en fins bâtonnets les poivrons rouges. et    faire de même avec les poivrons verts._x000D_
- Après avoir plongé les tomates dans une casserole d'eau bouillante, les monder, les peler, les couper en deux, et les épépiner._x000D_
- Concasser les tomates en petits cubes._x000D_
- Dans un plat à paëlla, faire suer les oignons à l'huile d'olive. Ceux-ci doivent devenir translucides._x000D_
- Ajouter les poivrons rouges, les poivrons verts et le chorizo coupé en rondelles. Faire suer quelques minutes de plus et enfin la tomate concassée._x000D_
- Pendant ce temps, à part, faire rissoler dans une poêle les cuisses de poulet._x000D_
- Celles-ci doivent bien dorer sur toutes les faces._x000D_
- Ajouter le riz dans les légumes sués._x000D_
- Mélanger afin de nacrer le riz dans la matière grasse se trouvant au fond du plat à paëlla._x000D_
- Disposer dessus les cuisses de poulet._x000D_
- Mouiller au fond blanc de volaille chaud._x000D_
- Ajouter les petits pois, les moules, les crevettes, les calamars et enfin les langoustines._x000D_
- Assaisonner de sel, poivre, safran. Laisser cuire à feu doux en remuant de temps en temps afin que la paëlla n'accroche pas au fond du récipient. Si besoin rajouter un peu de fond de volaille en cours de cuisson. _x000D_
- Cuire doucement, couvert d'une feuille de papier sulfurisée ou d'un couvercle._x000D_
</t>
  </si>
  <si>
    <t>- Dans tous les cas un rosé est conseillé._x000D_
- Côtes du Roussillon_x000D_
- Tavel_x000D_
- Costières-de-Nimes</t>
  </si>
  <si>
    <t>Croquettes de courgette</t>
  </si>
  <si>
    <t xml:space="preserve">-	1  courgette_x000D_
-	130 g. de farine_x000D_
-	1 œuf_x000D_
-	30 g. de parmesan_x000D_
-	100 g. de Ricotta_x000D_
-	2 branches de thym_x000D_
-	sel, poivre_x000D_
_x000D_
Pour la chapelure :_x000D_
-	Chapelure (environ 5 c. à soupe_x000D_
-	1 œuf_x000D_
-	3 c. à soupe de farine_x000D_
-	Huile pour friture_x000D_
</t>
  </si>
  <si>
    <t xml:space="preserve">- Lavez la courgette, séchez-la pour la râper_x000D_
- Dans un saladier, cassez l’œuf et le battre en omelette puis ajoutez la farine, le parmesan, la ricotta, le thym effeuillé et enfin la courgette râpée. Mélangez bien_x000D_
- Prenez 3 assiettes creuses : cassez l’œuf et battez-le dans la première, versez la chapelure dans la seconde et la farine dans la troisième_x000D_
- Formez des boulettes avec la pâte courgette-ricotta, aplatissez-les légèrement et panez-les successivement dans la farine, puis dans l’œuf battu puis dans la chapelure. Attention, cet ordre de passage garantit la réussite de la panure§_x000D_
- Faites dorer les croquettes à la poêle dans un fond d’huile bien chaude, sur les deux faces. Quand elles sont bien dorées (environ 2 min. par face sortez-les de la poêle et déposez-les sur un papier absorbant (afin d’extraire un éventuel surplus de gras). _x000D_
- Laisse légèrement tiédir avant de servir. _x000D_
</t>
  </si>
  <si>
    <t>Tomates farcies au tartare de courgette</t>
  </si>
  <si>
    <t>- 8 Tomate petites en grappe - autours de 2,5g de glucides pour 100g_x000D_
- 2 petite Courgette moins de 2g de glucides pour 100gde nice ou jaune (pas les vertes)_x000D_
- 3 Cuillère à soupe Huile d'olive_x000D_
- 2 Cuillère à soupe de jus de citron_x000D_
- 1 cuillère à soupe Vinaigre Balsamique blanc_x000D_
- 5 feuilles Basilic frais_x000D_
- 3 tiges Cebettes ou ciboule</t>
  </si>
  <si>
    <t>- Laver et couper les courgettes en petits cubes de 5mm (brunoise) ; émincer les cebettes (dont une partie de la tige verte)_x000D_
- Mélanger l'ensemble avec l'huile, le citron , le basilic ciselé et le vinaigre. _x000D_
- Laisser mariner 1 à 2 heures._x000D_
- Couper le dessus des tomates et enlever les pépins. rempli avec la tartare de courgettes et dégustez !</t>
  </si>
  <si>
    <t>Très pauvre en glucides</t>
  </si>
  <si>
    <t>Confiture de mures et vanille</t>
  </si>
  <si>
    <t>- 5 kg demûres_x000D_
- 3 kg sucre semoule_x000D_
- 3 citrons_x000D_
- 2 bâton(s) de vanille</t>
  </si>
  <si>
    <t>- Lavez avec soin vos mures. Attention, c 'est un fruit delicat. Laissez bien egoutter, le mieux c'est de repartir dans plusieurs passoires. Mettez dans une grande casserole afin de les faire "ECLATER" Pendant 10 mn environ à feu tres tres DOUX._x000D_
- Passez les fruits au moulin a légume. Mettre la grille avec les trous les + petits. Commencez cette opération en ajoutant pas plus de 2 louches de fruits a la fois. Toutes les 4 louches de fruits , pensez a nettoyer votre moulin a legumes. Car les graines vont obstruer les trous et ca sera plus facile de toute facon de proceder de cette maniere ( meme si c'est un peu fastidieux) mais c'est mieux de faire ainsi._x000D_
- Une fois cette etape terminé. Pesez votre jus de fruit que vous avez obtenu. J'ai mis 5 kg dans '"ingredient " Car les decimals ne sont pas autorisés . Avec 4,700 kg de mures, j'ai obtenue 3,600 kg de jus. ReVersez dans votre casserole propre, celle ou vous les avez mise pour les faire "ECLATER"_x000D_
- Ajoutez le sucre + le jus de citron et sa pulpe. Bien melangez.. Laissez au repos 2 heures. Lancez la cuisson au total 40 mn. Au bout de 15 mn, ajoutez vos morceaux de baton de vanille. Il est tres important de sans cesse melanger ,a l'aide d une cuillere en bois et de cuire a feu tres doux.</t>
  </si>
  <si>
    <t>Confiture de mirabelles</t>
  </si>
  <si>
    <t xml:space="preserve">- 1.5 kg de mirabelles, reines-claudes, quetsches ou prunes (Pour 1,4 kg de fruits préparés : équeutés et dénoyautés)_x000D_
- 1.6 kg de sucre pour les quetsches ou 1,5 kg de sucre pour les prunes, reines-claudes ou 1,4 kg de sucre pour les mirabelles_x000D_
- 1 sachet(s) de Vitpris alsa®_x000D_
</t>
  </si>
  <si>
    <t>- Laver les fruits, les dénoyauter et les couper en petits morceaux._x000D_
- Peser pour obtenir 1,4kg de fruits, les écraser._x000D_
- Dans un récipient adapté, disposer les fruits auxquels ajouter 20cl d’eau._x000D_
- Couvrir et laisser mijoter 10 minutes._x000D_
- Remuer la préparation délicatement._x000D_
- Ajouter 2 cuillères à soupe de sucre dans le sachet Vitpris, puis saupoudrer ce mélange sur les fruits._x000D_
- Faire bouillir 3 minutes, tout en remuant, puis ajouter le reste du sucre dans le récipient._x000D_
- Ramener une nouvelle fois à ébullition en remuant délicatement, et maintenir à gros bouillons pendant 3 minutes._x000D_
- Retirer les impuretés à la surface._x000D_
- Disposer la préparation dans les pots, et les fermer. La confiture de mirabelles, reines-claudes, quetsches ou prunes doit reposer pendant quelques jours avant consommation.</t>
  </si>
  <si>
    <t>Temps de repos : 2 jours minimum</t>
  </si>
  <si>
    <t>Soufflé aux courgettes</t>
  </si>
  <si>
    <t>- 3 petites courgettes_x000D_
- 4 œufs_x000D_
- 50g de farine_x000D_
- 45g de beurre_x000D_
- 20cl de lait_x000D_
- 100g de gruyère râpé_x000D_
- muscade, sel, poivre</t>
  </si>
  <si>
    <t xml:space="preserve">- Préchauffez le four à th.6 (180 °C)._x000D_
- Rincez les courgettes avant de les découper en dés. Faites-les cuire à la vapeur 10 min, puis passez-les au mixeur. Mettez-les de côté dans un égouttoir._x000D_
- En attendant, préparez la béchamel. Faites fondre le beurre dans une casserole, incorporez la farine et mélangez._x000D_
- Ajoutez le lait, puis fouettez énergiquement. Faites-les bouillir sans cesser de mélanger, jusqu'à ce que la crème épaississe._x000D_
- Ajoutez les jaunes d'œufs, le gruyère râpé et la purée de courgettes, salez, poivrez et ajoutez la muscade._x000D_
- Battez les blancs d'œufs en neige ferme avec une pincée de sel. Incorporez-les délicatement à la préparation._x000D_
- Versez dans un moule et enfournez pour 30 min au bain-marie._x000D_
</t>
  </si>
  <si>
    <t>- Gaillac rosé_x000D_
- Languedoc Saint-Saturnin rosé_x000D_
- Lirac rosé</t>
  </si>
  <si>
    <t>Soupes froides</t>
  </si>
  <si>
    <t>Gaspacho de tomates et pastèque</t>
  </si>
  <si>
    <t xml:space="preserve">- 1 kg tomates mûres (voir mes notes)_x000D_
- 500 g pastèque chair + un peu_x000D_
- 150 g pain campagne (même rassis)_x000D_
- 3 càs vinaigre_x000D_
- huile d'olive vierge extra_x000D_
- basilic_x000D_
- groseilles_x000D_
- 1 oignon nouveau (facultatif)_x000D_
</t>
  </si>
  <si>
    <t>- Laver et couper les tomates en morceaux. _x000D_
- Couper les pastèque en morceaux._x000D_
- Dans le blender ou le bol du mixer mettre le pain émietté et ajouter le vinaigre et 3 càs d'huile. _x000D_
- Ajouter les tomates, la pastèque, l'oignon émincé, deux feuilles de basilic._x000D_
- Mixer par à coups jusqu'à obtenir une soupe assez lisse (si on ne souhaite pas sentir la peau des tomates, en fait cela dépend des tomates et du blender, on peut filtrer avec un chinois mais on aura moins de consistance). _x000D_
- Saler, poivrer._x000D_
- Mettre au frais au moins une heure. _x000D_
- Servir avec des dés de pastèque, des groseilles, du basilic et un filet d'huile d'olive.</t>
  </si>
  <si>
    <t>Un gaspacho très frais, original, avec un binôme surprenant qui marche très bien. Conseils :_x000D_
_x000D_
Conservation : ces gaspacho donne le meilleur de lui-même après 2-3 heures au frais. Je vous déconseille de la conserver plus longtemps (même s’il tient 6 h) car il aura tendance à changer un peu le goût et on aura moins cette belle sensation de fraîcheur. Après à vous de voir._x000D_
_x000D_
Base et binôme tomates pastèque : la base est celle d’un gaspacho classique du moins dans l’esprit (il manque plein d’autres légumes), avec du pain, du vinaigre, de l’huile. Si vous souhaitez un résulta plus fruité et délicat, omettez l’oignon nouveau. Le binôme des deus fruits est surprenant mais marche très bien, la pastèque apporte une légère douceur mais surtout beaucoup d’eau._x000D_
_x000D_
Quelles tomates choisir ? Optez pour des tomates juteuses (j’ai utilisé des variétés anciennes mais aussi des olivettes, en ce moment au marché c’est la fête à la tomate, quel plaisir), savoureuses avec une peau fine (évitez les cerise à moins de les ébouillanter et retirer la peau)._x000D_
_x000D_
Garniture : la pastèque et les groseilles apportent de la texture et encore plus de fraîcheur. Et bien sûr vous pouvez servir avec des croûtons de pain ou de focaccia.</t>
  </si>
  <si>
    <t>Beignets de courgettes à la ricotta</t>
  </si>
  <si>
    <t>- 500 g courgettes bien fermes et pas trop grandes_x000D_
- 150 g ricotta de brebis fraîche ou de brocciu ou brousse _x000D_
- 2 oeufs_x000D_
- 50 g parmesan ou pecorino romano râpés_x000D_
- 1 gousse ail_x000D_
- 1/2 oignon rouge (ou 2 oignons nouveaux)_x000D_
- 80 g farine (3 càs environ)_x000D_
- 4 feuilles menthe fraîche_x000D_
- 8 feuilles basilic frais_x000D_
- sel_x000D_
- poivre_x000D_
- huile d'olive vierge extra</t>
  </si>
  <si>
    <t>- Laver les courgettes et couper les extrémités. _x000D_
- Les râper dans un saladier (si besoin, les presser aussi avec un sopalin pour absorber l'excédent d'eau), puis le retirer hein ;-). _x000D_
- Ajouter du sel, du poivrer, les herbes ciselées, l'oignon râpé lui aussi et l'ail en mini dés._x000D_
- Incorporer la ricotta et le parmesan et melanger. _x000D_
- Ajouter ensuite les oeufs, mélanger puis incorporer la farine. _x000D_
- On doit obtenir une sorte de pâte molle mais quand même un peu dense (si besoin ajouter un tout petit peu de farine)._x000D_
- Dans un poêle (ou deux pour gagner du temps, un peu comme quand on prépare des crêpes), faire chauffer de 4 càs d'huile. _x000D_
- À l'aide d'une cuillère prélever la pâte des beignets de courgettes et la verser dans la poêle chaude (un peu comme quand on fait des blinis). _x000D_
- Elle va légèrement s'aplatir. En former 4-5 par poêle selon ses dimensions._x000D_
- Laisser cuire à feu moyen pendant 2-3 minutes : il doit se former une petite croûte en dessous qui permet de détacher facilement les beignets. Les retourner et laisser cuire encore 2-3 minutes. _x000D_
- Les retirer, les poser sur du sopalin et saler._x000D_
- Procéder de même avec le reste de pâte, en ajoutant de temps à autre un peu d'huile et en faisant attention à ce qu'elle ne fume pas._x000D_
- Déguster chaud ou tiède.</t>
  </si>
  <si>
    <t>Confiture de tomates vertes</t>
  </si>
  <si>
    <t>1 kg de tomates vertes_x000D_
700g de sucre cristallisé_x000D_
2 citrons non traités_x000D_
1 gousse de vanille</t>
  </si>
  <si>
    <t>- Lavez les tomates, coupez-les en morceaux et mettez-les dans une bassine à confiture._x000D_
- Lavez les citrons et râpez leurs zestes avec les gros trous de la grille._x000D_
- Pressez leur jus, fendez la gousse de vanille en deux._x000D_
- Ajoutez aux tomates dans la bassine ainsi que le sucre._x000D_
- Portez à ébullition et remuez bien pour faire dissoudre le sucre._x000D_
- Poursuivez la cuisson à feu moyen entre 30 et 40 minutes._x000D_
- Pour savoir quand la confiture est cuite, faites-en couler une goutte sur une assiette que vous aurez mise au congélateur quelque temps auparavant._x000D_
- Replacez-la au congélateur environ 1 minute et quand - la confiture ride sous la pression du doigt, elle est prête (poussez la confiture avec le doigt)._x000D_
- Enlevez la gousse de vanille._x000D_
- Versez dans des pots stérilisés et bouchez-les à chaud._x000D_
- Laissez refroidir et étiquetez les pots._x000D_
- Entreposez dans un endroit frais.</t>
  </si>
  <si>
    <t>Matériel:_x000D_
Râpe_x000D_
Bassine à confiture</t>
  </si>
  <si>
    <t>Gaufres de ducasse Dchnord</t>
  </si>
  <si>
    <t>- 500 g de farine_x000D_
- 3 oeufs_x000D_
- 250 g de beurre_x000D_
- 2 cuillère à soupe de cassonade_x000D_
- 250 ml de bière_x000D_
- 500 ml de lait_x000D_
- 1 sachet de levure de boulanger_x000D_
- 1 gousse de vanille_x000D_
- Une pincée de sel_x000D_
- Sucre glace</t>
  </si>
  <si>
    <t>- Diluez la levure dans 3 cuillère à soupe de lait tiède et réservez._x000D_
- Dans un grand saladier, mélangez la farine, la cassonade, le sel, les graines de gousse de vanille. Formez un puits et ajoutez les jaunes d’œufs, la levure, le lait, la bière. _x000D_
- Mélangez jusqu’à ce que la pâte soit bien lisse._x000D_
- Terminez en versant le beurre fondu._x000D_
- Montez les blancs en neige et incorporez-les délicatement à la préparation._x000D_
- Laissez lever la pâte pendant une heure environ pour qu’elle double de volume._x000D_
- Faîtes chauffer votre gaufrier, beurrez les plaques à l’aide d’un pinceau et versez un peu de pâte sur les empreintes. _x000D_
- Laissez cuire 3 minutes pour que les gaufres soient bien dorées._x000D_
- Saupoudrez les gaufres de sucre glace comme à la ducasse !</t>
  </si>
  <si>
    <t>Les gaufres sont généralement dégustées toutes chaudes après la ducasse. Garnissez-les de sucre glace, de chocolat fondu ou de crème chantilly … Vous pouvez garnir la gaufre de confiture maison ou de fruit frais également … A réaliser aussi en recette salée …</t>
  </si>
  <si>
    <t>Tarte au sucre Ch'ti du Nord</t>
  </si>
  <si>
    <t>- 250 de farine_x000D_
- 1 sachet de levure boulanger_x000D_
- 1 oeuf_x000D_
- 50 g de sucre_x000D_
- 50 g de beurre_x000D_
- 10 cl de lait tiède_x000D_
_x000D_
pour la garniture_x000D_
- 125 g de vergeoise ou cassonade_x000D_
- 2 oeufs_x000D_
- 30 g de beurre_x000D_
- 10 cl de crème fraîche liquide</t>
  </si>
  <si>
    <t>- Faites tiédir le lait, ajoutez 1 c. à soupe de sucre et la levure, délayez_x000D_
- Au centre de la farine, rajoutez le restant de sucre, une pincée de sel, le beurre mou et l'oeuf. Commencez à travailler cette pâte_x000D_
- Rajoutez ensuite le lait+levure et constituez une boule de pâte_x000D_
- Faites lever la pâte dans un endroit tiède pendant 1 h 30_x000D_
- Etalez la pâte sur le plan de travail, disposez-la au fond d'un moule à tarte beurré et laissez lever encore une heure_x000D_
- Piquez la pâte avec une fourchette, répartissez le sucre dessus et versez la préparation crème+oeuf_x000D_
- Disposez des noisettes de beurre et enfournez 20 à 30 minutes à 170°C.</t>
  </si>
  <si>
    <t>Poêlée de champignons à la bière</t>
  </si>
  <si>
    <t xml:space="preserve">- 500 g de champignons sauvage_x000D_
_x000D_
- 30 g de beurre_x000D_
_x000D_
- 50 cl de bière brune (Samuel Smith's - Imperial Stout)._x000D_
_x000D_
- Ail moulu_x000D_
_x000D_
- Persil_x000D_
_x000D_
- Sel_x000D_
_x000D_
- Poivre_x000D_
_x000D_
</t>
  </si>
  <si>
    <t>- Coupez les champignons rincés à l'eau et séchez-les._x000D_
_x000D_
- Faites fondre le beurre dans une poêle._x000D_
_x000D_
- Rajoutez les champignons et faites les revenir en enlevant le surplus d'eau._x000D_
_x000D_
- Ajoutez l'ail moulu, le persil, le sel et le poivre._x000D_
_x000D_
- Versez les 50cl de bière dans une casserole afin de la réduire jusqu'à moitié._x000D_
_x000D_
- Lorsque la bière sera réduite, versez la sur les champignons.</t>
  </si>
  <si>
    <t>L'Imperial Stout sera plus appropriée à la recette étant plus forte en alcool et plus sucrée.</t>
  </si>
  <si>
    <t>Civet de Lapin au vin rouge</t>
  </si>
  <si>
    <t>- 1 Lapin d'environ 1,2 Kg (avec le foie)_x000D_
- 50 cl Vin rouge_x000D_
- 50 cl bouillon de boeuf_x000D_
- 200 g Carotte 6,5 g de glucides pour 100g_x000D_
- 1 gros oignon_x000D_
- 4 branches Romarin_x000D_
- 2 feuilles Laurier_x000D_
- 2 Clous de Girofle_x000D_
- 6 Baies de genièvre_x000D_
- 2 gousses Ail_x000D_
- 12 Oignons grelots_x000D_
- 200 g Champignons de Paris bruns_x000D_
- 2 carrés Chocolat Noir_x000D_
- Persil_x000D_
- Cognac_x000D_
- 30 g Farine 75 g de glucides complexes pour 100g</t>
  </si>
  <si>
    <t>- La veille préparer dans un grand saladier la marinade avec le vin rouge, l'oignon coupé en 4 et piqué d'un clou de girofle, la carottes coupé en tronçons, l'ail émincé, les baies de genièvre, le laurier et le romarin. Mettez y le lapin coupé en morceaux à mariner - Poivrer - couvrir d'un linge et laisser au frais minimum 12 H_x000D_
- 2h avant le service: Passer la marinade à la passoire (garder le vin) - Faire dorer les morceaux de lapin dans une cocotte légèrement huilée. réserver sur du papier absorbant._x000D_
QUEL PLAT ?SPÉCIALITÉSUTILEBOUTIQUE_x000D_
_x000D_
Cuisine &amp; Diabète Accueil » Déjeuner » Civet de Lapin au Vin rouge_x000D_
_x000D_
DÉJEUNERVOLAILLES_x000D_
Civet de Lapin au Vin rougePar Recettes Diabète et bien être | 16 janvier 2020_x000D_
_x000D_
_x000D_
 _x000D_
&gt;&gt;&gt; FAITES-MOI PLAISIR,DONNEZ VOTRE AVIS!_x000D_
civet-de-lapin_x000D_
Un bon plat d’hiver pour un repas traditionnel en famille._x000D_
_x000D_
_x000D_
Pourquoi se priver ?  ce plat est peu gras et pauvre en glucides._x000D_
Ces derniers seront apportés par la garniture : Les légumes sont à privilégier et n’hésitez pas à essayer les pâtes complètes ou semi-complétes et pourquoi pas une polenta. Bien entendu en adaptant la quantité à vos besoins._x000D_
_x000D_
 _x000D_
_x000D_
La réussite de ce plat passe par la Marinade !_x000D_
_x000D_
civet-marinade_x000D_
civet-lapin-au-vin-rouge_x000D_
RECETTE DE CIVET DE LAPIN AU VIN ROUGE_x000D_
civet-lapin_x000D_
PRODUIT: 1 cocotte (4 Portions)GLUCIDES PAR PART: 6 g_x000D_
PRÉPARATION: 30 minsCUISSON: 1 hr 40 minsPRÊT DANS: 2 hrs 10 mins_x000D_
Les glucides seront principalement amenés par la garniture - Des pâtes ou du riz complètes par exemple ._x000D_
_x000D_
INGRÉDIENTS_x000D_
1 Lapin d'environ 1,2 Kg (avec le foie)_x000D_
50 cl Vin rouge_x000D_
50 cl bouillon de boeuf_x000D_
200 g Carotte 6,5 g de glucides pour 100g_x000D_
1 gros oignon_x000D_
4 branches Romarin_x000D_
2 feuilles Laurier_x000D_
2 Clous de Girofle_x000D_
6 Baies de genièvre_x000D_
2 gousses Ail_x000D_
12 Oignons grelots_x000D_
200 g Champignons de Paris bruns_x000D_
2 carrés Chocolat Noir_x000D_
Persil_x000D_
Cognac_x000D_
30 g Farine 75 g de glucides complexes pour 100g_x000D_
INSTRUCTIONS_x000D_
La veille préparer dans un grand saladier la marinade avec le vin rouge, l'oignon coupé en 4 et piqué d'un clou de girofle, la carottes coupé en tronçons, l'ail émincé, les baies de genièvre, le laurier et le romarin. Mettez y le lapin coupé en morceaux à mariner - Poivrer - couvrir d'un linge et laisser au frais minimum 12 H_x000D_
2h avant le service: Passer la marinade à la passoire (garder le vin) - Faire dorer les morceaux de lapin dans une cocotte légèrement huilée. réserver sur du papier absorbant_x000D_
_x000D_
 _x000D_
- Mettre la marinade sans le vin dans la cocotte et cuire 5 minutes puis déglacer avec du cognac puis ajouter le vin rouge et enfin le bouillon de boeuf_x000D_
- Dés que c'est en ébullition, fariner les morceaux de lapin et les ajouter à la cocotte. Cuire à feu doux (couvert) avec une très légère ébullition pendant 1H30._x000D_
- Ajouter les carrés de chocolats et la préparation au foie 10 minutes avant la fin de la cuisson._x000D_
- Pendant ce temps, faire revenir 5 minutes les champignons nettoyés en coupés en 2 avec les oignons grelots (sauciers) épluchés dans une sauteuse avec un peu de beurre ou d'huile. Ajouter ensuite une louche du liquide de cuisson du lapin et laisser cuire à feu doux jusqu'à ce qu'il n'y ai plus de liquide. Ajouter avant de servir dans la sauce du lapin._x000D_
- Une fois le lapin cuit récupérer la sauce (sans les morceaux) et la faire réduire de moitié._x000D_
- Servir de suite le lapin arrosé de cette sauce.</t>
  </si>
  <si>
    <t>Les glucides seront principalement amenés par la garniture - Des pâtes ou du riz complètes par exemple .</t>
  </si>
  <si>
    <t>Un bon plat d’hiver pour un repas traditionnel en famille._x000D_
_x000D_
_x000D_
Pourquoi se priver ?  ce plat est peu gras et pauvre en glucides._x000D_
Ces derniers seront apportés par la garniture : Les légumes sont à privilégier et n’hésitez pas à essayer les pâtes complètes ou semi-complétes et pourquoi pas une polenta. Bien entendu en adaptant la quantité à vos besoins._x000D_
_x000D_
 _x000D_
_x000D_
La réussite de ce plat passe par la Marinade !</t>
  </si>
  <si>
    <t>Viandes==&gt;Lapin</t>
  </si>
  <si>
    <t>Civet de lapin au vin rouge</t>
  </si>
  <si>
    <t>- 1 Lapin d'environ 1,2 Kg (avec le foie)_x000D_
- 50 cl Vin rouge_x000D_
- 50 cl bouillon de boeuf_x000D_
- 200 g Carotte 6,5 g de glucides pour 100g_x000D_
- 1 gros oignon_x000D_
- 4 branches Romarin_x000D_
- 2 feuilles Laurier_x000D_
- 2 Clous de Girofle_x000D_
- 6 Baies de genièvre_x000D_
- 2 gousses Ail_x000D_
- 12 Oignons grelots_x000D_
_x000D_
- 200 g Champignons de Paris bruns_x000D_
- 2 carrés Chocolat Noir_x000D_
- Persil_x000D_
- Cognac_x000D_
- 30 g Farine 75 g de glucides complexes pour 100g</t>
  </si>
  <si>
    <t>- La veille préparer dans un grand saladier la marinade avec le vin rouge, l'oignon coupé en 4 et piqué d'un clou de girofle, la carottes coupé en tronçons, l'ail émincé, les baies de genièvre, le laurier et le romarin. Mettez y le lapin coupé en morceaux à mariner - Poivrer - couvrir d'un linge et laisser au frais minimum 12 H_x000D_
- 2h avant le service: Passer la marinade à la passoire (garder le vin) - Faire dorer les morceaux de lapin dans une cocotte légèrement huilée. réserver sur du papier absorbant_x000D_
- Mettre la marinade sans le vin dans la cocotte et cuire_x000D_
_x000D_
 5 minutes puis déglacer avec du cognac puis ajouter le vin rouge et enfin le bouillon de boeuf_x000D_
- Dés que c'est en ébullition, fariner les morceaux de lapin et les ajouter à la cocotte. Cuire à feu doux (couvert) avec une très légère ébullition pendant 1H30._x000D_
- Servir de suite le lapin arrosé de cette sauce._x000D_
- Ajouter les carrés de chocolats et la préparation au foie 10 minutes avant la fin de la cuisson._x000D_
- Pendant ce temps, faire revenir 5 minutes les champignons nettoyés en coupés en 2 avec les oignons grelots (sauciers) épluchés dans une sauteuse avec un peu de beurre ou d'huile. Ajouter ensuite une louche du liquide de cuisson du lapin et laisser cuire à feu doux jusqu'à ce qu'il n'y ai plus de liquide. Ajouter avant de servir dans la sauce du lapin._x000D_
- Une fois le lapin cuit récupérer la sauce (sans les morceaux) et la faire réduire de moitié</t>
  </si>
  <si>
    <t xml:space="preserve">Un bon plat d’hiver pour un repas traditionnel en famille._x000D_
Pourquoi se priver ?  ce plat est peu gras et pauvre en glucides._x000D_
Ces derniers seront apportés par la garniture : Les légumes sont à privilégier et n’hésitez pas à essayer les pâtes complètes ou semi-complétes et pourquoi pas une polenta. Bien entendu en adaptant la quantité à vos besoins._x000D_
La réussite de ce plat passe par la Marinade !_x000D_
_x000D_
</t>
  </si>
  <si>
    <t>Beignets de crevettes à la chinoise (sans gluten)</t>
  </si>
  <si>
    <t>- 100 g Farine de Pois chiche competer 47g de glucides complexes pour 100g_x000D_
- 50 g Fécules de Pomme de terre competer 86g de glucides complexes pour 100g_x000D_
- 12 g Levure chimique_x000D_
- 1 verre lait_x000D_
- 4 cl Sauce Soja_x000D_
- 15 g Gingembre râpé_x000D_
- Huile de Colza holl_x000D_
- 1 oeuf vous pouvez faire sans - ce seront des tempuras_x000D_
- 24 grosses crevettes crues</t>
  </si>
  <si>
    <t>- Mélanger les farines, la levure et l'oeuf puis la moitié du lait et un peu de sel et laisser repose 30 minutes. La consistance doit être légèrement pâteuse - ajouter du lait si nécessaire._x000D_
- Décortiquer les crevettes en gardant le bout de la queue puis les faire mariner en les mélangeant à la sauce soja et le gingembre - compter 30minutes minimum._x000D_
- Faire chauffer l'huile (environ 180°) dans une friteuse ou une poêle haute - tremper les crevettes dans la pâte en les tenant par la queue et déposer dans l'huile - Sortir les beignets dès qu'ils sont dorés et bien gonflés et les poser sur du papier absorbant pour retirer l'excès d'huile.</t>
  </si>
  <si>
    <t>90g de glucides complexes pour la recette complète - diviser ensuite par le nombre de beignets - compter 3,5 à 4g par beignets</t>
  </si>
  <si>
    <t>J’adore la cuisine asiatique et les beignets sont incontournables comme les Nems._x000D_
Pour alléger la recette , j’ai utilisé de la farine de pois chiche._x000D_
Il faut par contre la mélanger avec une autre farine.  Pour une recette sans gluten, j’ai choisis de la fécule de pomme de terre mais si vous n’êtes pas intolérant, vous pouvez utiliser de la farine de Petit Épeautre.</t>
  </si>
  <si>
    <t>Biscuits moelleux et allégés à l'amande</t>
  </si>
  <si>
    <t>- 150 g blancs d'oeuf_x000D_
- 30 g Sirop d'Agave 78g de glucides simples pour 100g_x000D_
- 30 g Sucre de coco environ 90g de glucides simples - pour 100g_x000D_
- 50 g Purée d'Amandes_x000D_
- 150 g Amande Environ 8g de glucides simples pour _x000D_
- 100g éclats de Pistaches</t>
  </si>
  <si>
    <t>- Battre les oeufs en neige (ferme) puis incorporer le sirop d'agave et le sucre de coco - fouetter et ajouter en remuant délicatement la purée d'amandes et la poudre d'amande._x000D_
- Répartir à l'aide d'une poche à douille sur une plaque recouverte de papier cuisson . former des boules aplaties comme des cookies. Répartir les éclats de pistaches dessus pour cuire au four à 170° pendant 12/15 minutes</t>
  </si>
  <si>
    <t>Petite expérience qui m’a amené à faire des Biscuits mous sans sucre raffiné pour accompagner le café._x000D_
_x000D_
_x000D_
Il me restait quelques blancs d’oeufs après la préparations de feuilletés et d’une crème anglaise (pour les galettes des rois) et j’ai choisis de les réutiliser rapidement pour faire des biscuits avec un Index glycémique pas très élevé._x000D_
Sans sucre raffiné mais avec du sirop d’agave et du sucre de Coco j’ai voulu faire un mix entre macarons et cookies… et ça a donné des biscuits mous !</t>
  </si>
  <si>
    <t>Compter un peu moins de 100g de glucides pour la recette complète. Diviser ensuite par le nombre de biscuits. Ici 12, donc environ 8g de glucides chacun.</t>
  </si>
  <si>
    <t>Aiguillettes de canard aux cèpes</t>
  </si>
  <si>
    <t>- 12 aiguillettes de canard_x000D_
- cèpes (env 600g)_x000D_
- 50g de beurre_x000D_
- 4 gousses d'ail_x000D_
- 2 échalotes_x000D_
- persil_x000D_
- cives_x000D_
- sel_x000D_
- poivre.</t>
  </si>
  <si>
    <t>- Eplucher les échalotes, l'ail et les cives et hacher le tout finement avec le persil._x000D_
- Laver et essuyer les cèpes; les couper en  fines lamelles._x000D_
- Faire fondre le beurre dans une poêle; y faire revenir le hachis à feu vif et ajouter les cèpes. Saler et poivrer. Laisser cuire en remuant pendant 2 ou 3 minutes. Mettre de côté dans une assiette._x000D_
- Dans la même poêle, cuire rapidement les aiguillettes de canard; elles doivent rester un peu rosées. _x000D_
- Ajouter les cèpes et servir bien chaud.</t>
  </si>
  <si>
    <t>Beignets de champignons de Paris et crevettes</t>
  </si>
  <si>
    <t xml:space="preserve">- 600 gr de langoustines _x000D_
- 4 gros ou plus Agarics_x000D_
- 4 carottes _x000D_
- beurre ou huile_x000D_
- 40 cl de crème fraîche _x000D_
- 2 verres de riz _x000D_
- échalotes, persil, ciboulette ..._x000D_
- sel, poivre du moulin._x000D_
Pâte à beignets :_x000D_
(pour 3/4 personnes : _x000D_
- 200 gr de farine _x000D_
- 2 oeufs _x000D_
- 2 cuillers à soupe d'huile _x000D_
- 1/2 cuiller à café de sel _x000D_
- 1/4 de litre de lait)_x000D_
_x000D_
_x000D_
_x000D_
Pour la pâte à beignets, il est tout à fait possible de la réaliser comme à l'ancienne à savoir : dans un saladier, mettre la farine, faire un trou au centre, y casser un oeuf, le tourner pour l'incorporer doucement à la farine ... etc., c'est une méthode qui a fait ses preuves, mais un peu longue à mon goût._x000D_
Non, moi, tout simplement, dans un récipient haut et relativement étroit, je mets tous les ingrédients et quelques secondes de mixer plus tard, _x000D_
la préparation est fine, onctueuse et garantie sans grumeaux._x000D_
Attention, même une pâte aussi simple à réaliser doit reposer au moins 1 heure, avant utilisation._x000D_
</t>
  </si>
  <si>
    <t xml:space="preserve">Pour confectionner les beignets de champignons: _x000D_
- Les couper en lamelles d'environ 1/2 cm de large, les tremper 1 par 1 dans la pâte, et les mettre directement dans l'huile de la friteuse à 180°._x000D_
- Continuer ainsi pour toutes les lames de champignons en retirant au fur et à mesure ceux qui commencent à prendre une belle coloration. _x000D_
- Les réserver sur assiette chaude et papier absorbant._x000D_
- Pour les queues de crevettes, les débarrasser de la carapace tout en conservant l'extrémité de la queue et procéder de la même manière que pour les champignons. _x000D_
- Les beignets pourront être avantageusement accompagnés d'une sauce type nem._x000D_
_x000D_
Pour accompagner ces beignets de champignons et crevettes, un riz cuit avec quelques copeaux de cèpes secs et petits cubes de carottes._x000D_
- Coupez les carottes en cubes d'1/2 cm que vous plongez dans l'eau frémissante et salée ainsi que les lamelles de cèpes secs _x000D_
- Laissez cuire 15 min, puis ajoutez le riz. _x000D_
- Continuez la cuisson le temps nécessaire à l'obtention d'un riz à bonne consistance (voir temps de cuisson sur paquet), puis égouttez l'ensemble._x000D_
- Versez dans la casserole un bon trait d'huile d'olive puis ajoutez une échalote ciselée, laissez suer sans coloration, rajoutez riz, carottes et cèpes. _x000D_
- Mélangez bien l'ensemble, rectifiez l'assaisonnement, c'est prêt. Pour renforcer le goût du cèpe, dans cette préparation, je rajoute une cuiller à café de poudre de cèpes obtenue au moulin à café électrique._x000D_
_x000D_
_x000D_
 _x000D_
</t>
  </si>
  <si>
    <t>Oreilles de Judas et aiguillettes de canard</t>
  </si>
  <si>
    <t>- Environ 20 gr d'oreilles de Judas _x000D_
- 8 aiguillettes de canard _x000D_
- Riz basmati ou autre_x000D_
- 2 oignons_x000D_
- Une bonne poignée de petits pois_x000D_
- 3 oeufs_x000D_
- huile d'olive_x000D_
- persil, ciboulette ..._x000D_
- sel fin, poivre du moulin</t>
  </si>
  <si>
    <t>- Tremper 10 min les oreilles de Judas ou champignons noirs séchés dans une eau tiède, puis les égoutter. _x000D_
- On peut soit les conserver entier ou les émincer plus ou moins finement ._x000D_
- Faire chauffer une casserole d'eau salée pour le riz, attendre le bouillon et y verser le riz et les champignons. _x000D_
- Bien vérifier le temps de cuisson requis, chaque riz ayant sa durée propre. _x000D_
- Compter environ 15 à 20 min de cuisson pour les champignons, donc si c'est un riz à cuisson très rapide, commencer par faire cuire dans l'eau bouillante les champignons, puis y ajouter le riz au bon moment. _x000D_
- Couper les oignons assez fin et les égoutter dans l'eau. _x000D_
- Idem pour les petits pois et haricots en grain, calculer les temps de cuisson de chacun et les introduire au bon moment dans l'eau frémissante. _x000D_
- Le truc pour le riz, c'est que tous les ingrédients cuisent dans la même eau et arrivent ensemble cuit à point. _x000D_
- Égoutter le tout._x000D_
Préparer les oeufs cuit dur, le décortiquer et les écraser à l'aide d'une fourchette, puis les mélanger au riz. _x000D_
- Remettre cette préparation dans la casserole, verser un filet d'huile d'olive, bien remuer et réserver sur feu très doux en remuant de temps en temps._x000D_
- Faire cuire les aiguillettes de canard dans une poêle, au gril ou au barbecue, saler, poivrer.</t>
  </si>
  <si>
    <t>Servir immédiatement, accompagné d'une salade et un verre de vin blanc ou rouge, avec le canard, tout va !</t>
  </si>
  <si>
    <t>Morille des pins aux pâtes</t>
  </si>
  <si>
    <t>- 400 gr de morille des pins_x000D_
(décongelées ou fraîches)_x000D_
- 300 gr de pâtes_x000D_
- 3 pavés de saumon_x000D_
- huile, beurre_x000D_
- 1 échalote_x000D_
- 3 gousses d' ail_x000D_
- du concentré de tomate_x000D_
- 1 verre de vin blanc_x000D_
- 3 cuillères à soupe de crème fraîche_x000D_
- sel, poivre du moulin ...</t>
  </si>
  <si>
    <t xml:space="preserve">- Si la morille des pins est fraîche, bien la nettoyer, après avoir détaché les rameaux du pied et la tremper quelques minutes dans une eau additionnée de vinaigre blanc pour déloger les habitants indésirables, puis la faire blanchir dans de l'eau bouillante salée environ 5 minutes._x000D_
- Emincer les clavaires, et les faire revenir 10 minutes dans 3 cuillères à soupe d'huile d'olive dans une casserole, ou mieux une cocotte, ajouter les gousses d'ail coupées en deux et débarrassées de leurs germes, l'échalote coupée finement, saler, poivrer._x000D_
- Y ajouter le concentré de tomate allongé du vin blanc, porter à ébullition, rajouter les pâtes cuites préalablement et beurrées, puis laisser réduire, le temps de préparer les pavés de saumons à la poêle._x000D_
- Lorsque les poissons sont à votre goût, rajouter quelques cuillères à soupe de crème fraîche dans les pâtes puis dresser l'ensemble sur des assiettes bien chaudes... et au travail, c'est prêt._x000D_
_x000D_
</t>
  </si>
  <si>
    <t>Bien sûr, un petit verre de vin blanc pour accompagner le tout et une petite salade pour rafraîchir._x000D_
On peut remplacer le saumon par des poissons panés, des steaks hachés, des oeufs, ou toutes autres idées qui se marieraient avec des pâtes.</t>
  </si>
  <si>
    <t>Langue de bœuf, persillade et ses légumes.</t>
  </si>
  <si>
    <t>- 16 tranches de fistuline _x000D_
- 16 petites pommes de terre _x000D_
- beurre ou huile_x000D_
- petites courgettes de Nice ainsi que fleurs_x000D_
- persil, ciboulette, ail, échalote ..._x000D_
- sel fin, poivre du moulin ...</t>
  </si>
  <si>
    <t>- Dans une poêle garnie d'un peu d'huile, commencez à faire rissoler les pommes de terre préalablement brossées sous l'eau et bien essuyées dans un linge. _x000D_
- Comptez environ 10/15 minutes, puis ajoutez les courgettes, laissez rissoler à feu moyen en remuant de temps en temps, salez poivrez en fin de cuisson._x000D_
- Si votre langue (de bœuf) est propre, inutile de la passer sous l'eau, un linge ou du papier absorbant fera l'affaire. _x000D_
- Coupez-la en tranches de 1,5 cm d'épaisseur, et dans une autre poêle garnie d'huile d'olive et d'une pointe de beurre, faites-les bien dorer de chaque côté environ 2/3 minutes. _x000D_
- Ajoutez échalotes, ail, persil, sel, poivre, remuez sur feu vif ; c'est prêt, il ne reste plus qu'à dresser sur assiettes chaudes les pommes, courgettes, langues, et à la toute dernière seconde, passez les fleurs de courgette dans l'huile encore bien chaude des langues et décorez sans attendre.</t>
  </si>
  <si>
    <t>- Riesling grand cru, Bestheim_x000D_
- Pinot noir "L'Impatient" ,Bestheim</t>
  </si>
  <si>
    <t>Croûtes aux morilles.</t>
  </si>
  <si>
    <t xml:space="preserve">- 300 gr de morilles fraîches _x000D_
- 50 gr de morilles sèchées ._x000D_
- 2 échalotes _x000D_
- 40 cl de crème fraîche_x000D_
- 20 cl de lait_x000D_
- farine, jaune d'oeuf, comté_x000D_
- un verre de vin blanc_x000D_
- fond de veau (déshydraté)_x000D_
- 2 à 4 tranches de pain _x000D_
- huile, moutarde, sauce soja, beurre, sel et poivre...	_x000D_
_x000D_
_x000D_
 </t>
  </si>
  <si>
    <t>- Dans une poêle, faites fondre une petite noix de beurre dans une cuillère à soupe d'huile et faites-y blondir les échalotes, puis ajoutez les morilles et faites revenir l'ensemble jusqu'à obtention d'une petite coloration. _x000D_
- Supprimez la matière grasse en excès et versez sur les morilles et échalotes un appareil composé de 1/3 de vin blanc, 1/3 de crème liquide et 1/3 d'eau de trempage des morilles, d'une cuillère à soupe de moutarde, une petite cuillère à café de farine ou de fécule et une autre de fond de veau déshydraté, quelques gouttes de sauce de soja, sel, poivre le tout dans un bocal bien fermé et secoué très vigoureusement. _x000D_
- Laissez réduire l'ensemble à petit feu en remuant de temps en temps._x000D_
- Pendant ce temps, préparez les croûtes à base de tranches de pain de belles tailles dont on enlève une partie de la mie du centre qui pourra servir à faire de petits croûtons. _x000D_
- Dans une autre poêle, faites dorer ces tranches de pain et croûtons dans un peu beurre et une petite goutte d'huile ( pour éviter que le beurre ne noircisse trop vite). et dressez immédiatement les croûtes sur assiettes chaudes. _x000D_
- Dans les trous des tranches versez la préparation qui aura bien réduite, agrémentez l'assiette de croûtons, feuilles de salade et de persil, c'est prêt.</t>
  </si>
  <si>
    <t>- Riesling Bestheim_x000D_
- Vin blanc du Jura</t>
  </si>
  <si>
    <t>Pour donner plus d'onctuosité à la préparation, juste avant de dresser les assiettes et hors du feu, on peut ajouter à l'appareil un jaune d'œuf, bien l'incorporer doucement et servir immédiatement._x000D_
Les croûtes aux morilles sont une spécialité de la Franche Comté, pour varier la présentation de cette entrée, parsemez de Comté râpé et passez les croûtes au gril quelques minutes.</t>
  </si>
  <si>
    <t>Shii-takes à la crème et son escalope de porc</t>
  </si>
  <si>
    <t>- 300 gr de lentin du chêne (shiitake)_x000D_
- 3 escalopes de porc_x000D_
- 1 échalote_x000D_
- 1 gousse d'ail_x000D_
- une ou deux feuilles de céleri branche_x000D_
- 1 verre de vin blanc_x000D_
- une cuillère à soupe de moutarde_x000D_
- 3 cuillères à soupe de crème fraîche_x000D_
- 1 jaune d'oeuf_x000D_
- persil, sel, poivre, moutarde, huile, beurre...</t>
  </si>
  <si>
    <t>- Dans une poêle, faire chauffer le beurre avec une cuillère à soupe d'huile et y disposer les côtes de porc, bien les colorer des deux côtés et les réserver._x000D_
- Dans la graisse de cuisson encore frémissante, verser les champignons débarrassés de leur pied, attendre qu'ils aient perdu toute l'eau de végétation, ajouter l'ail et l'échalote._x000D_
- Dans un grand verre, bien mélanger la moutarde avec l'équivalent d'un verre de vin blanc, verser le mélange bien homogène sur les champignons, mélanger le tout, et y remettre les escalopes pour laisser le tout frémir et réduire de moitié. _x000D_
- Ajouter le persil et céleri (branche) coupés finement, mélanger l'ensemble. Laisser encore réduire un peu, enfin, ajouter la crème fraîche._x000D_
- Laisser réduire à petits bouillons jusqu' à obtention d' une belle sauce épaissie._x000D_
- Présenter les escalopes sur les assiettes chaudes, et pour obtenir une sauce encore plus onctueuse, rajouter hors du feu, le jaune d'un oeuf._x000D_
- Bien l'incorporer à la sauce très chaude sans jamais remettre sur le feu pour éviter que le jaune ne fasse des grumeaux ;_x000D_
- Présenter les champignons sur les assiettes et verser sur l'ensemble la sauce.</t>
  </si>
  <si>
    <t>- Blanc sec Sylvaner_x000D_
- Cuvée Blaye Côtes de Bordeaux</t>
  </si>
  <si>
    <t>Cette escalope aux Shii-Take peut être accompagnée d'une salade fraîche, de frites, petits légumes, pâtes ... et bien sûr d'un petit verre de vin blanc sec, pour faire passer le tout.</t>
  </si>
  <si>
    <t>Pieds-de-mouton au Saint Agur</t>
  </si>
  <si>
    <t>- 300 grs de pieds-de-mouton _x000D_
- 150 grs de lardons_x000D_
- 200 grs de Saint Agur _x000D_
- 2 oeufs_x000D_
- beurre, huile_x000D_
- 10 cl de crème fraîche si besoin_x000D_
- 1 échalote, persil_x000D_
-  sel fin, poivre du moulin</t>
  </si>
  <si>
    <t>- Commencez par nettoyer les pieds-de-mouton au torchon, et pour l'esthétique du plat, enlevez à l'aide d'un pinceau à poils durs la totalité de la barbe des champignons qui pourrait donner un aspect douteux à la présentation sur assiette._x000D_
- Dans une poêle chaude, graissée d'un mélange moitié beurre moitié huile d'olives, commencez à faire suer les pieds-de-mouton jusqu'à perdre toute l'eau de végétation. _x000D_
- Y ajoutez sans attendre les lardons préalablement blanchis quelques minutes dans l'eau bouillante pour leurs enlever l'excès de sel, remuez, et dès que la température remonte et les graisses frémissent, ajoutez l'échalote grossièrement coupée, continuez à remuer, et conduisez le feu pour obtenir une petite coloration de l'ensemble sans puissance excessive. _x000D_
- Baissez le feu et ajoutez le persil ciselé, poivrez au moulin et laissez cuire l'ensemble à petit feu environ 5 min. en remuant de temps en temps. _x000D_
- Ajoutez le Saint Agur en petits cubes sans cesser de remuer, le laissez bien fondre à tout petit feu._x000D_
- Si la sauce au bleu vous paraît trop courte ou un peu forte en goût, vous pourrez y rajouter une petite quantité de crème liquide, mais sans exagération pour ne pas trop couper le caractère du Saint Agur qui, rappelons-le, est déjà bien salé, les lardons aussi, alors un conseil, ne pas saler du tout les champignons.</t>
  </si>
  <si>
    <t>- un blanc sec _x000D_
- ou sans aucune contradiction avec la sauce au bleu, un rouge de caractère.</t>
  </si>
  <si>
    <t>Servir sans attendre sur plat de service ou assiettes chaudes accompagné d'un oeuf au plat juste cuit au beurre et d'une salade, j'ai choisi une toute jeune mâche.</t>
  </si>
  <si>
    <t>Sanglier aux pleurotes, pommes et marrons</t>
  </si>
  <si>
    <t>- Environ 200 gr de pleurotes _x000D_
- Environ 300 gr de marrons_x000D_
- Deux pommes _x000D_
- 200 gr de lardons_x000D_
- Confiture d'airelles sauvages_x000D_
- Beurre, huile_x000D_
- 2 l de vin rouge (ex. : Minervois)_x000D_
- Carottes, petits oignons_x000D_
- Persil, ciboulette, bouquet garni_x000D_
- Sel fin, poivre du moulin...</t>
  </si>
  <si>
    <t xml:space="preserve">- Faire une marinade avec : du thym, du laurier, sarriette, petits oignons entiers, carottes, clous de girofle, poivre vert en grains, échalote, persil et couvrir le sanglier d'un bon vin rouge, moi j'ai pris un Minervois qui présente un bon caractère puissant pour cette recette. Laisser reposer 24 heures cette marinade._x000D_
-Égoutter les morceaux de sanglier et les dorer puis les réserver. Mettre à la place tous les ingrédients de la marinade pour laisser cuire doucement et attendre une légère coloration. Remettre la viande, ajouter le jus de la marinade, compléter avec du bouillon pour couvrir largement. Cette préparation va cuire à petits bouillons 3 heures minimum._x000D_
- Environ à mi-cuisson du sanglier, ajouter les champignons légèrement revenus dans une poêle au beurre ou à l'huile d'olive._x000D_
- 20 minutes avant de servir mettre au four à 220° les pommes épluchées, coupées en deux, évidées, beurrées, légèrement salées, poivrées et sucrées, le centre garni de confiture d'airelles. Pour éviter qu'elles ne se dessèchent, démarrer la cuisson dans un récipient à couvercle que vous enlevez 5 min. avant la fin de cuisson._x000D_
- Dans une petit casserole, tamiser une partie de la sauce de cuisson, ajouter une bonne cuillère à soupe de confiture d'airelles, fouettez-la avec deux belles noix de beurre. Ajouter le persil haché._x000D_
- Pour les marrons, fendre l'écorce et les cuire 15 à 20 min. suivant la grosseur dans une eau bouillante et salée ou mieux dans un bouillon. Les égoutter, peler, enlever aussi la deuxième peau, et réserver au chaud._x000D_
- Tous les ingrédients sont prêts, il ne reste plus qu'à dresser de manière harmonieuse sur assiette chaude, napper de sauce sanglier et marrons ; accompagner le tout d'un petit verre du même vin que la marinade._x000D_
_x000D_
</t>
  </si>
  <si>
    <t>Polypores soufrés panés</t>
  </si>
  <si>
    <t>- Environ 300 gr de polypores soufrés_x000D_
- 2 oeufs_x000D_
- Huile, chapelure_x000D_
- Persil, ciboulette_x000D_
- Sel fin, poivre du moulin.</t>
  </si>
  <si>
    <t>Préparation  des polypores :_x000D_
- Couper les polypores soufrés (Laetiporus sulphureus) et en émincer les pieds (voir remarque) pour obtenir des champignons le plus plat possible. Les blanchir 5 min dans une eau bouillante additionnée de sel et diverses épices de votre choix, pour en relever le goût._x000D_
Les égoutter et les sécher dans un linge. Casser l'œuf dans une assiette creuse, saler, poivrer, battre l'ensemble, y passer les champignons pour bien les imprégner de l'œuf puis, bien les sécher dans la chapelure, disposée dans une autre assiette._x000D_
_x000D_
La recette :_x000D_
- Passer les polypores soufrés panés dans une poêle bien chaude, bien les faire dorer des deux côtés, et dresser immédiatement sur plat de service ou directement sur assiettes._x000D_
- C'est prêt, pour relever le goût des polypores soufrés, je les ai accompagnés d'une merguez, salade et petits radis du jardin, bien sûr._x000D_
_x000D_
Les polypores ainsi cuisinés rappelleront le goût d'une escalope de volaille panée. De plus, à la coupe, une jolie couleur orange saumonée pour le haut du chapeau tranchera nettement avec le jaune franc des pores en partie basse._x000D_
Bon, la recette ne sera sans doute pas reprise par un grand chef mais, très franchement, celle-ci vaut le coup d'être tentée.</t>
  </si>
  <si>
    <t>=&gt; Remarque sur les pieds du polypore soufré : suite à une très juste remarque d'un lecteur du site, le polypore soufré n'a pas de pied .. ou mieux, il est insignifiant. En parlant du pied, je faisais référence à l'insertion au support, laquelle insertion est plus épaisse que le reste du chapeau, puisque c'est à cet endroit que les différents chapeaux s'anastomosent. Il faut donc les séparer délicatement puis rendre cette insertion à peu près égale à l'épaisseur du chapeau... (légèrement visible sur la photo)</t>
  </si>
  <si>
    <t>- Riesling_x000D_
- Vin blnc sec</t>
  </si>
  <si>
    <t xml:space="preserve">_x000D_
_x000D_
</t>
  </si>
  <si>
    <t>Trompettes des morts filet mignon de porc et noix</t>
  </si>
  <si>
    <t>- Environ 300 grs de filet mignon de porc _x000D_
- 2 poignée de trompettes déshydratées _x000D_
- 2 échalote _x000D_
- 2 gousse d'ail _x000D_
- Quelques cerneaux de noix_x000D_
- Beurre et/ou huile d'olive_x000D_
- 10 cl de crème fraîche / pers._x000D_
- 10 cl de vin blanc sec_x000D_
- Persil, ciboulette, thym, gousse d'ail, feuilles de laurier_x000D_
- Moutarde, sel fin, poivre du moulin ..</t>
  </si>
  <si>
    <t xml:space="preserve">- Préparation du filet mignon :_x000D_
- Tout dépend du temps que vous disposez, peu de temps, on coupe le filet en tranche d'environ 2 cm. d'épaisseur, un peu plus le temps, laissez-le entier, il faudra compter 10 bonnes minutes de plus pour la cuisson de la viande._x000D_
_x000D_
- Préparation des trompettes des morts :_x000D_
- Hors période des champignons, ou mauvaise année, un des avantages des trompettes des morts c'est cette facilité aussi bien à les sécher qu'à les réhydrater. Profitons-en pour utiliser et puiser dans la réserve des secs pour cette préparation. D'autant qu'au séchage, la trompette ne perd pas son parfum relativement fort, elle donnera du coffre au plat._x000D_
Pour les réhydrater, rien de plus simple, 10 à 15 minutes dans une eau tiède, rincez, égouttez, les champignons sont prêts à être utilisés._x000D_
_x000D_
- La recette :_x000D_
- Dans une poêle (ou une cocotte si vous gardez le filet entier) commencez par donner une belle coloration à la viande sans faire fumer l'huile sinon la jeter et la changer avant de poursuivre avec les échalotes. Laissez-les fondre, ajoutez l'ail non épluché, les trompettes bien égouttées, feuilles de laurier, thym, 2 - 3 petits tours, jetez à nouveau l'excèdent d'huile si besoin puis déglacez au vin blanc. Ajoutez une cuillère à soupe de moutarde à la préparation, bien la délayer dans le vin, ajoutez les noix, salez, poivrez. Laissez mijoter 5 à 10 minutes en fonction de la cuisson désirée pour la viande en remuant de temps en temps puis ajoutez la crème épaisse, 2 belles cuillères à soupe par convive. Laissez encore mijoter sans couvrir pour laisser la sauce réduire et épaissir._x000D_
_x000D_
- C'est prêt :_x000D_
- Rectifiez l'assaisonnement si besoin, servez sans attendre sur assiettes bien chaudes. Préparation à accompagner de pâtes, ou de riz, ou de pommes de terre, quelques feuilles de salades, tout est permis avec cette préparation crémée, ajoutez quelques coups de ciseaux de persil, </t>
  </si>
  <si>
    <t>Plutôt que jeter l'eau de réhydratation des trompettes, utilisez-la pour la cuisson des pâtes, du riz ou des pommes de terre, cela donnera un parfum récupéré dans cette eau à l'accompagnement.</t>
  </si>
  <si>
    <t>- Un petit verre de blanc sec_x000D_
- Si vous n'avez pas peur des contradictions, un petit verre de vin rouge, les trompettes rappelant le gibier s'y prêtent parfaitement.</t>
  </si>
  <si>
    <t>Truffe du Périgord en terrine au foie gras</t>
  </si>
  <si>
    <t>- Deux belle truffe du Périgord_x000D_
- Un foie gras de canard ou d'oie_x000D_
- De la graisse d'oie ou de la barde_x000D_
- Un bon dé à coudre de madère ou d'armagnac_x000D_
- Sel, poivre, sucre, 4 épices ...</t>
  </si>
  <si>
    <t>- Nettoyez le foie, le débarrasser des peaux superficielles, veines et reste de fiel. Brossez la truffe à l'aide d'une brosse douce et l'essuyer à l'aide d'un linge humide._x000D_
- Salez et poivrez le foie à l'intérieur et à l'extérieur, comptez 14/15 gr de sel et 7 gr de poivre par kg de foie gras._x000D_
- Certains y ajoutent une pincée de sucre... pas indispensable ! Par contre, les 7 gr de poivre peuvent être très avantageusement remplacés par un mélange 4 épices (poivre noir, noix de muscade, clous de girofle, cannelle)._x000D_
- Ne pas oublier les truffes..._x000D_
- Chemisez la terrine avec une barde de lard gras ou de graisse d'oie et la remplir avec les foies. Tassez bien avec les doigts, incisez la masse au couteau et insérez dans les fentes les rondelles de truffe sans oublier le dé à coudre de madère ; resserrez à l'aide des doigts en évitant les bulles d'air, lissez la surface du foie, et recouvrir d'une barde ou d'un peu de graisse d'oie._x000D_
- Laissez reposer la terrine au réfrigérateur 12 heures._x000D_
- Déposez la terrine au bain-marie dans le four préchauffé (thermostat entre 2 et 3, température max. 80°) et laissez " cuire " 50 minutes._x000D_
_x000D_
- A la fin de la cuisson, sortez la terrine du four. Laissez refroidir et mettez-la au réfrigérateur ; Laissez " rancir " la terrine 4 à 5 jours, le résultat n'en sera que meilleur.</t>
  </si>
  <si>
    <t>- Un vin blanc liquoreux</t>
  </si>
  <si>
    <t>A servir bien frais en entrée et à déguster sur toasts.</t>
  </si>
  <si>
    <t>Cèpes en sauce et semoule de céréales</t>
  </si>
  <si>
    <t>- Environ 800gr de cèpes _x000D_
- Bouillon de pot-au-feu_x000D_
- Oignons, échalotes, ail_x000D_
- Beurre, huile_x000D_
- Crème fraîche et concentré de tomates_x000D_
- Un demi verre de vin blanc_x000D_
- Persil, ciboulette ..._x000D_
- Sel fin, poivre du moulin</t>
  </si>
  <si>
    <t>- Nettoyez les cèpes au torchon, les débiter en morceaux de grosseurs moyennes, et faites-les rendre leurs eaux de végétation dans une poêle bien chaude avec 2/3 cuillères à soupe d'huile. _x000D_
- Lorsque les champignons commencent à prendre une petite coloration, ajoutez oignons et échalotes grossièrement coupés ainsi que la gousse d'ail que l'on peut laisser entière si on veut la retirer avant de servir._x000D_
 - Remuez en attendant que les oignons deviennent transparents puis ajoutez le persil finement haché, une feuille de laurier et une petite branche de thym._x000D_
- Mouillez le tout d'un bouillon de pot-au-feu maison, ou à défaut en tablette, d'un demi verre de vin blanc et ajoutez une bonne cuillère à café de concentré de tomates. _x000D_
- Laissez cuire à feu moyen pendant 20/25 minutes en rajoutant du bouillon, dès que nécessaire._x000D_
- Pour accompagner cette préparation, autour du champignon, j'ai choisi des barres de semoule de différentes céréales cuites au lait et que l'on peut préparer largement à l'avance._x000D_
- Utilisez des semoules précuites, suivez les indications du fabricant, coulez cette préparation pâteuse dans une forme antiadhésive. _x000D_
- Laissez refroidir, démoulez et coupez de petits bâtonnets de 10 x 4 cm, que vous ferez revenir très légèrement dans une poêle avec une noix de beurre 5 minutes avant de passer à table</t>
  </si>
  <si>
    <t>- Un Pinot blac d'Alsace</t>
  </si>
  <si>
    <t>Parmentier de patates douces cèpes séchés et son confit de canard recuit au vin rouge</t>
  </si>
  <si>
    <t>- 800 gr de patates douces_x000D_
- 3 cuisses de canard confites_x000D_
- échalotes_x000D_
- 20 cl de vin rouge_x000D_
- 20 cl de lait (ou crème fraîche)_x000D_
- huile, graisse de canard, beurre, sel, poivre du moulin...</t>
  </si>
  <si>
    <t>- Un confit de cuisses de canard émietté, recuit au vin rouge et servit entre deux couches de purée de patates douces aux cèpes séchés : Parmentier de patates douces aux cèpes de Bordeaux et confit de canard au vin rouge, voilà pour déjà bien présenter le résultat final et mettre l'eau à la bouche !_x000D_
_x000D_
 1) Les patates douces:_x000D_
- Épluchez les patates, coupez-les en gros cubes de 3 cm de côté puis mettez-les à cuire dans de l’eau salée pendant environ 10/15 min à partir de l’ébullition (pour éviter de trop mouiller la chair, une cuisson vapeur est préférable, mais prévoir 5 bonnes minutes supplémentaires). _x000D_
- Comme pour la pomme de terre traditionnelle, la pointe du couteau donnera une bonne indication de l'état de la cuisson._x000D_
- Égouttez, séchez les cubes de patates douces et dans une terrine écrasez-les à l’aide d’une fourchette, d'un fouet ou du moulin à légumes. _x000D_
- En fonction de la texture obtenue, détendre légèrement cette purée avec du beurre et du lait (ou de la crème liquide) afin d’obtenir une texture onctueuse. Salez, poivrez._x000D_
_x000D_
2) le confit de canard :_x000D_
- Désossez les cuisses de canard confites, effilochez-les à la main en gros morceaux. _x000D_
- Épluchez et émincez finement les échalotes._x000D_
Comme matière grasse, une cuillère à soupe de graisse de canard dans une poêle chaude mais non fumante, faites dorer le canard effiloché, ajoutez les échalotes  et laissez cuire encore 2-3 minutes et ajoutez le vin rouge._x000D_
 - A feu moyen, laissez réduire le liquide jusqu’à évaporation totale (comptez 15 minutes)._x000D_
_x000D_
3) Présentation :_x000D_
- Pour une présentation des plus agréables, visuellement parlant, l'utilisation de cercles en inox reste la solution la plus simple._x000D_
- Y déposez alternativement une couche de purée de patates douces puis une couche d'émietté de chair de canard et à nouveau une couche de patates douces. _x000D_
- Ôtez délicatement les cercles métalliques, accompagnez ce canard aux patates douces et cèpes séchées d'une salade de saison ainsi que d'un verre de vin rouge, le même qui a servi à la préparation du canard...</t>
  </si>
  <si>
    <t>Flans aux cèpes de Bordeaux</t>
  </si>
  <si>
    <t xml:space="preserve">- 200 gr de cèpes (de Bordeaux)_x000D_
- 200 gr de lardons_x000D_
- 4 échalotes (ou/et oignons), ail, persil_x000D_
- 80 cl de crème fraîche entière_x000D_
- 2 oeuf entier_x000D_
- 4 cuillerée à soupe de fromage blanc_x000D_
- 2 cuiller à soupe de fécule de maïs_x000D_
- Huile / beurre_x000D_
- Sel fin, poivre du moulin, noix de muscade </t>
  </si>
  <si>
    <t>La préparation :_x000D_
Pour cette recette aux cèpes de Bordeaux, j'ai préféré quelques cubes de cèpes congelés, mais bien sûr, une poignée de cèpes séchés ou tout autre type de champignons fera parfaitement l'affaire._x000D_
S'ils sont congelés, rien à faire, inutile même de les décongeler. Par contre, s'ils sont séchés, bien réhydrater au moins 4 heures avant utilisation et parfaitement les essuyer avant utilisation._x000D_
Dans une poêle, mi huile d'olive mi beurre, faire revenir les lardons (éventuellement les blanchir auparavant pour retirer l'excès de sel) et les échalotes (avec ou sans oignons) puis y mettre les champignons congelés. Attendre une petite coloration de l'ensemble, ajouter l'ail puis le persil juste pour bien mélanger le tout. Je verse le tout dans une passoire pour retirer le trop plein de matière grasse. Laisser égoutter._x000D_
Si vous utilisez des cèpes séchés, attention, la cuisson sera plus rapide._x000D_
_x000D_
Pour cet appareil, mélanger au fouet la crème entière liquide, les oeufs eux aussi entiers, sel poivre et tour de moulin à muscade. Je rajoute, mais ce n'est pas obligatoire une cuiller à soupe / personne de fromage blanc (allégé !) et une petite cuiller de fécule de maïs. bien battre le tout._x000D_
_x000D_
Dans de petits ramequins préalablement beurrés, partager le mélange cèpes, lardons échalotes.., pas plus de la moitié de la hauteur, puis verser dans chacun d'eux l'appareil sans dépasser les 3/4 sous peine de débordement._x000D_
Enfourner dans un four préalablement chauffé à 250°, ramené à 180 au moment d'enfourner pour saisir au départ puis laisser cuire environ 20 minutes, jusqu'à une petite coloration du dessus._x000D_
_x000D_
C'est prêt:_x000D_
Ces petits " flans " peuvent être croqués chauds, tièdes ou froids, en apéritif ou le soir comme plat principal accompagnés d'une salade de chicons ou de pissenlits (c'est l'hiver) et un petit verre de blanc sec local (avec modération). Si vous êtes un inconditionnel du vin de Bordeaux, pas de problème, ce mariage n'aura rien de sacrilège !_x000D_
Je ne sais pas si vous l'aviez remarqué, mais c'est pratiquement la recette de la quiche Lorraine, mais sans la pâte. C'est finalement tout aussi bon, plus facile à réaliser et un peu moins lourd.</t>
  </si>
  <si>
    <t>Poulet aux morilles</t>
  </si>
  <si>
    <t>- 1 poulet de Bresse d’1,3 kilo_x000D_
- 40 gr de beurre_x000D_
- 1 oignon_x000D_
- 400 gr de champignons de Paris_x000D_
- 300 gr de morilles_x000D_
- 2 verres de vin blanc sec_x000D_
- 8 cuillerées à soupe de bouillon de volaille ou de fond de volaille déshydraté_x000D_
- 30 cl de crème fraîche</t>
  </si>
  <si>
    <t xml:space="preserve">Préparation des ingrédients:_x000D_
- Faites découpez votre volaille en 6 morceaux par votre volailler._x000D_
- Préparez votre fond de volaille dans le double de quantité d’eau._x000D_
- Nettoyez vos morilles à l’eau fraîche._x000D_
- Coupez le pied terreux des champignons de Paris et coupez en 4 en rondelles._x000D_
- Epluchez et coupez l’oignon en menus morceaux._x000D_
_x000D_
Cuisson du poulet et des morilles:_x000D_
- Dans une sauteuse, faites revenir les morceaux de poulet dans 30 gr de beurre._x000D_
- Ajoutez l’oignon et 4 champignons, faites dorer._x000D_
- Laissez cuire pendant 5 minutes les morceaux de poulet côté peau_x000D_
- Retournez-les, ajoutez le vin blanc et le fond de volaille et laissez cuire 20-25 minutes._x000D_
- Pendant ce temps, faites cuire les morilles dans 10 gr de beurre et 10 cl d’eau durant 10 minutes._x000D_
- Préparation de la sauce et dressage du plat_x000D_
- Retirez les morceaux de poulet et posez dans un plat que vous gardez au chaud._x000D_
- Déglacez la sauteuse avec la crème fraîche et fouettez énergiquement 10 minutes._x000D_
- Passez au chinois, ajoutez les champignons entiers et les morilles._x000D_
- Versez la sauce sur les morceaux de poulet._x000D_
</t>
  </si>
  <si>
    <t>- Un vin jaune d'Arbois pour la sauce du poulet.</t>
  </si>
  <si>
    <t>Un grand classique le poulet de Bresse aux morilles et à la crème. Si vous ne trouvez pas de volaille de Bresse, choisissez un bon poulet fermier, élevé aux grains et qui a vécu en liberté dans les champs.</t>
  </si>
  <si>
    <t>Pesto à l’ail des ours</t>
  </si>
  <si>
    <t>- 30g Pignons de pin_x000D_
- 30g Feuilles d’ail des(ou rs)_x000D_
- 30g Parmesan_x000D_
- 5cl Huile d’olive_x000D_
- 1Cuil. à moka de jus de citron_x000D_
- 1pincée Gros sel_x000D_
- Sel_x000D_
- Poivre</t>
  </si>
  <si>
    <t>- Faites dorer vos pignons de pin dans une poêle antiadhésive sans matière grasse sur feu vif en prenant soin de remuer constamment._x000D_
- Râpez le parmesan._x000D_
- Lavez et séchez les feuilles d’ail des ours. Eliminez les tiges._x000D_
- Ecrasez au mortier les feuilles d’ail des ours avec le gros sel. Lorsqu’elles sont réduites en purée, ajoutez les pignons de pin et écrasez de nouveau._x000D_
- Versez cette pâte dans un petit bol. Ajoutez le parmesan, l’huile d’olive, le jus de citron, du sel, du poivre et mélangez l’ensemble.</t>
  </si>
  <si>
    <t>Calories = Très élevé</t>
  </si>
  <si>
    <t>Si vous n’avez pas de mortier, réalisez votre pesto au mixeur.</t>
  </si>
  <si>
    <t>Spaghettis à l’ail des ours</t>
  </si>
  <si>
    <t>- 400g Spaghettis complètes_x000D_
- 30g Pignons de pin_x000D_
- 30g Feuilles d’ail des(ou rs)_x000D_
- 30g Parmesan_x000D_
- 5cl Huile d’olive_x000D_
- 1Cuil. à moka de jus de citron_x000D_
- 1pincée Gros sel_x000D_
- Sel_x000D_
- Poivre</t>
  </si>
  <si>
    <t>- Faites cuire vos spaghettis dans une cocotte remplie d’une grande quantité d’eau bouillante salée en suivant les indications sur le paquet. En fin de cuisson, prélevez une petite louche d’eau de cuisson._x000D_
- Faites dorer vos pignons de pin dans une poêle antiadhésive sans matière grasse sur feu vif en prenant soin de remuer constamment._x000D_
- Râpez le parmesan._x000D_
- Lavez et séchez les feuilles d’ail des ours. Eliminez les tiges._x000D_
- Ecrasez au mortier les feuilles d’ail des ours avec le gros sel. Lorsqu’elles sont réduites en purée, ajoutez les pignons de pin et écrasez de nouveau._x000D_
- Versez cette pâte dans un petit bol. Ajoutez le parmesan, l’huile d’olive, le jus de citron, du sel, du poivre et mélangez l’ensemble._x000D_
- Egouttez vos pâtes. Dans un saladier, mélangez-les chaudes avec votre pesto et la louche d’eau de cuisson.  - Agrémentez-les de féta émiettée.</t>
  </si>
  <si>
    <t>Calories = Elevé</t>
  </si>
  <si>
    <t>Beurre à l'ail des ours</t>
  </si>
  <si>
    <t>- 1 Petite poignée d’ail des ours_x000D_
- 200 g Beurre mou_x000D_
- Sel_x000D_
- Poivre</t>
  </si>
  <si>
    <t>- Dans un saladier, travaillez le beurre mou avec l’ail des ours rincé et finement ciselé._x000D_
- Salez, poivrez, mélangez bien pour obtenir un mélange homogène et mettez le tout dans un petit bocal ou un pot. _x000D_
- Placez au frais jusqu’au moment de servir.</t>
  </si>
  <si>
    <t>Ce beurre est idéal tartiné sur du pain grillé (décoré de pâquerettes), ou pour assaisonner un plat de pâtes.</t>
  </si>
  <si>
    <t>Feuilletés escargots à l'ail des ours</t>
  </si>
  <si>
    <t>- 1Pâte feuilletée pur beurre_x000D_
- 20g Pignons de pin_x000D_
- 50g Ail des(ou rs)_x000D_
- 5cl Huile d’olive_x000D_
- 20g Parmesan râpé_x000D_
- Sel_x000D_
- Poivre</t>
  </si>
  <si>
    <t>- Nettoyez l’ail des ours puis mixez-le grossièrement avec les pignons de pin et le parmesan. _x000D_
- Salez, poivrez puis versez progressivement l’huile d’olive en fouettant._x000D_
- Étalez la pâte feuilletée et badigeonnez-la de préparation à l’ail des ours. _x000D_
- Roulez la pâte sur elle-même pour former un boudin puis placez environ 1 h au réfrigérateur._x000D_
- Préchauffez le four à 200°C (th.6/7) _x000D_
- A l’aide d’un couteau, découpez des tranches dans le boudin de pâte et disposez-les sur une plaque à pâtisserie recouverte de papier cuisson. _x000D_
- Enfournez pour environ 15 min. _x000D_
- Laissez tiédir avant de servir.</t>
  </si>
  <si>
    <t>Vous pouvez remplacer le parmesan par du comté.</t>
  </si>
  <si>
    <t>Fleur d'ail des ours au vinaigre</t>
  </si>
  <si>
    <t>- 200 g Boutons de fleurs d'ail des(ou rs)_x000D_
- 40 cl Vinaigre blanc_x000D_
- 1 Branche de thym_x000D_
- 15 g Sucre_x000D_
- Sel_x000D_
- Poivre en grains</t>
  </si>
  <si>
    <t>- Rincez soigneusement les boutons de fleurs d’ail des ours, égouttez-les puis placez-les dans un bocal en verre stérilisé._x000D_
- Versez le vinaigre dans une casserole, ajoutez le sucre, le thym, le sel et les grains de poivre et portez à ébullition._x000D_
- Mélangez puis versez sur les boutons de fleurs d’ail des ours (ils doivent être totalement recouverts). _x000D_
- Fermez, laissez refroidir puis laissez macérer environ 1 mois dans un endroit frais et à l’abri de la lumière.</t>
  </si>
  <si>
    <t>Calories = Faible</t>
  </si>
  <si>
    <t>Servez en accompagnement de charcuteries, ou dans une salade.</t>
  </si>
  <si>
    <t>Pain à l'ail des ours</t>
  </si>
  <si>
    <t>- 50 g Ail des(ou rs)_x000D_
- 500 g Farine aux céréales_x000D_
- 30 cl Eau_x000D_
- 0,5 Cube de levure de boulanger_x000D_
- 1  cuil. à café Sel_x000D_
- 1 cuil. à café Sucre</t>
  </si>
  <si>
    <t>- Rincez l’ail des ours et hachez-le. Délayez la levure dans 5 cl d’eau tiède puis laissez reposer 10 min._x000D_
- Versez la farine dans la cuve d’un robot, ajoutez le sel et le sucre et pétrissez._x000D_
- Incorporez la levure puis versez petit à petit le reste d’eau tiède tout en pétrissant pendant environ 10 min. - Incorporez l’ail des ours, puis couvrez et laissez reposer dans un endroit tiède pendant 1 h 30 min._x000D_
- Façonnez le pain, déposez-le dans un moule à cake et laissez à nouveau reposer 1 h._x000D_
- Préchauffez le four à 220°C (th.7). _x000D_
- Enfournez et faites cuire environ 40 min. _x000D_
- Laissez refroidir avant de démouler.</t>
  </si>
  <si>
    <t xml:space="preserve">Calories = Moyen_x000D_
</t>
  </si>
  <si>
    <t>Vous pouvez préparer ce pain avec 300 g de farine de blé et 200 g de farine d’épeautre, et ajouter des graines de lin.</t>
  </si>
  <si>
    <t>Quiche d'orties</t>
  </si>
  <si>
    <t>- 300 g Pâte brisée_x000D_
- 500 g Orties_x000D_
- 100 g Féta_x000D_
- 50 g Beurre_x000D_
- 1 gousse Ail hachée_x000D_
- 4 Oeufs_x000D_
- 40 cl Lait entier_x000D_
- 10 cl Crème liquide_x000D_
- 1 pincée Noix de muscade râpée_x000D_
- Sel_x000D_
- Poivre</t>
  </si>
  <si>
    <t>- Préchauffez le four th. 7 (210 °C). _x000D_
- Étalez la pâte, tapissez un moule beurré et réservez au frais._x000D_
- Équeutez les orties, lavez-les et égouttez-les. _x000D_
- Mettez-les dans une grande marmite, salez légèrement et faites-les tomber 5 min à couvert, en remuant de temps en temps._x000D_
- Dans une poêle, faites fondre 30 g de beurre et mettez l’ail haché à fondre sans coloration. _x000D_
- Ajoutez les orties, poivrez et laissez étuver 3 min à feu moyen. _x000D_
- Réservez._x000D_
- Préchauffez le four th. 7 (210 °C). _x000D_
- Mélangez dans une terrine les œufs, le lait et la crème. - Assaisonnez de sel, poivre et muscade râpée._x000D_
- Répartissez les orties sur le fond de tarte, ajoutez la feta émiettée et versez la préparation aux œufs. _x000D_
- Enfournez 40 min environ. _x000D_
- Servez chaud ou tiède.</t>
  </si>
  <si>
    <t>- Alsace blanc Muscat_x000D_
- Vin Bourgogne Hautes Côtes de Beaune blanc</t>
  </si>
  <si>
    <t>La féta peut éventuellement être remplacée par du gruyère râpé ou du chèvre.</t>
  </si>
  <si>
    <t>Sorbet d'ortie</t>
  </si>
  <si>
    <t>200g Feuilles d'orties_x000D_
300g Sucre_x000D_
1Citron pressé</t>
  </si>
  <si>
    <t>Versez 70 cl d’eau et le jus de citron dans une casserole, ajoutez le sucre et portez à ébullition. Mélangez pour bien dissoudre le sucre et laissez refroidir._x000D_
Rincez les orties et plongez-les 1 min dans une casserole d’eau bouillante. Égouttez puis mixez les feuilles d’orties pour obtenir une purée. Ajoutez le sirop de sucre, mélangez bien et placez au frais pendant au moins 1 h._x000D_
Filtrez la préparation puis faites prendre en sorbetière.</t>
  </si>
  <si>
    <t>Vous pouvez parfumer le sorbet avec quelques feuilles de menthe. Servez par exemple avec une salade de fraises.</t>
  </si>
  <si>
    <t>Risotto à l'ortie</t>
  </si>
  <si>
    <t>- 250 g Riz arborio_x000D_
- 1 poignée Ortie_x000D_
- 1 échalote_x000D_
- 5 cl Vin blanc_x000D_
- environ 60 cl de bouillon de volaille_x000D_
- 2 cuil. à soupe Huile d’olive_x000D_
- 30 g Parmesan_x000D_
- 20 g Beurre_x000D_
- Sel_x000D_
- Poivre</t>
  </si>
  <si>
    <t>- Rincez les feuilles d’ortie puis plongez-les 1 min dans une casserole d’eau bouillante salée. _x000D_
- Egouttez, hachez-les grossièrement puis faites-les « tomber » dans une poêle chaude huilée. _x000D_
- Réservez._x000D_
- Faites chauffer le reste d’huile dans une sauteuse et faites suer l’échalote pelée et émincée. _x000D_
- Ajoutez le riz et faites-le nacrer en mélangeant sur feu moyen pendant 2 à 3 min._x000D_
- Versez le vin blanc puis laissez-le s’évaporer. _x000D_
- Ajoutez le bouillon de volaille frémissant, louche par louche, au fur et à mesure qu’il s’évapore, et jusqu’à ce que le riz soit presque cuit. _x000D_
- Incorporez les feuilles d’orties, et poursuivez la cuisson encore quelques instants._x000D_
- Incorporez le parmesan râpé et le beurre coupé en dés, salez, poivrez, mélangez et servez sans attendre.</t>
  </si>
  <si>
    <t>Servez avec des petits encornets rapidement sautés à la plancha et des févettes.</t>
  </si>
  <si>
    <t>Smoothie belle peau (ortie pamplemousse)</t>
  </si>
  <si>
    <t>- 50 g Orties_x000D_
- 2 Pomelos roses_x000D_
- 1 cuil. à soupe Miel_x000D_
- 6 Glaçons</t>
  </si>
  <si>
    <t>- Rincez soigneusement les orties sous l’eau fraîche, coupez-les grossièrement et déposez-les dans un blender._x000D_
- Coupez les pomelos en 2, puis prélevez leur chair au dessus du blender pour récupérer tout le jus. _x000D_
- Ajoutez le miel puis mixez jusqu’à obtenir un mélange mousseux._x000D_
- Répartissez le smoothie dans les verres, avec les glaçons, et servez aussitôt.</t>
  </si>
  <si>
    <t>Vous pouvez ajouter 1 banane ou une poire.</t>
  </si>
  <si>
    <t>Gelée d'ortie</t>
  </si>
  <si>
    <t>- 1 l d’eau_x000D_
- 150 g de jeunes pousses d’ortie_x000D_
- environ 750 g de sucre_x000D_
- ½ citron_x000D_
- 4 g d’agar-agar</t>
  </si>
  <si>
    <t>- Rincez soigneusement les orties puis plongez-les dans 1 litre l’eau bouillante. _x000D_
- Laissez cuire environ 10 min._x000D_
- Ajoutez le jus de citron puis mixez le tout à l’aide d’un mixer plongeant. _x000D_
- Filtrez puis versez le jus obtenu dans la casserole._x000D_
- Incorporez le sucre (comptez le même poids de sucre que de jus) et faites cuire 15 min. _x000D_
- Ajoutez l’agar agar et poursuivez la cuisson 2 min en mélangeant._x000D_
- Versez dans des pots préalablement ébouillantés, laissez refroidir puis fermez les pots.</t>
  </si>
  <si>
    <t>Servez cette gelée avec du pain brioché légèrement toasté.</t>
  </si>
  <si>
    <t>Soupe aux orties et céleri</t>
  </si>
  <si>
    <t>- 1 grosse poignée Feuilles d’orties_x000D_
- 1 Branche de céleri_x000D_
- 4 Oignons nouveaux_x000D_
- 300 g Pommes de terre_x000D_
- 40 g Beurre_x000D_
- 10 cl Crème_x000D_
- Sel_x000D_
- Poivre</t>
  </si>
  <si>
    <t>- Rincez soigneusement les orties. _x000D_
- Pelez et hachez les oignons. _x000D_
- Pelez les pommes de terre et coupez-les en dés. _x000D_
- Effilez le céleri et coupez-le en morceaux._x000D_
- Faites chauffer le beurre dans un faitout. _x000D_
- Faites revenir les oignons 5 min sur feu doux. _x000D_
- Ajoutez les feuilles d’orties. Laissez fondre 2 à 3 min._x000D_
-  Mouillez avec 1,5 l d'eau. _x000D_
- Dès l’ébullition, salez. Ajoutez les pommes de terre et le céleri. _x000D_
- Laissez cuire 20 min._x000D_
- A la fin de la cuisson, mixez le contenu du faitout à l’aide d’un mixeur plongeant. _x000D_
- Ajoutez la crème. _x000D_
- Donnez quelques tours de moulin à poivre. _x000D_
- Servez bien chaud</t>
  </si>
  <si>
    <t>C'est au printemps, après la fonte des neiges, lorsque les orties sont bien vertes et tendres, qu'il faut réaliser cette soupe riche en éléments minéraux, au goût légèrement sucré et délicat._x000D_
Pour cueillir les orties et éliminer les plus grosses tiges, n'oubliez pas les gants.</t>
  </si>
  <si>
    <t>Asperges des bois sautées à l'ail des ours</t>
  </si>
  <si>
    <t>- 1 bouquet d'aspergettes _x000D_
- 4 feuilles d'ail des ours _x000D_
- un filet d'huile d'olive _x000D_
- sel et poivre du moulin.</t>
  </si>
  <si>
    <t xml:space="preserve">- Contrairement aux autres asperges (même les vertes) l'ornithogale n'a pas besoin d'épluchage._x000D_
- Après lavage à l'eau claire, couper l'extrémité des tiges._x000D_
- Choisir quelques belles feuilles d'ail des ours des rincer à l'eau claire._x000D_
- Ciseler l'ail des ours._x000D_
- Sauter les aspergettes à l'huile d'olive dans une sauteuse. Saler et poivrer._x000D_
- Ajouter l'ail des ours ciselé._x000D_
- Cuire sans cesser de remuer. La cuisson est rapide. Juste quelques minutes._x000D_
</t>
  </si>
  <si>
    <t>Personnellement je les préfère encore légèrement croquantes.</t>
  </si>
  <si>
    <t>Baguette magique</t>
  </si>
  <si>
    <t>- 375 g de farine T45 idéalement_x000D_
- 12 g de levure de boulanger fraîche ou 6 g de sèche_x000D_
- 300 ml d'eau tiède_x000D_
- 1 cuillère à café de sel</t>
  </si>
  <si>
    <t>- Dans un saladier, délayer la levure avec un peu d'eau tiède. _x000D_
- Bien mélanger._x000D_
- Ajouter le reste d'eau, la farine et le sel. _x000D_
- Mélanger avec une cuillère en bois ou avec les mains, jusqu'à l'obtention d'une belle boule de pâte._x000D_
- Couvrir avec un torchon et laisser reposer minimum 1h30. _x000D_
- La pâte doit doubler de volume._x000D_
- Préchauffer le four à 220°C (thermostat 6) et y placer un plat rempli d'eau. _x000D_
- C'est la vapeur d'eau former qui permettra d'obtenir une baguette bien croustillante._x000D_
- Façonner la ou les baguettes sur un plan de travail fariné._x000D_
- Enfourner 30 minutes.</t>
  </si>
  <si>
    <t>Salade d'asperges et amandes concassées &amp; Muscat Classic</t>
  </si>
  <si>
    <t>Pour la préparation des Asperges:_x000D_
- 1 botte d’Asperges Blanches Catégorie 1_x000D_
- 60 g d’Amandes _x000D_
- 1 c.à.s. d’Huile d’olive _x000D_
- Sel _x000D_
- Poivre_x000D_
Pour la Vinaigrette:_x000D_
- Vinaigre de Cidre 2 c.à.s. _x000D_
- Amaretto 1 c.à.s._x000D_
- Huile de Pépin de Raisin 1 c.à.s. _x000D_
- Sel _x000D_
- Poivre</t>
  </si>
  <si>
    <t>Préparation des Légumes :_x000D_
- Couper les pointes et les pieds des asperges puis les éplucher._x000D_
- À l’aide d’une mandoline ou râpe, tailler les asperges en julienne (très fines lamelles)._x000D_
- Réserver au frais._x000D_
- Concasser les amandes puis les torréfier au four pendant 5 minutes à 200°C._x000D_
Garniture :_x000D_
- Préparer la vinaigrette en mélangeant tous les ingrédients ensemble._x000D_
- Ajuster l’assaisonnement en fonction de vos goûts._x000D_
- Mélanger la julienne d’asperges avec la vinaigrette._x000D_
- Faire revenir les têtes d’asperges dans l’huile d’olive avec un peu de sel et poivre._x000D_
Dressage :_x000D_
- Servir la salade en ajoutant sur le dessus les têtes d’asperges et les amandes grillées.</t>
  </si>
  <si>
    <t>- Muscat Bastheim</t>
  </si>
  <si>
    <t>L’ASTUCE DU CHEF_x000D_
Préparer la veille la julienne d’asperges en la faisant mariner avec 1 c.à.s. d’Amaretto du sel et du poivre. Vous pouvez également râper sur le dessus un peu de fève de Tonka.</t>
  </si>
  <si>
    <t>Veau cuisiné à la crème de moutarde, asperges vertes et champignons</t>
  </si>
  <si>
    <t>- 600g d’escalope de veau coupée en petits cubes_x000D_
- 30g de beurre_x000D_
- 1 trait d’huile d’olive_x000D_
- sel fin et poivre du moulin_x000D_
- 20cl de crème fraiche_x000D_
- 1 cuillerée à soupe de moutarde à l’ancienne_x000D_
- 1 oignon_x000D_
- 8 asperges vertes_x000D_
- 8 champignons de Paris sans pieds et lavés</t>
  </si>
  <si>
    <t>- Ciseler l’oignon._x000D_
- Dans le plat, verser un trait d’huile d’olive, laisser chauffer, ajouter l’oignon et faire suer. _x000D_
- Tailler les queues des asperges pour retirer le bout qui est trop dur, garder les pointes à 5cm de long, couper le cœur en biseaux de 1cm de large. _x000D_
- Ajouter les têtes dans le plat puis le cœur en biseaux, cuire 4 à 5 minutes. _x000D_
- Émincer les champignons finement et ajouter dans le plat. _x000D_
- Cuire 6 minutes, mélanger et débarrasser la cuisson des légumes dans un plat._x000D_
- Verser un trait d’huile d’olive, assaisonner la viande et déposer dans le plat (pas besoin de le nettoyer), colorer toutes les faces, ajouter une cuillerée de beurre, caraméliser et cuire 2 minutes._x000D_
- Ajouter les légumes, mélanger, ajouter la moutarde à l’ancienne et la crème, mélanger à la spatule, assaisonner de sel fin et de poivre du moulin. _x000D_
- Laisser cuire à petits frémissements quelques minutes._x000D_
- Servir dans les assiettes.</t>
  </si>
  <si>
    <t>Le Paris-Brest</t>
  </si>
  <si>
    <t xml:space="preserve">RECETTE POUR 2 PARIS-BREST DE 6 PERSONNES_x000D_
La Pâte à choux:_x000D_
- 250 g d'eau_x000D_
- 100 g de beurre_x000D_
- 5 g de sel_x000D_
- 20 g de sucre_x000D_
- 150 g de farine_x000D_
- Environ 4 œufs_x000D_
_x000D_
La crème mousseline au praliné:_x000D_
- 500g de lait_x000D_
- 100 g de jaunes d'œufs_x000D_
- 65 g de sucre_x000D_
- 60 g de maïzena_x000D_
- 200 g de praliné_x000D_
- 250 g de beurre mou _x000D_
- 3 g de gélatine_x000D_
_x000D_
</t>
  </si>
  <si>
    <t xml:space="preserve">La pâte à choux:_x000D_
-Peser ensemble l'eau, le beurre, le sel et le sucre. Quand le beurre est fondu, ajouter en une fois la farine et bien mélanger avec une spatule. _x000D_
C'est la panade._x000D_
Dessécher la pâte sur le feu quelques dizaines de secondes._x000D_
Battre les œufs ensemble et les ajouter très progressivement dans la casserole en mélangeant énergiquement entre chaque ajout avec la spatule. _x000D_
La pâte a la bonne consistance quand lorsqu'on trace un sillon, elle ne se referme pas totalement._x000D_
Dresser la pâte à la poche à douille munie d'une douille à petit four (ou lisse si on n'a pas, diamètre minimum 14) en forme de couronne d'environ 16-18cm de diamètre (faire 3 boudins, 2 côtes à côte et un par-dessus au milieu), dorer la pâte d'un œuf battu avec un peu de lait, et parsemer d'amandes effilées. _x000D_
Si on a poché avec une douille lisse, rayer la pâte avec une fourchette. _x000D_
Cuire 25 à 35 minutes à 180°C._x000D_
_x000D_
La crème mousseline au praliné:_x000D_
Mettre la gélatine à ramollir dans de l'eau froide._x000D_
Mettre 400g de lait à chauffer._x000D_
Dans un cul de poule, fouetter les jaunes avec le sucre. Ajouter ensuite les 100g de lait restants, mélanger, et ajouter la maïzena, et bien délayer le tout. _x000D_
Quand le lait est bien bouillant, le verser sur ce mélange, bien fouetter pour homogénéiser puis reverser le tout dans la casserole et remettre sur le feu. _x000D_
Cuire jusqu'à bouillonnement._x000D_
Pendant ce temps (ou avant) peser le praliné et le beurre en petits morceaux dans un grand cul de poule._x000D_
Une fois la crème cuite, mettre la gélatine essorée dans la casserole, mélanger, puis la verser sur le praliné et le beurre._x000D_
Mixer avec un mixeur plongeant jusqu'à parfaite homogénéité._x000D_
Réserver au frais (filmé au contact)._x000D_
Lorsque la crème est bien froide (idéalement après une nuit de repos), la fouetter au batteur pour l'aérer. _x000D_
La pocher immédiatement._x000D_
_x000D_
</t>
  </si>
  <si>
    <t xml:space="preserve">Montage:_x000D_
Découper la couronne de pâte à chou délicatement avec un couteau à dents. Garnir de crème pralinée avec une poche à douille munie d'une douille cannelée en faisant des volutes. Saupoudrer le chapeau de sucre glace, puis le poser délicatement._x000D_
</t>
  </si>
  <si>
    <t>Bettraves rouges Lacto-fermentées</t>
  </si>
  <si>
    <t xml:space="preserve">- Betteraves rouges : environ 1 kg de betteraves crues_x000D_
- Eau : 1 L d'eau saumurée à 3%, soit 30 g de sel de mer naturel (ni iodé, ni fluoré) pour 1 L d'eau non chloré (donc pas d'eau du robinet mais plutôt de source ou minérale en vérifiant bien la composition sur l'étiquette. C'est très important car cela peut faire échouer la fermentation._x000D_
- Épices et graines : graines de carvi, de cumin, de moutarde, grains de poivre noir, mélange de curry en poudre. (Au choix)_x000D_
</t>
  </si>
  <si>
    <t xml:space="preserve">- Pelez-les et émincez-les (à votre guise en julienne, en brunoise, en lamelles ou râpées)._x000D_
- Dans un récipient mélangez les lots de betteraves avec les graines et épices choisies. Comptez une cuillère à café d’une ou plusieurs sorte de graines par bocal. idem pour le curry en poudre._x000D_
- Remplissez votre bocal du mélange de betteraves et d’épices et graines jusqu’à 2 cm du bord (pour éviter qu’il ne déborde lors de la fermentation)._x000D_
- Versez votre saumure et recouvrez les betteraves. Si des morceaux dépassent un peu à la surface, ce n’est pas grave. S’il vous avez trop de saumure, conservez-là dans une bouteille en verre pour une prochaine fois._x000D_
- Fermez le bocal. laissez fermenter 7 jours à température ambiante* le temps que la fermentation démarre. Ensuite vous avez 2 options : placer au frais (attention pas froid !) ou laisser à température ambiante. Cela variera le goût de votre préparation._x000D_
_x000D_
*	en saison chaude la lacto-fermentation démarre plus vite qu’en saison froide. À ce propos, évitez de mettre les bocaux derrière une fenêtre exposée au rayons solaires. La température pourrait atteindre 50° à l’intérieur et pour faire simple : ce n’est pas bon du tout et ça ferait échouer le procédé._x000D_
_x000D_
Temps de pause nécessaire avant leur consommation : elles seront prêtes en 2 semaines comme la plupart de légumes lacto-fermentés. Sachez néanmoins que plus vous attendez avant de les consommer, plus le goût d’acide lactique s’estompe au profit de la saveur de la recette. Donc à vous de voir._x000D_
_x000D_
_x000D_
Temps de conservation maximum : Je n’ai pas de recul sur les betteraves mais pour le chou, le céleri et les carottes, je viens de consommer sans soucis un bocal vieux de 4 ans._x000D_
</t>
  </si>
  <si>
    <t>Astuce : mettez un plateau ou un récipient sous les bocaux ! La betterave à une fermentation franche et il n’est pas rare malgré l’arrêt du niveau de remplissage du bocal 2 cm sous sa bordure, que le bocal déborde.</t>
  </si>
  <si>
    <t>Tomates cerises lacto-fermentées</t>
  </si>
  <si>
    <t xml:space="preserve">- 250 à 300 g de tomates cerises._x000D_
- 10 g de sel de mer gris._x000D_
- 30 cl d’eau non chlorée._x000D_
- 2 gousses d’ail._x000D_
- 3 feuilles de laurier._x000D_
- 2 brins de romarin._x000D_
</t>
  </si>
  <si>
    <t xml:space="preserve">- Dans un bol ou un pichet versez le sel dans l’eau et laissez-le se dissoudre, réservez._x000D_
- Lavez les tomates et les placer dans un pot à fermeture hermétique préalablement ébouillanté._x000D_
- Ajoutez les gousses d’ail épluchées, les feuilles de lauriers et les brins de romarin._x000D_
- Lorsque le sel est entièrement dissout dans l’eau versez la dans le bocal à 2 cm du bord de façon à recouvrir les tomates cerises et les aromates. Il est préférable de poser un poids pour que les tomates cerises soient immergées._x000D_
- Fermez le bocal et laissez fermenter pendant 7 jours à température ambiante avant de consommer._x000D_
</t>
  </si>
  <si>
    <t>La fermentation de ces petites tomates cerises leur donne un gout acidulé parfait pour agrémenter une salade composée. Vous pouvez aussi les ajouter dans une poêlée de légumes c’est un vrai régal et en plus, bon pour la santé.</t>
  </si>
  <si>
    <t>Quelques petites consignes importantes avant de réaliser cette conserve : utilisez de l’eau non chlorée.  Pour cela filtrez l’eau du robinet dans une carafe filtrante ou laissez l’eau pendant quelques heures dans un récipient ouvert. Vous pouvez aussi choisir de l’eau de source en bouteille. Le sel doit être du sel gris de mer, non traité et sans additif.</t>
  </si>
  <si>
    <t>Vin de Mirabelle</t>
  </si>
  <si>
    <t>Pour faire du Vinrabelles, il vous faudra:_x000D_
- Un gros récipient, chez moi une bobonne en verre de ma grand-mère (appelée Marie-Jeanne) qui est protégée par un panier en osier._x000D_
- 1 kg de mirabelles_x000D_
- 1 l d'alcool de fruits (ou à défaut du vin blanc style Gewürz)_x000D_
- 200 g  de sucre_x000D_
- (option un verre de liqueur)</t>
  </si>
  <si>
    <t>- Rincer la bonbonne._x000D_
- Ramasser les mirabelles (Bio du jardin...) _x000D_
- Les laver._x000D_
- Ouvrir les mirabelles en 2 , il y a alors deux écoles, ceux qui retirent le noyau et ceux qui le laissent, moi je le laisse.  _x000D_
- Les mettre dans la bonbonne._x000D_
- Mettre le sucre et l'alcool._x000D_
- Bien boucher. _x000D_
- Mettre à l'abri de la lumière (le panier en osier)._x000D_
- Remuer de temps en temps._x000D_
- Laisser macérer 3 mois au minimum._x000D_
- Dépoussièrer la bonbonne au niveau du bouchon avant de l'ouvrir._x000D_
- Ensuite filter une première fois au tamis._x000D_
- Si tous les fruits ne sont pas sortis de la bonbonne, passer au jet, ça vous aidera. _x000D_
- Rincer la bonbonne et la stocker ou la réutiliser._x000D_
- Laver la bouteille ou les bouteilles que vous utiliserez._x000D_
- Filtrer une nouvelle fois avec un entonnoir, y en a qui utilisent de filtres à café non blanchis, moi j'ai gardé la technique de mamie Catherine, avec un torchon pas trop épais._x000D_
- On ferme._x000D_
- Et on réserve... ou pas...</t>
  </si>
  <si>
    <t>Concombre lacto-fermenté façon cornichons</t>
  </si>
  <si>
    <t>- 1 kg Concombre_x000D_
- 10 g Sel de mer_x000D_
- 30 cl Eau_x000D_
- 1 C. à soupe d’aneth en grains(ou de feuilles d’aneth fraîche)_x000D_
- 1 Feuille de laurier_x000D_
- 4 gousses Ail_x000D_
- 1 C. à café de graines de coriandre_x000D_
- 1 C. à café de graines de moutarde_x000D_
- 1 poignée Feuilles de cassis(d'estragon, piment en poudre…)</t>
  </si>
  <si>
    <t>- Lavez bien les concombres et coupez-1 les en bâtonnets._x000D_
- Glissez les bâtonnets à la verticale dans un bocal._x000D_
Diluez le sel dans l’eau bouillante (cela préserve la fermeté des concombres) et ajoutez les épices. _x000D_
- Versez ensuite sur les concombres de façon à ce que le liquide dépasse d’environ 1 cm. _x000D_
- Fermez le bocal et laissez fermenter le temps indiqué. _x000D_
- Prévoyez une petite assiette en dessous en cas de débordement du jus.</t>
  </si>
  <si>
    <t>Fermentation : 1 semaine à 20 °C puis 1 mois à moins de 18 °C_x000D_
Conservation : au frais une fois ouvert</t>
  </si>
  <si>
    <t>Aubergine farcie à la ricotta, poêlée de tomates cerises</t>
  </si>
  <si>
    <t>Ingrédients_x000D_
- 3 belles aubergines_x000D_
- 300 g ricotta_x000D_
- 40 g d’emmental râpé_x000D_
- 1 oignon_x000D_
- 1 gousse d’ail_x000D_
- 1 c. à soupe d’origan_x000D_
- Huile d'olive_x000D_
- Sel et poivre_x000D_
_x000D_
Pour l'accompagnement :_x000D_
- 1 boîte (400 g) de pois chiches_x000D_
- 250 g de tomates cerises_x000D_
- 2 brins de basilic_x000D_
- 2 brins de thym_x000D_
- 1 poignée de roquette_x000D_
- Huile d'olive_x000D_
- Sel et poivre</t>
  </si>
  <si>
    <t>Laver les aubergines et couper les en deux dans le sens de la longueur. Enlever leur chair tout en laissant une couche de 1 cm sous la peau. Hacher la chair prélevée tout en veillant à éliminer les graines._x000D_
_x000D_
- Faire revenir dans une sauteuse huilée l’ail, l’oignon haché, mais aussi l’origan et la chair d’aubergines et assaisonner._x000D_
- Préchauffer le four à 180 °C, puis écraser la ricotta et mélanger à la préparation à base de chair d’aubergines. _x000D_
- Farcir les ½ aubergines de cette garniture et parsemer de fromage râpé. _x000D_
- Cuire au four pendant 30 min._x000D_
- Entre-temps, rincer et couper les tomates en deux. - Les faire revenir également dans une sauteuse huilée pendant 10 min tout en ajoutant le thym effeuillé et ne pas oublier l’assaisonnement. _x000D_
- Verser aussi les pois chiches égouttés et rincés. Laisser encore cuire pendant 10 min._x000D_
- Parsemer également les aubergines de basilic et de roquette avant de servir en accompagnant de la poêlée de légumes.</t>
  </si>
  <si>
    <t>Vin de Mirabelle façon Lucien</t>
  </si>
  <si>
    <t>28 jours</t>
  </si>
  <si>
    <t>- 5 litres de vin blanc (Gewurtzraminer)_x000D_
- 150 feuilles de mirabelles (après récolte)_x000D_
- 1 kg de sucre_x000D_
- 1 litre d'alcool 90°_x000D_
- 1 baton de vanille</t>
  </si>
  <si>
    <t xml:space="preserve">- Ceuillir les feuilles, après la récolte (non traitées)_x000D_
- Laissee mariner 28 jours_x000D_
- Filtrer_x000D_
- Mettez en bouteille_x000D_
- A conserver où pas!!! </t>
  </si>
  <si>
    <t>Servire très frais</t>
  </si>
  <si>
    <t>Vin de groseille</t>
  </si>
  <si>
    <t>8 mois</t>
  </si>
  <si>
    <t>- 1 kg de groseille_x000D_
- 2 litres d'eau_x000D_
- 1 kg de sucre_x000D_
- 1 bonbonne Marie-Jeanne</t>
  </si>
  <si>
    <t xml:space="preserve">- Les fruits doivent être détachés de leur grappe_x000D_
- Déposéés les fruits au fond du contenant, ils seront recouvert par le sucre et l'eau en tenant compte des proportions._x000D_
- Ne jamais les écraser, mais durant la première semaine, à l'aide d'un bâton, remuer chaque jours le mélange jusqu'àce que la fermentation soit terminée._x000D_
- Ils faut toujours protéger l'ouverure de la bonbonne de la poussière et des insectes par un filtre._x000D_
- Il suffit de le filtrer avant de le mettre en bouteille._x000D_
- Il se conserve plusieurs années à compter de la fin des opérations. _x000D_
</t>
  </si>
  <si>
    <t>Le vin de groseille commencé en juillet peut se boire en février.</t>
  </si>
  <si>
    <t>Spaghetti aglio e olio (pâtes à l'ail et huile d'olive)</t>
  </si>
  <si>
    <t>- 400 g de pâtes_x000D_
- 80 ml d'huile d'olive_x000D_
- 8 gousse d'ail dégermées et émincées_x000D_
- ½ c-a-thé de piment d'Espelette_x000D_
- sel et poivre noir au goût_x000D_
- 30 g de persil frais ciselé_x000D_
_x000D_
Garnitures:_x000D_
- 50 g de parmesan fraîchement râpé_x000D_
- jus de citron fraîchement pressé</t>
  </si>
  <si>
    <t>- Porter à ébullition une grande casserole d'eau salée. - Ajouter les pâtes avec 1 c-a-soupe d'huile d'olive. _x000D_
- Cuire selon les indications de l'emballage._x000D_
- Pendant ce temps, chauffer l'huile d'olive dans une poêle profonde à feu moyen._x000D_
- Ajouter les piment séchées et l'ail émincée faire revenir jusqu’à ce que ça prenne une belle couleur brune (attention à ne pas brûler l'ail)._x000D_
- Ajouter le persil ainsi qu'une louche du jus de cuisson des pâtes afin d’arrêter la cuisson._x000D_
- Quand les pâtes sont cuites les retirer de la casserole et les ajouter directement à la poêle._x000D_
- Assaisonner de sel et poivre._x000D_
- Arroser de jus de citron, parsemer de persil ciselé ainsi que de parmesan râpé._x000D_
- Garnir de tranche de citron et servir aussitôt.</t>
  </si>
  <si>
    <t>- On peut utiliser dans ce plat tout type de pâtes comme les tagliatelle, fettucine ou spaghetti._x000D_
- Assurez-vous de garder un tasse de jus de cuisson afin d'en rajouter à la poêle en fin de cuisson._x000D_
- Si au contraire il y a trop de sauce laisser réduire quelques minutes sur le feu afin de réduire le liquide.</t>
  </si>
  <si>
    <t>Terrine de Saint-Jacques aux poireaux</t>
  </si>
  <si>
    <t xml:space="preserve">- 2 Poireaux_x000D_
- 12 Noix de Saint-Jacques_x000D_
- 2 cs  Huile d'olive_x000D_
- 4 Oeufs de poule entier_x000D_
- 250 ml Crème allégée liquide 12%_x000D_
- 1cc Curry_x000D_
- 1 pincée de sel et poivre_x000D_
_x000D_
</t>
  </si>
  <si>
    <t>- Préchauffer le four à 160°C (Th 5-6)._x000D_
- Laver les poireaux, enlever le vert et couper les blancs en rondelles. _x000D_
- Cuire dans de l'eau bouillante salée puis égoutter et essuyer._x000D_
- Dans une poêle, colorer les noix de Saint-Jacques dans l'huile d'olive 1 min de chaque côté. _x000D_
- Les égoutter sur un papier absorbant, puis les couper en deux dans le sens de l'épaisseur._x000D_
- Dans un bol, mélanger les œufs avec la crème, assaisonner et ajouter le curry._x000D_
- Dans une terrine filmée, disposer les poireaux et les noix de Saint-Jacques, puis verser tout doucement la crème au curry. _x000D_
- Enfourner pendant 50 minutes. _x000D_
- Tester la cuisson avec la pointe d'un couteau et laisser reposer au frais avant de démouler.</t>
  </si>
  <si>
    <t>Filet mignon aux girolles, figues et polenta</t>
  </si>
  <si>
    <t xml:space="preserve"> - 600 gr de filet mignon /pers._x000D_
- environ 600gr de girolles / pers._x000D_
- 8 figues / pers._x000D_
- 8 tomates / pers._x000D_
- beurre ou huile_x000D_
- 40 cl de crème fraîche / pers._x000D_
- deux verre de vin blanc_x000D_
- persil, ciboulette, basilic, échalotes ..._x000D_
- sel fin, poivre du moulin, moutarde</t>
  </si>
  <si>
    <t xml:space="preserve">- Dans une cocotte huilée bien chaude, faites revenir à feu vif le filet mignon préalablement coupé en morceaux d'environ 2 cm, attendez une petite coloration et ajoutez les échalotes coupées, laissez-les suer puis versez les girolles grossièrement coupées. _x000D_
- Pendant qu'elles jettent leurs eaux de végétation, préparez la sauce composée de deux bonnes cuillères à soupe de moutarde, un bon verre de vin blanc sec et 10 cl de crème fraîche liquide. Petit truc, mettez les 3 composés plus sel et poivre dans un bocal hermétiquement fermé, par exemple confiture ou moutarde, puis secouez vigoureusement, vous allez obtenir une belle sauce émulsifiée que vous ajouterez dès que les girolles seront prêtes. _x000D_
- Toujours cocotte ouverte, laissez un peu réduire l'ensemble, ajoutez quelques ciselures de persil, goûtez pour rectifier si besoin l'assaisonnement, et c'est tout !_x000D_
La polenta :_x000D_
Commençons par la préparation de la polenta, de loin le plus long. La polenta, uniquement préparée à base de semoule plus ou moins fine de maïs, est le plat traditionnel paysan du nord de l'Italie et s'accommode de toutes les façons, un peu comme la pomme de terre. Dans 1/2 litre d'eau frémissante additionnée d'une cuillère à café de sel, versez en pluie 150 gr de semoule tout en remuant à laide d'un fouet pour éviter les grumeaux. Baissez le feu et laissez mijoter 20 à 25 minutes en remuant de temps en temps. Pour agrémenter cette polenta, quelques brins de persil finement coupés sont ajoutés avant de mouler._x000D_
Cette opération réalisée, versez la préparation dans un moule, attendez qu'elle refroidisse et découpez de petits bâtonnets ou à l'emporte pièce de petites figurines. Moi, je préfère tout simplement utiliser les petits plats anti-adhésifs de la fondue comme moules, dans lesquels je verse la semoule chaude et à l'aide d'un couteau à pâtisserie je lisse le bord. Attendez que la préparation refroidisse et démoulez en tapotant les moules sur une planche, et voilà les portions réalisées et prêtes à être utilisées. Ces galettes peuvent d'ailleurs être préparées à l'avance, aucun problème, elles doivent avoir refroidies pour être utilisées._x000D_
Les figues :_x000D_
coupez le haut de la figue à environ 1,5 cm sous le pédoncule et délicatement à l'aide d'une cuillère, évidez-la à peine. De la pointe d'un couteau fin, faites quelques incisions à l'intérieur de la figue tout en évitant de la transpercer. Salez, poivrez et versez une demi cuillère de miel et une pointe de beurre dans le trou réalisé._x000D_
Les tomates :_x000D_
lavez et essuyez les tomates, coupez-les en deux, peu importe le sens, il faut juste qu'elles puissent tenir dans le plat sans rouler et se renverser. Salez, poivrez, et déposez sur le dessus un petit tas de gruyère râpé, une feuille de basilic et une pointe de beurre._x000D_
Tous les ingrédients de l'accompagnement sont prêts, il ne reste plus, 20 minutes avant de passer à table, qu'à les enfourner à four chaud : 180°, puis 5 min. de gril pour bien colorer le gruyère_x000D_
Pour accompagner ce plat sucré salé, deux trois feuilles de salade et un vin blanc pas trop sec, moi j'ai ouvert pour l'occasion un Côte du Jura domaine Grand 1996, à base de Chardonnay et Savagnin, à servir moyennement frais, très bien sur raclettes, fondues, Comté et plats à la crème._x000D_
_x000D_
_x000D_
_x000D_
</t>
  </si>
  <si>
    <t>Pour l'accompagnement, galette de polenta, figues et tomates au four._x000D_
Mais toute autre idée pourra convenir, le mignon s'accommodant parfaitement de tout, sucré comme salé.</t>
  </si>
  <si>
    <t>Cèpes au vinaigre</t>
  </si>
  <si>
    <t>- 400 g Cèpe bouchons_x000D_
- 30 cl Vin Blanc_x000D_
- 50 cl eau_x000D_
- 2 tiges Romarin_x000D_
- 2 Echalote_x000D_
- 2 feuilles de Laurier_x000D_
- 20 cl Vinaigre Balsamique blanc suivant taille du pot_x000D_
- 2 cuillères à café Baies roses_x000D_
- 2 cuillères à café Poivre en grains_x000D_
- 1 cuillère à café sel de Guérande_x000D_
- 2 gousses Ail</t>
  </si>
  <si>
    <t>- Nettoyer les cèpes (brosse ou couteau) de façon à bien enlever la partie terreuse._x000D_
- Mettre l'eau, le vin blanc, le sel , le poivre, les baies, le romarin, l'ail dégermé, les échalotes épluchées et le laurier dans une casserole. _x000D_
- Porter à ébullition puis ajouter les cèpes et cuire 10 minutes. _x000D_
- SI ce sont des petits cèpes bouchons mettez les entiers , si ils sont gros couper en morceaux._x000D_
- Egoutter puis verser l'ensemble sans le liuide dans un gros bocal à confiture. _x000D_
- Ajouter le vinaigre jusqu'au bord , bien fermer et laisser dans le bas de votre frigo pendant 3 semaines.</t>
  </si>
  <si>
    <t>Cobbler aux poires, crème de cassis</t>
  </si>
  <si>
    <t>- 4 belles poires Comice_x000D_
- 80 g de cassonade_x000D_
- 3 cl de crème de cassis_x000D_
- 35 g de poudre d’amandes_x000D_
- 60 g de farine_x000D_
- ½ sachet de levure chimique_x000D_
- 1 pincée de sel fin_x000D_
- 60 g de beurre doux</t>
  </si>
  <si>
    <t>- Préchauffez le four à 210°C (th.7)._x000D_
- Pelez les poires, épépinez-les et coupez-les en gros cubes. Mélangez-les à 40 g de cassonade et versez la crème de cassis. _x000D_
- Déposez les fruits dans un plat à gratin. _x000D_
- Enfournez 10 minutes pour ramollir les poires._x000D_
- Préparez le « cobbler » : dans un saladier, versez la poudre d’amande, le reste du sucre, le sel, la farine et la levure chimique et mélangez à la main. _x000D_
- Ajoutez le beurre coupé en cubes et un demi verre d’eau (6 cl). _x000D_
- Mélangez jusqu’à obtenir une pâte souple, assez_x000D_
molle. _x000D_
- Répartissez la pâte sur les poires en formant des îlots et enfournez 35 minutes à 180°C. _x000D_
- Laissez tiédir et dégustez avec un peu de crème fraîche épaisse.</t>
  </si>
  <si>
    <t>Recette Œufs farcis au saumon fumé</t>
  </si>
  <si>
    <t>- 4 œufs_x000D_
- 3 tranches de saumon fumé_x000D_
- 3 c à soupe de mayonnaise_x000D_
- 1 c à café de moutarde forte_x000D_
- 1 c à café de vinaigre de vin_x000D_
- 1 pointe de couteau de curry_x000D_
- Sel et poivre_x000D_
- Ciboulette</t>
  </si>
  <si>
    <t>- Préparez la salade verte et mettez la de côté_x000D_
- Cuisez les œufs : on les met dans l’eau froide, on attend l’ébullition, on coupe le feu et on laisse les œufs 10 minutes dans l’eau_x000D_
- Sortez les de l’eau, laissez les refroidir écalez les délicatement_x000D_
- Coupez la partie supérieure, enlevez les jaunes._x000D_
- Coupez également un peu la partie inférieure pour que les oeufs tiennent bien debout dans le plat_x000D_
- Ecrasez les jaunes, ajoutez la moutarde, la mayonnaise, le vinaigre, la pointe de curry, et la ciboulette hachée._x000D_
- Mettez de côté quelques lamelles de saumon, hachez le reste et mélangez le aux oeufs_x000D_
- Poivrez un peu, salez si nécessaire_x000D_
- les œufs avec le mélange œufs/saumon, ajoutez un peu de garniture sur les » chapeaux » mis de côté , décorez avec des lamelles de saumon et des brins de ciboulette et mettez au frais jusqu’au moment de servir.</t>
  </si>
  <si>
    <t>Le vin de feuilles de cerisier – ou guignolet du pauvre</t>
  </si>
  <si>
    <t>- Une centaine de jeunes feuilles de cerisier_x000D_
- 1 litre de vin rouge nature_x000D_
- 30 cl d’eau-de-vie de fruits_x000D_
- 250 g de sucre</t>
  </si>
  <si>
    <t xml:space="preserve">- Mélanger tous les ingrédients pour faire fondre le sucre et y plonger les feuilles de cerisier tout juste cueillies (la fraicheur est essentielle). _x000D_
- Laisser macérer une dizaine de jours en remuant de temps en temps._x000D_
- Filtrer et mettre en bouteille. Laisser vieillir au moins jusqu’à l’été voire, si vous en avez la patience, jusqu’au printemps suivant, il ne sera que meilleur ! _x000D_
- Nulle crainte ici de voir votre précieux breuvage s’abîmer, le mélange vin/eau de vie ne lui en laissera pas le loisir_x000D_
- Vous pouvez utiliser exactement la même recette pour faire du vin de feuilles de framboisier ou encore du vin de feuilles de cassis. _x000D_
- Vous pouvez également utiliser du vin blanc. _x000D_
- Dans ce cas, ne mettez que 100 g de sucre et laissez macérer une quinzaine de jours_x000D_
</t>
  </si>
  <si>
    <t>A faire en avril/mai</t>
  </si>
  <si>
    <t>Vin de mûres</t>
  </si>
  <si>
    <t>Quantités pour 75 cl de vin :_x000D_
- 300 g de mûres_x000D_
- 200 g de miel_x000D_
- 200 g de sucre_x000D_
- 1 bouteille de vin rouge</t>
  </si>
  <si>
    <t xml:space="preserve">- Nettoyez les fruits et pensez à ôter les pédoncules_x000D_
- Mettez les mûres dans un récipient que vous pourrez fermer et couvrez de vin. Laissez macérer pendant 48h, pas plus au risque de voir le vin s'éventer._x000D_
- Vient l'instant délicat du filtrage, opération qui s'accompagne souvent de tâches indélébiles alors prenez vos précautions._x000D_
- Après avoir versé un maximum de liquide dans une casserole, mixer les mûres afin de récupérer un sirop bien parfumé. _x000D_
- Vous pouvez les presser au pilon, au robot... _x000D_
- Filtrez puis mettez doucement la casserole à chauffer._x000D_
- C'est le moment d'ajouter le miel et le sucre. Le miel peut également être remplacé par de la cassonade ou tout autre sucre._x000D_
- Comme pour une confiture, écumez et laissez bouillonner pendant un quart d'heure._x000D_
- Laissez refroidir et mettez en bouteille._x000D_
_x000D_
_x000D_
_x000D_
</t>
  </si>
  <si>
    <t>Vin de mûres 02</t>
  </si>
  <si>
    <t>+ 15 jours</t>
  </si>
  <si>
    <t>- Mûres fraîches   3.5 Kg_x000D_
- Sucre en poudre   1.650 Kg_x000D_
- Vin rouge  (type Minervois)  1.5 L_x000D_
- Alcool de fruits à 40°   0.65 L</t>
  </si>
  <si>
    <t>- Ramasser 3.5 Kg de mûres fraîches_x000D_
-  Passer les mûres à la centrifugeuse_x000D_
- Récupérer le jus obtenu (environ 1.65 L) et le verser dans une bassine de au moins 5 L_x000D_
-  Ajouter 1.65 Kg de sucre en poudre_x000D_
-  Verser 2 bouteilles de 75 cl de vin rouge (type Minervois ou beaujolais)_x000D_
- Verser aussi 0.65 L d'alcool de fruits à 40°_x000D_
- Remuer le tout_x000D_
- Laisser macérer à couvert pendant 15 jours dans un endroit frais et à l'ombre dans la maison ou à la cave_x000D_
_x000D_
  Fin de la préparation_x000D_
-  Au bout de 15 jours de macération_x000D_
- Écumer et jeter la couche de dépôt de mûres remonté en surface_x000D_
-  Passer la préparation à travers une étamine avec deux grands carrés de gaz (trouvés en pharmacie)_x000D_
- Une fois passé, mettre en bouteilles bien propres avec un entonnoir_x000D_
- Laisser 5 à 8 cm de goulot libre_x000D_
- Boucher les bouteilles avec des bouchons Cognacs_x000D_
-  Conserver dans votre placard à liqueurs ou à la cave (ne pas laisser à la lumière direct)</t>
  </si>
  <si>
    <t>Attention !_x000D_
Cette préparation de vin de mûres est tellement bonne, qu'il faut la boire avec modération</t>
  </si>
  <si>
    <t>Baguettes</t>
  </si>
  <si>
    <t>- 500 grammes de farine_x000D_
- 340 grammes d'eau_x000D_
- 10 grammes de sel_x000D_
- 10 grammes de levure boulangere fraiche</t>
  </si>
  <si>
    <t>- Pour commencer il faut faire une autolyse, pour ce faire : mélanger l'eau et la farine dans le cooking chef muni du pétrin pendant 3 min puis laisser reposer 30 min._x000D_
- Ajouter le sel et la levure émiettée et pétrir 4 min en vitesse 1 puis 7 min en vitesse 2. laisser reposer 2h en faisant un rabat toutes les 20 min pendant la première heure._x000D_
- Diviser la pâte en 3 pâtons d'environ 280 gr. Les bouler légèrement et les laisser reposer 15 min._x000D_
- Façonner les baguettes sans les écraser pour bien garder les bulles d'air qui feront les alvéoles._x000D_
- Laisser reposer le temps du préchauffage du four à 235°C._x000D_
- Grigner et vaporiser les baguettes juste avant d'enfourner à 235 pendant 20 min avec un demi verre d'eau dans la lèchefrite chaude.</t>
  </si>
  <si>
    <t>Cooking Chef</t>
  </si>
  <si>
    <t>Verrine butternut - châtaigne</t>
  </si>
  <si>
    <t xml:space="preserve">- 250g Châtaignes cuites_x000D_
- 1 Oignon jaune_x000D_
- 100g Crème liquide_x000D_
- 1cuil. à café Bouillon de légumes_x000D_
- 0,5 Butternut_x000D_
- 150ml Crème fleurette_x000D_
- 8 Crevettes roses_x000D_
- Huile d’olive_x000D_
- Sel_x000D_
- Poivre_x000D_
</t>
  </si>
  <si>
    <t>- Epluchez et coupez finement votre oignon. _x000D_
- Mettez à chauffer votre casserole qui contiendra le velouté (donc suffisamment grande du coup), avec 2 cuil. à soupe d'huile d'olive._x000D_
- Ajoutez l'oignon, faites-le revenir jusqu'à ce qu'il soit translucide, mais sans colorer. _x000D_
- Ajoutez alors 300 ml d'eau mélangée au bouillon, puis les châtaignes._x000D_
- Laissez cuire quelques minutes pour que les châtaignes réchauffent et les oignons ramollissent bien. - Mixez alors le tout au mixeur plongeant en ajoutant de l'eau si nécessaire pour obtenir un velouté onctueux et lisse. _x000D_
- Salez selon votre goût, et ajoutez un peu de poivre pour relever. _x000D_
- Réservez._x000D_
- Découpez la butternut en petits cubes réguliers et faites les cuire à la poêle avec de l’huile d’olive et un peu d’eau. _x000D_
- Assaisonnez. _x000D_
- Réservez._x000D_
- Dans la même poêle, ajoutez un trait d’huile d’olive et faites rapidement sauter les crevettes, ajoutez du piment d’Espelette_x000D_
- Montez la crème en chantilly épaisse en y ajoutant du sel et du piment d’Espelette._x000D_
- Montez la verrine en plaçant d’abord la crème de châtaigne, puis les butternut. _x000D_
- Ajoutez de la chantilly puis posez une ou deux crevettes avec une pique en bois.</t>
  </si>
  <si>
    <t>Vous pouvez ajouter du croquant avec des pignons grillés ou des noisettes torréfiées.</t>
  </si>
  <si>
    <t>Cannellonis à l'Italienne</t>
  </si>
  <si>
    <t xml:space="preserve">- 18 carrés de pâte sèche à cannellonis_x000D_
Farce :_x000D_
-	4 échalotes_x000D_
-	2 gousses d’ail_x000D_
-	3 cuil. à soupe d’huile d’olive_x000D_
-	8 cuil. à soupe de concentré de tomates_x000D_
-	400 g de steak haché_x000D_
-	3 cuil. à soupe de basilic ciselé_x000D_
-	5 dl de vin rouge_x000D_
-	Thym, laurier_x000D_
-	Sel, poivre_x000D_
-	Piment de Cayenne_x000D_
Sauce béchamel :_x000D_
-	3 cuil. à soupe de beurre_x000D_
-	3 cuil. à soupe de farine_x000D_
-	4,5 dl de lait_x000D_
-	Muscade_x000D_
-	Sel, poivre blanc_x000D_
Gratin :_x000D_
-	3 cuil. à soupe de parmesan râpé_x000D_
-	15 g de beurre_x000D_
</t>
  </si>
  <si>
    <t xml:space="preserve">1  Éplucher et émincer finement les échalotes._x000D_
2 Dans une poêle faire chauffer l’huile d’olive et y faire fondre les échalotes à feu moyen._x000D_
3 Éplucher les gousses d’ail, ôter les germes et les presser._x000D_
4 Quand les échalotes sont transparentes ajouter la viande et l’ail et faire revenir à feu vif. Bien mélanger afin de saisir uniformément toute la viande._x000D_
5 Arroser avec le vin et poursuivre la cuisson jusqu’à évaporation complète (3 à 4 min.)._x000D_
6 Ajouter le concentré de tomates, le thym et le laurier, saler, poivrer et cuire à feu vif environ 20 min._x000D_
7 Arrêter la cuisson et incorporer 2 cuil. à soupe de basilic ciselé et 2 traits de piment de Cayenne._x000D_
8 Pendant la cuisson de la viande, faire bouillir une grande casserole d’eau, saler._x000D_
9 Plonger les carrés de pâte. Veiller à ce qu’ils ne se collent pas les uns et les autres. Faire cuire et sortir de l’eau à l’aide d’une écumoire. Les poser à plat sur un linge propre._x000D_
10 Déposer alors une cuil. ½ de farce au centre de chaque carré et les rouler sur eux-mêmes._x000D_
11 Disposer les cannellonis côte à côte dans un plat à four en plaçant le raccord de pâte contre le fond du plat._x000D_
12 Recouvrir de sauce béchamel, saupoudrer de parmesan et parsemer de petites noisettes de beurre._x000D_
13 Faire gratiner sous le grill du four 7 à 8 min._x000D_
14 Parsemer de basilic et déguster._x000D_
_x000D_
_x000D_
_x000D_
</t>
  </si>
  <si>
    <t>- Côtes du Rhône Villages Saint-Maurice rouge_x000D_
- Saint-Emilion grand cru Grand cru classé_x000D_
- Saint-Chinian Berlou</t>
  </si>
  <si>
    <t xml:space="preserve">Pour encore plus de plaisir, réalisez vous-même votre pâte à cannellonis. Pour cela vous avez besoin de 250 gr de farine, 1 œuf, 1 demi-cuillerée à café de sel, de l’eau._x000D_
Commencez par mélanger la farine avec le sel dans un saladier. Cassez l’œuf dans un bol et battez-le en ome- lette puis ajoutez-le à la farine._x000D_
</t>
  </si>
  <si>
    <t>Soupe de châtaignes, tartines de magret fumé</t>
  </si>
  <si>
    <t>- 500 g de châtaignes cuites en bocal_x000D_
- 2 échalotes_x000D_
- 1 cube de bouillon de volaille bio + 80 cl d’eau_x000D_
- 20 cl de crème liquide_x000D_
- 30 g de beurre_x000D_
- Sel et poivre du moulin_x000D_
_x000D_
- 4 tranches de pain aux raisins et noisettes_x000D_
- Une vingtaine de tranches de magret fumé_x000D_
- 80g de parmesan_x000D_
- 2 cuill à soupe d’huile de noisette_x000D_
- 40g de noisettes mondées</t>
  </si>
  <si>
    <t>- Épluchez et émincez les échalotes. _x000D_
- Dans une cocotte, faites fondre le beurre et ajoutez les échalotes avec une pincée de sel. _x000D_
- Une fois translucides, ajoutez les châtaignes puis versez le bouillon et la crème, salez et poivrez. _x000D_
- Couvrez, portez à ébullition puis laissez cuire 15 min à feu doux. _x000D_
- Mixez le tout au blender._x000D_
_x000D_
- Toastez le pain de campagne. _x000D_
- Réalisez des copeaux de parmesan à l’aide d’un économe, concassez les noisettes. _x000D_
- Versez un filet d’huile de noisettes sur chaque tartine puis déposez par-dessus des tranches de magret, quelques copeaux de parmesan et parsemez de noisettes. _x000D_
- Coupez en deux chaque tartine et servez avec la soupe.</t>
  </si>
  <si>
    <t>Lien vers la vidéo</t>
  </si>
  <si>
    <t>Scotch eggs</t>
  </si>
  <si>
    <t>- 4 gros oeufs + 2 autres pour la panure_x000D_
- 200 g de veau haché_x000D_
- 1 oignon rouge_x000D_
- 1 cuil. à café de paprika_x000D_
- 1 cuil. à soupe de moutarde forte_x000D_
- 1/4 botte de persil plat_x000D_
- 2 cuil. à soupe de farine_x000D_
- 60 g de chapelure maison_x000D_
- 1 mélange de salades de saison_x000D_
- 30 cl huile de pépin de raisin_x000D_
- Sel gris fin, poivre du moulin</t>
  </si>
  <si>
    <t>- Faites cuire les oeufs « mollets » dans une casserole d’eau bouillante salée pendant 6 minutes. _x000D_
- Refroidissez dans une eau glacée._x000D_
_x000D_
- Epluchez et taillez l’oignon. _x000D_
- Versez dans la cuve d’un robot mixeur, puis ajoutez la farce de veau, le paprika, la moutarde, le persil lavé et équeuté ainsi que 2 jaunes d’oeufs (réservez les blancs pour la panure). _x000D_
- Salez, poivrez et mixez le tout. _x000D_
- Réservez en quatre boules égales._x000D_
_x000D_
- Écalez les oeufs très délicatement et placez-les sur un papier absorbant en les essuyant un peu. _x000D_
- Découpez 4 carrés de film alimentaire et aplatissez en rond chaque boule de farce dessus. _x000D_
- Placez l’œuf et repliez le tout afin de former une boule parfaite. _x000D_
- Recommencez l’opération pour tous les oeufs._x000D_
- Fouettez les blancs d’oeufs avec un peu de sel et de poivre et passez successivement dans une assiette creuse les scotch eggs (en ayant enlevé le film alimentaire) dans la farine, les blancs d’oeufs et la chapelure. (Les deux dernières étapes peuvent être réalisées une deuxième fois afin de donner une belle croûte aux Scotch Eggs)._x000D_
_x000D_
- Chauffez l’huile à 170°C ou une casserole avec de l’huile de friture. _x000D_
- Plongez les oeufs panés dans le bain d’huile et laissez cuire 5 minutes en les retournant régulièrement afin d’unifier la coloration. _x000D_
- Egouttez sur un papier absorbant._x000D_
_x000D_
- Dressez les oeufs coupés en deux dans un saladier garni d’un mélange de salades. _x000D_
_x000D_
Voir la vidéo:</t>
  </si>
  <si>
    <t>Amuses-bouches de courgette des fleurs feuilletées au fromage et saumon</t>
  </si>
  <si>
    <t xml:space="preserve">- 1 pâte feuilletée rectangulaire_x000D_
- 1 courgette_x000D_
- 4 c. à s. de fromage frais_x000D_
- 200 g de saumon fumé </t>
  </si>
  <si>
    <t>- Préchauffez le four à 180°C et découpez la courgette en tranches assez fines. Déroulez la pâte feuilletée et coupez-la en quatre lamelles dans le sens de la longueur._x000D_
_x000D_
- Déposez les lamelles de pâte feuilletée sur le plan de travail fariné et tartinez les 2/3 supérieurs de ces dernières avec du fromage frais._x000D_
Déposez des tranches de courgettes sur la partie haute de la bande en les chevauchant et en les faisant dépasser de la pâte. Ajoutez ensuite le saumon fumé en lamelles par dessus les courgettes (il ne doit pas dépasser la hauteur de la pâte pour un meilleur effet visuel)._x000D_
_x000D_
- Repliez la partie basse de la pâte, laissée sans fromage frais, par dessus le saumon et enroulez tout cela pour avoir une jolie fleur verte et orangée._x000D_
_x000D_
- Déposez vos fleurs sur une feuille de papier cuisson, elle-même sur plaque, et enfournez pendant 20 minutes, jusqu’à ce que la pâte soit croustillante.</t>
  </si>
  <si>
    <t>Bugnes</t>
  </si>
  <si>
    <t>- 250 g de farine T45_x000D_
- 30 g de sucre_x000D_
- 1 cuillère à café de sel (3 g)_x000D_
- 10 g de levure fraîche_x000D_
- 3 œufs_x000D_
- 82 g de beurre_x000D_
_x000D_
Pour la cuisson et l’enrobage_x000D_
- 1 L d’huile pour friture_x000D_
- 10 cl d’eau de fleur d’oranger_x000D_
- 200 g de sucre semoule_x000D_
- 1 cuillère à café de cannelle en poudre</t>
  </si>
  <si>
    <t>- Dans la cuve du robot, mettez la farine, le sucre, le sel et la levure en prenant soin que cette dernière ne touche ni le sel ni le sucre._x000D_
- Ajoutez les œufs et pétrissez 2 à 3 minutes lentement._x000D_
- Incorporez alors le beurre et pétrissez de nouveau lentement, puis, une fois que le mélange est fait, augmentez la vitesse et continuez à pétrir une dizaine de minutes._x000D_
- Lorsque la pâte est bien élastique et se décolle facilement des bords de la cuve, recouvrez-la avec un torchon et laissez gonfler la pâte une heure à une heure trente à température ambiante._x000D_
- Lorsqu’elle a doublé de volume, versez-la sur un plan de travail, farinez et étalez-la légèrement. Couvrez-la de film alimentaire et laissez-la reposer 2 heures minimum au frais._x000D_
- Farinez votre plan de travail et saupoudrez votre pâte d’un voile de farine. Étalez-la sur une épaisseur de 3 millimètres en lui conservant une forme rectangulaire._x000D_
- Dans la diagonale, découpez des bandes de 6 centimètres de large et retaillez des losanges de 4×6 centimètres._x000D_
- Au centre, dans le sens de la longueur, taillez une entaille à l’aide d’un couteau pointu et faites-y passer une pointe. Tirez délicatement pour la faire ressortir._x000D_
- Placez les beignets ainsi formés sur une plaque de cuisson recouverte de papier sulfurisé et laissez pousser encore une heure trente à température ambiante._x000D_
- Faites chauffer l’huile de friture avant d’y plonger les beignets. Laissez-les colorer et tournez-les. Poursuivez la cuisson jusqu’à ce que la coloration soit homogène et déposez-les sur du papier absorbant. Arrosez-les d’eau de fleur d’oranger et roulez-les dans le sucre semoule mélangé à la cannelle pour bien les enrober.</t>
  </si>
  <si>
    <t>- Crémant Grand Prestige Brut Bestheim_x000D_
- Crémant "Qui chasse la Lune" Bestheim</t>
  </si>
  <si>
    <t>Dégustez tiède ou froid. Régalez-vous !</t>
  </si>
  <si>
    <t>Samoussa rapide au boeuf</t>
  </si>
  <si>
    <t>- Huile de friture_x000D_
- 2 cuillères à café Curry_x000D_
- 5 feuilles Brick_x000D_
- 250 g Boeuf haché_x000D_
- 1 Carotte_x000D_
- 1 Oignon_x000D_
- 1 gousse Ail_x000D_
- 1 cuillère à café Gingembre en poudre_x000D_
- 5 cuillères à soupe Sauce soja (sucrée de préférence)_x000D_
- 1 Jaune d'oeuf_x000D_
- Huile d'olive</t>
  </si>
  <si>
    <t xml:space="preserve">- Dans une poêle à feu vif, faire revenir l'oignon, l'ail et la carotte hachés dans de l'huile d'olive._x000D_
- Ajouter la viande de bœuf et laisser dorer un peu._x000D_
- Assaisonner avec le curry, le gingembre puis ajouter la sauce soja. Bien mélanger et laisser cuire à feu doux 2 à 3 min._x000D_
- Répartir la farce dans les feuilles de brick (2 samoussas par feuille) et procéder au pliage (souvent expliqué sur les paquets de feuilles de brick)._x000D_
- Coller le dernier revers avec un jaune d'œuf._x000D_
Faire cuire dans un fond d'huile de friture, 2 min de chaque côté._x000D_
- En fin de cuisson, déposer les samoussas sur une assiette avec du papier absorbant afin de retirer l'excès d'huile de cuisson. _x000D_
Bon appétit !_x000D_
</t>
  </si>
  <si>
    <t>Choucroute à l'Alsacienne (terrine)</t>
  </si>
  <si>
    <t>- 1,5 kg de choucroute_x000D_
- 750 g de carré de porc salé_x000D_
- 400 g de lard fumé_x000D_
- 1 jambonneau_x000D_
- 5 saucisses de Strasbourg_x000D_
- 1 gros oignon_x000D_
- clous de girofle_x000D_
- 1 gousse d'ail_x000D_
- 5 baies de genièvre_x000D_
- 2 grands verre de vin blanc d'Alsace sec_x000D_
- 10 pommes de terre_x000D_
- poivre</t>
  </si>
  <si>
    <t xml:space="preserve">- Laver plusieurs fois la choucroute, bien la presser pour en extraire l'eau._x000D_
- Dans la terrine en terre éparpiller la choucroute en ajoutant au milieu l’oignon piqué de clous de girofle, l’ail et les baies de genièvre_x000D_
- Mouiller à mis hauteur avec le vin blanc et de l’eau, poivrer_x000D_
- Placer le couvercle sur la terrine et laisser cuire à four chaud pendant 1 heure, puis ajouter les viandes, laissez cuire encore 1h1/2._x000D_
- Ajouter les pommes de terre épluchés sur le dessus de la choucroute, continuer à cuire 30 mn_x000D_
- Faire pocher les saucisses à part pendant 5 mn dans l’eau bouillante._x000D_
- Servir la choucroute dans la terrine._x000D_
</t>
  </si>
  <si>
    <t>- Pinot Noir de chez Bestheim_x000D_
- Beaujolais Saint-Amour_x000D_
- Pinot gris d’Alsace Bestheim</t>
  </si>
  <si>
    <t>Bäeckeoffe à l'Alsacienne (Terrine)</t>
  </si>
  <si>
    <t xml:space="preserve">-	500 g échine de porc_x000D_
-	500 g de gîte de bœuf_x000D_
-	500 g épaule d’agneau (facultatif)_x000D_
-	1 queue de porc_x000D_
-	1,5 kg de pommes de terre_x000D_
-	250 g d’oignons_x000D_
Pour la marinade :_x000D_
-	½ litre de vin blanc d’Alsace sec_x000D_
-	1 bouquet garni_x000D_
-	Laurier_x000D_
-	1 oignon piqué de clous de girofle_x000D_
-	Poivre_x000D_
</t>
  </si>
  <si>
    <t xml:space="preserve">_x000D_
-	Faites mariner la viande pendant 24 heures dans le vin blanc avec les épices, quelques oignons émincés en rondelles_x000D_
_x000D_
-	Dans la terrine en terre, disposer une couche de pommes de terre émincés, puis les viandes, une couche d’oignons émincés, puis une nouvelle couche pommes de terre et d’oignons émincés._x000D_
_x000D_
-	Mouiller avec le vin blanc de la marinade, et si nécessaire, rajouter un peu de bouillon de bœuf jusqu’à la moitié de la terrine, saler._x000D_
_x000D_
-	Fermer la terrine avec son couvercle et faire cuire au four chaud pendant 3 heures._x000D_
_x000D_
-	Servir tel quel dans la terrine._x000D_
_x000D_
Variantes :_x000D_
-	Ajouter quelques rondelles de carottes aux pommes de terre ; pour corser le goût, faire revenir les viandes quelques instants avant de les mettre dans la terrine._x000D_
</t>
  </si>
  <si>
    <t>- Pinot noir de chez Bestheim_x000D_
- Pinot gris d'Alsace de chez Bestheim</t>
  </si>
  <si>
    <t>Beurre à l’ail des ours de Lorraine</t>
  </si>
  <si>
    <t>- 100 grammes de beurre,_x000D_
- Des feuilles d’ail des ours (équivalent 40 gr),_x000D_
- 5 grammes Sel,_x000D_
- 2 pincées de poivre.</t>
  </si>
  <si>
    <t>- Nettoyer les feuilles d’ail des ours, les rincer et les essuyer_x000D_
- Couper les feuilles finement, comme le persil (certains mixeront)_x000D_
- Laisser mollir votre beurre_x000D_
- Mélanger le beurre, l’ail des ours ciselé ou mixé et les épices dans un cul de poule_x000D_
- Former un boudin dans du papier sulfurisé_x000D_
- Déposer le boudin au congélateur et le découper au fur et à mesure du besoin.</t>
  </si>
  <si>
    <t>Certains en font des tartines, d’autres préparent des steaks, de bœuf ou de porc, d’autres font de ce beurre un complice de pâtes nature. _x000D_
Attention Danger : Si vous n’êtes pas sûr de n’avoir ramasser que de l’ail des ours, jetez l’ensemble.</t>
  </si>
  <si>
    <t>Pâtes d’alsace aux asperges, aux lardons et à la crème</t>
  </si>
  <si>
    <t>- 500 g de pâtes d’Alsace_x000D_
- 1 botte d’asperges blanches bio d’Alsace_x000D_
- 200 ml de crème fraîche fluide label rouge Alsace lait_x000D_
- 40g de beurre_x000D_
- 40g de farine_x000D_
- 400 g de lardons_x000D_
- sel_x000D_
- poivre_x000D_
 - ciboulette ciselée (facultatif)</t>
  </si>
  <si>
    <t>- Lavez et épluchez les asperges. Faites les cuire à la vapeur pendant une vingtaine de minutes en utilisant un cuit-vapeur ou un panier placé sur une casserole d’eau chaude. Dans tous les cas, prévoyez  500 ml d’eau salée (surtout ne jetez pas l’eau de cuisson car elle vous servira pour faire la sauce) sous le panier de cuisson en veillant à récupérer l’eau de cuisson. Sinon, vous pouvez aussi les cuire à l’anglaise. Dans ce cas, plongez-les dans 500 ml d’eau salée pendant quinze à 20 minutes. Laissez refroidir les asperges. Conservez les têtes et coupez le reste de la tige en petits morceaux. Réservez._x000D_
- Dans une poêle, faites cuire et dorer les lardons. Egouttez-les pour vous débarrasser du gras rendu. Réservez._x000D_
- Dans une casserole, préparez un roux : faites-y chauffer 40g de beurre. Une fois le beurre fondu, ajoutez la farine. Faites cuire quelques minutes tout en remuant avec une cuillère en bois.  Hors du feu, versez l’eau de cuisson des asperges tout en mélangeant vivement avec un fouet. Reposez la casserole sur un feu moyen, ajoutez la crème et poursuivez la cuisson 5 bonnes minutes après la première ébullition tout en remuant régulièrement. Ajoutez les morceaux d’asperges et les lardons. Salez, poivrez._x000D_
- Faites cuire les pâtes dans une eau bouillante salée en suivant le temps de cuisson indiqué sur le paquet. Egouttez-les._x000D_
- Dans chaque assiette, disposez une bonne ration de pâtes, versez la sauce par-dessus et terminez en disposant quelques têtes d’asperges. Vous pouvez également ajouter un peu de ciboulette ciselée.</t>
  </si>
  <si>
    <t>- Muscat Classic Bestheim</t>
  </si>
  <si>
    <t>Le pain aux cèpes</t>
  </si>
  <si>
    <t>LES INGRÉDIENTS pour la poolish_x000D_
- 150 g de farine_x000D_
- 150 ml d'eau_x000D_
- 1/2 sachet de levure boulangère_x000D_
_x000D_
LA PRÉPARATION DE LA POOLISH_x000D_
- Mélanger la farine, l'eau et la levure et laisser la poolish à température ambiante et couvert d'un linge._x000D_
_x000D_
LES INGRÉDIENTS pour la pâte à pain_x000D_
- 150 g de farine_x000D_
- 100 g de farine complète_x000D_
- 250 ml d' eau_x000D_
- 1 c. à café (7 g) de sel_x000D_
- 20 g de cèpes déshydratés</t>
  </si>
  <si>
    <t xml:space="preserve">- Couper les cèpes en petits morceaux._x000D_
- Faire tremper les cèpes pendant 15 min dans 250 ml d'eau froide._x000D_
- Récupèrer cette eau pour le pain._x000D_
- Incorporer les ingrédients dans l'ordre suivant : la poolish, l'eau des cèpes, 150 g de farine pour pain, 100 g de farine complète, _x000D_
- En fin de pétrissage, incorporer les cèpes réhydratés dans la pâte jusqu'à ce qu'ils soient bien répartis._x000D_
- Couvrir le saladier d'un torchon et laisser reposer la pâte 30 min dans un endroit chaud._x000D_
- Fariner généreusement le plan de travail._x000D_
- Travailler le pâton, pétrir vigoureusement 6 min avec une cuillère en bois puis avec les mains farinées._x000D_
- Obtenir une pâte homogène et élastique et l'arrondir pour former une belle boule, la déposer sur une feuille de papier cuisson et dans un plat pyrex._x000D_
- Laisser lever pendant 40 min. 15 min avant la fin du temps de levée, allumer le four à 240°C (Th.8)._x000D_
- La pâte ayant levée, faire sur le dessus plusieurs entailles avec un couteau à fines dents et saupoudre d'un peu de farine._x000D_
- Verser un ramequin d'eau chaude sur la plaque et faire cuire à 220°C à mi-hauteur du four pendant 35 min jusqu'à ce que la croûte soit bien dorée._x000D_
 </t>
  </si>
  <si>
    <t>Pâté Lorrain du Chef Philippe LARUELLE</t>
  </si>
  <si>
    <t>- 250 g de quasi veau_x000D_
- 250 g d'échine de porc_x000D_
- 1 grosse échalote_x000D_
- 1/4 de boite de persi haché_x000D_
- 6 gramme de sel_x000D_
- 1 gramme de poivre_x000D_
- 1 décilitre de vin blanc (vin de Toul)_x000D_
- 500g de pâte feuilletée_x000D_
- 1 oeuf pour la dorure</t>
  </si>
  <si>
    <t>PRÉPARATION DE LA MARINADE_x000D_
- Couper le veau et le porc en lanière, hacher les échaottes et le persil puis mélanger le tout avec du sel, du poivre et du vin blanc. _x000D_
- Laisser mariner 12h au frigo_x000D_
MONTAGE DU PÂTÉ_x000D_
- Couper les 2/3 du pâton de feuilletage puis l'étaler afin de former un rectangle._x000D_
- Déposer la viande marinée au centre en aissant 1 centimètre de chaque côté. _x000D_
- Replier les côtés sans recouvrir totalement la viande._x000D_
- Passer la dorure (battre l'oeuf avec un filet d'eau et un peu de sel) puis replier les bouts._x000D_
- Etaler le reste de la pâte en un rectangle correspondant à la taille du pâté. _x000D_
- Recouvrir celui ci. Former 3 trous en surface du pâté afin de faire des cheminées, puis passer la dorure dessus._x000D_
- Décorer le pâté avec le reste de la pâte_x000D_
CUISSON DU PÂTÉ_x000D_
- Cuire 1/4 d'heure à 200° puis 3/4 d'heure à 170°</t>
  </si>
  <si>
    <t>- Alsace rouge Pinot noir Bestheim._x000D_
- Moselle rouge</t>
  </si>
  <si>
    <t>Pommes de terre farcies aux crevettes grises</t>
  </si>
  <si>
    <t>- 4 grosses pommes de terre (200 g/pièce)_x000D_
- 10 cl de vin blanc sec _x000D_
- une noix de beurre_x000D_
- 2 c. à s. ciboulette hachée_x000D_
- 200 g de crevettes grises épluchées_x000D_
- 2 petites échalotes_x000D_
- 1 c. à s. d'huile d'olive_x000D_
- poivre_x000D_
- 1 petit pot crème épaisse (20 cl)</t>
  </si>
  <si>
    <t>- Lavez et brossez les pommes de terre, piquez-les et disposez-les en carré dans un plat. _x000D_
- Couvrez et faites cuire au micro-ondes, 10 min. à 800 W. _x000D_
- Elles doivent être cuites mais encore un peu fermes. - Laissez tiédir._x000D_
- Préchauffez le four sur th. 7 - 210°C et sortez-en le plateau._x000D_
- Faites revenir les échalotes hachées 5 min. à feu doux dans un poêlon contenant l’huile. _x000D_
- Versez le vin blanc et faites réduire presque entièrement sur feu vif._x000D_
- Coupez les pommes de terre en deux horizontalement et évidez-les avec une cuillère à pommes parisiennes, de manière à obtenir des coques d’env. 5 mm d’épaisseur._x000D_
- Ecrasez la chair dans un saladier avec la crème épaisse. _x000D_
- Ajoutez les échalotes, 150 g de crevettes grises, la ciboulette, du sel et du poivre. _x000D_
- Mélangez et farcissez les demi-pommes de terre avec cette préparation._x000D_
- Déposez-les sur le plateau du four recouvert de papier cuisson, ajoutez une petite noisette de beurre sur chacune et faites-les dorer 10 min. au four._x000D_
- Répartissez les 50 g de crevettes restantes sur les pommes de terre et servez aussitôt, avec une salade, en entrée ou comme petit repas.</t>
  </si>
  <si>
    <t>Les temps de cuisson au micro-ondes dépendent de la quantité d’aliments à cuire ; tenez-en compte si vous préparez ce plat dans d’autres proportions.</t>
  </si>
  <si>
    <t>Coq au Riesling</t>
  </si>
  <si>
    <t xml:space="preserve">- 1 jeune coq de 2 kg environ_x000D_
- 4 échalotes - 40g de beurre_x000D_
- ½ bouteille de Riesling_x000D_
- 125g de crème fraîche_x000D_
- 200g de champignons de Paris_x000D_
- 1 bouquet garni_x000D_
- Sel_x000D_
- Poivre </t>
  </si>
  <si>
    <t>- Coupez le coq en morceaux. _x000D_
- Dans une cocotte, sur feu moyen, salez, poivrez et faites dorer les morceaux de coq de chaque côté dans le beurre, une quinzaine de minutes environ._x000D_
- Ajoutez les échalotes finement hachées, remuez et laissez fondre 10 minutes sur feu doux, en surveillant. _x000D_
- Ajoutez le Riesling, couvrez et laissez mijoter à feu doux 1h environ. _x000D_
- Sortez les morceaux de volaille et les réserver._x000D_
- Ajoutez le bouquet garni composé d’herbes aromatiques comme le thym ou le laurier. _x000D_
- Lavez et épluchez les champignons, coupez-les en fines lamelles, ajoutez-les au contenu de la cocotte. _x000D_
- Laissez frémir 30 minutes._x000D_
- Versez la crème dans la cocotte. _x000D_
- Enlevez le bouquet garni. _x000D_
- Laissez réduire la sauce 10 minutes._x000D_
- Dans une assiette disposer les morceaux de viande avec la sauce.</t>
  </si>
  <si>
    <t>- Riesling Classic de chez Bestheim_x000D_
- Riesling Grand Cru Mambourg Bestheim</t>
  </si>
  <si>
    <t>À servir avec des spaetzles ou du riz.</t>
  </si>
  <si>
    <t>Filet mignon farci à l'italienne</t>
  </si>
  <si>
    <t>- 1 Filet mignon_x000D_
- 3 Tomates confites_x000D_
- 1 Boule de mozzarella_x000D_
- 3 Feuilles de basilic_x000D_
- 4 tranches Poitrine fumée_x000D_
- Sel_x000D_
- Poivre</t>
  </si>
  <si>
    <t>- Ouvrez le filet mignon dans l’épaisseur sans aller jusqu’au bout (comme une baguette pour faire un sandwich)._x000D_
- Coupez la boule de mozzarella en tranches, effeuillez le basilic._x000D_
- Salez, poivre le filet mignon avant de la farcir avec les tranches de mozzarella, les tomates confites et les feuilles de basilic._x000D_
- Disposez les tranches de lard sur le plan de travail. Posez le filet garni dessus et repliez le lard sur le filet en serrant assez pour maintenir la garniture._x000D_
- Faites cuire au four préchauffé à 220 °C pendant 25 minutes. Vérifiez la cuisson et dégustez immédiatement.</t>
  </si>
  <si>
    <t>Servez ce filet mignon farci avec des haricots de paimpol ou des pâtes fraîches.</t>
  </si>
  <si>
    <t>Poêlée de girolles</t>
  </si>
  <si>
    <t>- Girolles_x000D_
- Ail_x000D_
- Persil_x000D_
- Noix de beurre_x000D_
- Sel, poivre</t>
  </si>
  <si>
    <t>- Nettoyer les girolles en coupant le bout de pied et en grattant la tige. _x000D_
- Si elles sont terreuses, essuyer avec un sopalin humide._x000D_
- Dans une sauteuse faire fondre une noix de beurre. _x000D_
- Ajouter les girolles. _x000D_
- Baisser le feu et couvrir. _x000D_
- Elles vont rendre leur eau._x000D_
- Une fois que l'eau s'est évaporée, les girolles sont presque cuites. _x000D_
- Ajouter sel, ail écrasé et persil selon le goût._x000D_
_x000D_
Pour finir_x000D_
- Laisser cuire jusqu'à ce que les girolles soient tendres.</t>
  </si>
  <si>
    <t>Omelette aux girolles</t>
  </si>
  <si>
    <t>- 6 oeufs_x000D_
- 150 g de girolles_x000D_
- 15 g de beurre_x000D_
- Cerfeuil_x000D_
- Sel_x000D_
- Poivre du moulin</t>
  </si>
  <si>
    <t>- Laver rapidement les girolles et couper les pieds terreux. - Les émincer suivant leur taille. _x000D_
- Faire revenir les girolles dans une poêle avec le beurre et l’huile. _x000D_
- Saler et poivrer au moulin. _x000D_
- Laisser cuire 10 min._x000D_
- Battre rapidement les oeufs en omelette dans un saladier. _x000D_
- Verser les oeufs dans la poêle sur les champignons. _x000D_
- Laisser cuire à feu doux 5 à 7 min suivant la texture désirée. _x000D_
- Au moment de servir, parsemer de cerfeuil.</t>
  </si>
  <si>
    <t>Fricassée de poulet aux girolles et tagliatelles fraîches</t>
  </si>
  <si>
    <t xml:space="preserve">- 4 hauts de cuisse de poulet_x000D_
- 300 g de girolles_x000D_
- 40 cl de crème fraîche liquide_x000D_
- 2 échalotes_x000D_
- Beurre_x000D_
- Sel_x000D_
- Poivre_x000D_
- 500 g de tagliatelles fraîches </t>
  </si>
  <si>
    <t>- Couper les hauts de cuisses de poulet en morceaux. _x000D_
- Nettoyer les girolles pour enlever la terre avec une brosse ou un chiffon humide. _x000D_
- Émincer les échalotes. _x000D_
- Les faire revenir dans une grande casserole avec un peu de beurre._x000D_
- Quand elles sont transparentes, ajouter les morceaux de poulet et faire revenir avec un couvercle pour que le jus ne s'évapore pas._x000D_
- Quand le poulet est cuit, ajouter les girolles et faire revenir 4 minutes toujours à couvert._x000D_
- Ajouter la crème fraîche, couvrir, et laisser mijoter à feu moyen pendant 15 minutes. _x000D_
- Vérifier la cuisson des girolles et prolonger un peu si nécessaire (remarque : elles doivent rester fermes). _x000D_
- Saler, poivrer._x000D_
_x000D_
Pour finir_x000D_
- Plonger les tagliatelles dans une casserole d'eau bouillante en suivant le temps de cuisson indiqué sur le paquet. Égoutter les tagliatelles. Servir dans les assiettes et ajouter la fricassée de poulet aux girolles et à la crème par dessus.</t>
  </si>
  <si>
    <t>Poêlée de girolles en persillade</t>
  </si>
  <si>
    <t>- 500 g de girolles_x000D_
- 3 gousses d’ail hachées_x000D_
- 1/2 bouquet de persil plat ciselé_x000D_
- 4 cuillerées à soupe d’huile d’olive_x000D_
- Sel et poivre noir du moulin</t>
  </si>
  <si>
    <t>- Lavez les girolles, égouttez-les et déposez-les sur du papier absorbant. _x000D_
- Dans un bol, mélangez l’ail avec le persil et l’huile d’olive._x000D_
- Faites revenir les girolles dans une sauteuse avec un peu d’huile d’olive, ajoutez la persillade, salez, poivrez, mélangez délicatement l’ensemble._x000D_
- Faites cuire les girolles quelques minutes à feu moyen._x000D_
_x000D_
Pour finir_x000D_
- Servez le tout. Bon appétit !</t>
  </si>
  <si>
    <t>Agneau aux girolles et épices</t>
  </si>
  <si>
    <t>- 300 g d'agneau_x000D_
- 120 g de girolles_x000D_
- 25 cl de crème liquide_x000D_
- 2 échalotes_x000D_
- 1 gousse d'ail_x000D_
- Thym_x000D_
- Beurre_x000D_
- Sel, poivre</t>
  </si>
  <si>
    <t>- Sur votre planche de cuisine, découpez la viande en lamelles._x000D_
- Mettez ensuite 15 g de beurre dans une sauteuse au feu._x000D_
- Faites-y revenir l’agneau pendant 2 min de chaque côté._x000D_
- Retirez la viande de la sauteuse à l’aide de l’écumoire._x000D_
- Mettez-la dans une assiette et assaisonnez-la au sel et au poivre._x000D_
- Couvrez l’assiette avec du papier aluminium et réservez._x000D_
- Épluchez l’ail et les échalotes avant de les rincez._x000D_
- Écrasez l’ail dans le mortier puis passez les échalotes au hachoir._x000D_
- Dans la sauteuse de cuisson de la viande, versez la crème liquide_x000D_
- Ajoutez l’ail, le thym et laissez cuire le tout pendant 5 min._x000D_
- Filtrez ensuite la sauce à l’aide d’un tamis et réservez-la._x000D_
- Nettoyez les girolles. _x000D_
- Mettez un peu de beurre dans une poêle au feu._x000D_
- Introduisez le hachis d’échalote._x000D_
- Au bout de 2 min, incorporez les girolles et poursuivez la cuisson pendant 4 min._x000D_
- Versez la sauce filtrée dessus et remuez._x000D_
- Laissez cuire pendant 2 min._x000D_
- Versez cette sauce sur la viande et, dégustez.</t>
  </si>
  <si>
    <t>- Un Saint Emilion Rouge_x000D_
- Chambolle Musigny Rouge_x000D_
- Chinon Rouge</t>
  </si>
  <si>
    <t>Risotto aux cèpes</t>
  </si>
  <si>
    <t>27 minutes</t>
  </si>
  <si>
    <t>- 400 g de cèpes_x000D_
- 180 g de riz rond type carnaroli ou arborio_x000D_
- 15 cl de vin banc_x000D_
- 60 cl de bouillon de volaille chaud_x000D_
- 50 g de comté_x000D_
- 25 cl de crème épaisse_x000D_
- 1 oignon_x000D_
- 4 cuillères à soupe de graisse d'oie ou de canard_x000D_
- Persil plat</t>
  </si>
  <si>
    <t>- Épluchez l'oignon et ciselez-le finement. _x000D_
- Dans une sauteuse faite fondre 2 cuillères à soupe de graisse d'oie et jetez-y les oignons. _x000D_
- Faites-le cuire sans coloration jusqu'à ce qu'il devienne translucide._x000D_
- Versez le riz dans la sauteuse avec l'oignon. _x000D_
- Mélangez bien pour que le riz soit bien enrobé de graisse et qu'il éclate un peu_x000D_
- Versez le vin blanc et laissez le riz l'absorber complètement. _x000D_
- Ajoutez un tiers du bouillon de volaille et poursuivez doucement la cuisson. _x000D_
- Lorsque tout est absorbé, versez le reste du bouillon, salez, poivrez. _x000D_
- La cuisson doit durer au total plus ou moins 17 min, mais cela dépend de votre riz. _x000D_
- Pour savoir s'il est cuit, le mieux c'est de le goûter._x000D_
_x000D_
Pour finir_x000D_
- Pendant ce temps, nettoyez les cèpes et coupez-les en morceaux. _x000D_
- Dans une autre sauteuse, mettez un peu de la graisse restante et faites cuire les cèpes jusqu'à ce qu'ils blondissent. _x000D_
- Égouttez-les puis remettez-les dans la sauteuse avec la crème et le persil, salez, poivrez et mélangez bien. _x000D_
- Versez cette préparation dans le risotto, mélangez et servez aussitôt accompagné de comté râpé.</t>
  </si>
  <si>
    <t>Oronges ou Amanites de césar en carpaccio, magret fumé et melon de Lectoure</t>
  </si>
  <si>
    <t>- 3 beaux champignons Amanite de césar de belle taille_x000D_
(comme une prune )_x000D_
- Quelques feuilles de salade feuilles de chêne_x000D_
- Quelques tranches de magret de canard fumé_x000D_
- 1/2 melon (melon de Lectour, ils sont très parfumés)_x000D_
- Quelques petites branches de thym citron_x000D_
- Huile d'olive_x000D_
- Vinaigre de cidre _x000D_
- Fleur de sel et poivre du moulin</t>
  </si>
  <si>
    <t xml:space="preserve">- Commencez par nettoyez gentiment les champignons à l'aide d'un gros pinceau un peu humide ou d'un papier absorbant_x000D_
- Enlevez la petite pellicule blanche qui peut les recouvrir _x000D_
- Émincez les finement à la mandoline attention, pas trop fin, ils ont des lamelles très fragiles sous le chapeau_x000D_
_x000D_
Pour le carpaccio simple : _x000D_
- badigeonnez d'huile d'olive les assiettes de présentation_x000D_
- Déposez chaque lamelle en rosace tout autour de l'assiette_x000D_
- Badigeonnez au pinceau d'huile d'olive les champignons _x000D_
- Saupoudrez de fleur de sel et de petites feuilles de thym _x000D_
- Vous pouvez couvrir chaque assiette de film plastique et les réserver au frais jusqu'au moment de servir une heure à peu près, ils ne vont pas s'abîmer_x000D_
- Au moment de servir, arroser d'un léger filet d'huile d'olive _x000D_
_x000D_
pour le carpaccio avec la salade et le magret :_x000D_
- Déposez sur le fond des assiettes un lit de feuilles de chênes _x000D_
- Disposez les tranches fines de champignons en rosace_x000D_
- Arrosez d'un filet d'huile d'olive, de vinaigre de cidre _x000D_
- Un peu de sel et de poivre _x000D_
- Déposez quelques lamelles de magret fumé et quelques billes de melon _x000D_
- Arrosez encore d'un filet d'huile d'olive et saupoudrez de petites feuilles de thym_x000D_
- Vous pouvez là aussi, couvrir une heure avant d'un film plastique et réserver au frais_x000D_
</t>
  </si>
  <si>
    <t>- Un Bordeaux Rouge_x000D_
- Un Bordeaux supérieur Rouge_x000D_
- Un Côtes de Bordeaux Rouge_x000D_
- Corbière blanc.</t>
  </si>
  <si>
    <t>Velouté de cèpes et de châtaignes</t>
  </si>
  <si>
    <t>- 400 g de cèpes _x000D_
- 100 g de châtaignes grillées et pelées ou au naturel _x000D_
- 2 gousses d'ail _x000D_
- 1 oignon _x000D_
- 100 ml de vin blanc _x000D_
- 20 g de beurre _x000D_
- 1 cuillère à soupe de crème fraîche _x000D_
- 1 bonne pincée de sel _x000D_
- 4 grains de poivre noir moulu _x000D_
- 1 trait d'huile de noix ou de noisette</t>
  </si>
  <si>
    <t>- Retirez le pied terreux des cèpes. _x000D_
- Essuyez le chapeau, enlevez les éventuelles parties grignotées par les limaces et le "foin" (tubes jaunes olivâtre sur les spécimens les plus vieux). _x000D_
- Détaillez les champignons en petits dés._x000D_
- Pelez l'oignon et les gousses d'ail. _x000D_
- Retirez le germe. Émincez-les finement._x000D_
- Faites fondre le beurre et laissez blondir l'oignon et l'ail. _x000D_
- Ajoutez les champignons, faites cuire à feu modéré et à découvert pendant 10 minutes en mélangeant de temps en temps._x000D_
- Versez le vin blanc, les châtaignes et ajoutez de l'eau à niveau. _x000D_
- Couvrez et laissez mijoter pendant 15 minutes en mélangeant régulièrement._x000D_
- Mixez la préparation, incorporez la crème, salez, poivrez et rectifiez l'assaisonnement si nécessaire. _x000D_
- Le velouté est épais, vous pouvez éventuellement ajouter un peu d'eau._x000D_
- Servez dans des bols avec un peu d'huile de noix ou de noisettes. Dégustez avec des tranches de pain de campagne grillées.</t>
  </si>
  <si>
    <t>- Crozes-Hermitage rouge_x000D_
- Saint-Emilion grand cru Premier grand cru classé_x000D_
- Vin Côtes de Bordeaux Blaye rouge</t>
  </si>
  <si>
    <t>Parmentier de confit de canard</t>
  </si>
  <si>
    <t>- 4 cuisses de confit de canard_x000D_
- 4 échalotes_x000D_
- 1 bouquet de persil plat_x000D_
- 15 cl lait_x000D_
- 2 c. à soupe de graisse de canard_x000D_
- 2 c. à soupe chapelure_x000D_
- sel, poivre</t>
  </si>
  <si>
    <t xml:space="preserve">- Préchauffez le four à th.8 (240°C)._x000D_
- Pelez et lavez les pommes de terre, coupez-les en gros morceaux. Faites-les cuire 25 min dans l'eau bouillante salée. Égouttez-les, puis écrasez-les en incorporant le lait petit à petit, pour obtenir une purée "grossière"._x000D_
- Égouttez le confit de canard en réservant un peu de graisse. Ôtez la peau des cuisses et réservez-la. Ensuite, effilochez la chair en veillant bien à ce qu'il n'y ait plus aucun os. Pelez et hachez les 4 échalotes et faites-les dorer doucement dans la graisse de canard. Ciselez le persil plat puis mélangez ces 2 ingrédients à la viande. Salez, poivrez._x000D_
- Graissez un plat allant au four ou des emporte-pièces circulaires, disposez la viande au fond, puis couvrez avec la purée. Parsemez de chapelure et enfourner pour 25 min._x000D_
_x000D_
</t>
  </si>
  <si>
    <t>- Un Bergerac rouge_x000D_
- Un Gaillac rouge_x000D_
- Un Saint-Estèphe rouge_x000D_
- Un Ajaccio rouge</t>
  </si>
  <si>
    <t>Pour une purée encore plus gourmande, remplacez le lait par de la crème liquide... Et si vous aimez les champignons, faites-en dorer quelques uns, coupez-les en lamelles et placez-les entre la viande et la purée, le mélange est divin ;) Aussi, vous pouvez Découper la peau des 4 cuisses de canard en petits morceaux, faites-les dorer à sec dans une poêle antiadhésive et disposez-les sur le hachis. Servez chaud, avec une bonne salade verte bien assaisonnée.</t>
  </si>
  <si>
    <t>Terrine de campagne à l’ancienne</t>
  </si>
  <si>
    <t>– 1 kg de farce à tomates (de bonne qualité)_x000D_
– 2 blancs de poulet, coupés en tout petits dés_x000D_
– 2 gousses d’ail hachées_x000D_
– 2 échalotes ciselées_x000D_
– 2 œufs entiers_x000D_
– 10 cl de whisky_x000D_
– thym (frais ou sec) , persil ciselé et poivre du moulin.</t>
  </si>
  <si>
    <t>- Verser dans un grand saladier tous les ingrédients. Ne pas ajouté de sel, la farce l’étant suffisamment._x000D_
- La manière la plus efficace est de bien mélanger avec vos mains, mouillées de préférence _x000D_
- Lorsque le mélange est homogène, versez dans une terrine légèrement huilée. Lissez le dessus et enfournez à four préchauffé à 180°C pour environ 45 mn._x000D_
- Servez chaud, tiède ou bien froid le lendemain… _x000D_
_x000D_
Un peu de jus s’était formé dans la terrine au sortir du four, je l’ai ôté.</t>
  </si>
  <si>
    <t>La terrine se déguste chaude ou tiède , avec des poireaux vinaigrette ou des pommes vapeur, c’est très bon</t>
  </si>
  <si>
    <t>Spécialité du Périgord</t>
  </si>
  <si>
    <t>Magret de canard du Périgord séché</t>
  </si>
  <si>
    <t>24 heures</t>
  </si>
  <si>
    <t>- 1 Beau magret de canard_x000D_
- 500g Gros sel_x000D_
- Poivre noir moulu_x000D_
- 1 Pointe de mélange 4 épices</t>
  </si>
  <si>
    <t xml:space="preserve">- Dans une boite, placez la moitié du gros sel puis déposez par-dessus le filet de canard en conservant le gras._x000D_
- Recouvrez du reste de gros sel, couvrez d'un torchon propre et laissez reposer 12 h à température ambiante._x000D_
- Le lendemain, retirez le sel et rincez le filet sous l'eau fraîche. _x000D_
- Séchez avec du papier absorbant._x000D_
- Saupoudrez généreusement de poivre et du mélange quatre épices. _x000D_
- Enroulez dans un torchon propre et laissez sécher 3 semaines dans le bac à légumes de votre réfrigérateur._x000D_
</t>
  </si>
  <si>
    <t>- Saint Emilion Grans-Cru_x000D_
- Pommard Premier Cru_x000D_
- Saint Estèphe</t>
  </si>
  <si>
    <t>Astuces et conseils pour Magret de canard séché_x000D_
Délicieux coupé en lamelles à l'apéritif ou dans une salade de pissenlit à l’huile de noix.</t>
  </si>
  <si>
    <t>Épaule d’agneau farcie périgourdine</t>
  </si>
  <si>
    <t>- 1 épaule d’agneau aplatie et désossée d’environ 2 kg_x000D_
- 20 petits oignons_x000D_
- 20 cl de verjus ou de vin blanc sec additionné de jus de citron_x000D_
- 5 cl d’Armagnac_x000D_
- 2 cuillères à soupe de graisse d’oie_x000D_
- 5 cl d’huile d’arachide_x000D_
- 1 bouquet garni_x000D_
- Sel et poivre_x000D_
Pour la farce :_x000D_
- 300 g de chair à saucisse_x000D_
- 60 g de foie gras_x000D_
- 2 œufs_x000D_
- 40 g de pain_x000D_
- 1 dl de lait_x000D_
- 2 gousses d’ail_x000D_
- 5 brins de persil_x000D_
- 5 cl d’Armagnac_x000D_
- 1 pointe de noix muscade</t>
  </si>
  <si>
    <t>- Hachez menu l’ail, le persil et le foie gras_x000D_
- Mettez la chair à saucisse et les autres ingrédients dans une terrine et mélangez-les, ajoutez le foie gras et la persillade, malaxez. _x000D_
- Lorsque le mélange est homogène, la farce est prête._x000D_
- Etalez l’épaule sur une planche à découper, répartir la farce en son milieu puis roulez l’épaule et ficelez-la solidement._x000D_
- Dans une cocotte, faites chauffer la graisse d’oie et l’huile d’arachide, faites dorer la viande après l’avoir salée et généreusement poivrée._x000D_
- Ajoutez les petits oignons, le verjus, l’Armagnac et le bouquet garni et laissez mijoter pendant une heure à feu doux._x000D_
Vous pouvez accompagner l’épaule de haricots mi- secs, saupoudrés d’un peu de persillade que vous ajoutez dans la cocotte, une demi-heure avant la fin de la cuisson de l’épaule.</t>
  </si>
  <si>
    <t>- Bergerac Rouge_x000D_
- Cahors Rouge_x000D_
- Châteauneuf du Pape Rouge</t>
  </si>
  <si>
    <t>Vous pouvez accompagner l’épaule de haricots mi- secs, saupoudrés d’un peu de persillade que vous ajoutez dans la cocotte, une demi-heure avant la fin de la cuisson de l’épaule.</t>
  </si>
  <si>
    <t>Conchiglioni farcis au haché de veau</t>
  </si>
  <si>
    <t xml:space="preserve">- 250 g de conchiglioni_x000D_
- 100 gr de pousses d'épinards_x000D_
- 1 oeuf_x000D_
- 80 gr de parmean râpé_x000D_
- 5 cl d'huile d'olive_x000D_
- 400 gr d'haché de veau Tendriade_x000D_
- 1 oignon_x000D_
- 80 gr de Ricotta_x000D_
- 2 pincées de noix de muscade_x000D_
- Sel ou sel fin_x000D_
_x000D_
Sauce tomate:_x000D_
- 50 cl de pulpe de tomates_x000D_
- 1 gousse d'ail_x000D_
- 1 c à c de thym séché_x000D_
- poivre_x000D_
- 1 oignon_x000D_
- 6 c à s d'huile d'olive_x000D_
- sel ou sel fin_x000D_
_x000D_
_x000D_
</t>
  </si>
  <si>
    <t>Pour la sauce tomate_x000D_
- Faites chauffer l'huile d'olive dans une casserole. _x000D_
- Ajoutez l'oignon haché et la gousse d'ail et laissez revenir sur feu moyen pendant 2 minutes._x000D_
- Ajoutez la pulpe de tomate, le thym, le sel et le poivre. _x000D_
- Mélangez, couvrez et laissez mijoter pendant 15 minutes._x000D_
_x000D_
Pour la garniture_x000D_
- Dans une poêle, faites chauffer l'huile d'olive, ajoutez l'oignon haché et faites-le revenir 2 minutes._x000D_
- Ajoutez le haché de veau et mélangez pendant 2 minutes._x000D_
- Ajoutez les pousses d'épinards, la muscade, le sel et le poivre. _x000D_
- Mélangez et laissez mijoter 8 minutes._x000D_
- Laissez tiédir la viande puis mettez-la dans un saladier._x000D_
- Ajoutez l'œuf et la ricotta, mélangez soigneusement._x000D_
- Ajoutez le parmesan et mélangez de nouveau. _x000D_
- Réservez._x000D_
- Portez à ébullition un grand volume d’eau dans une marmite. _x000D_
- Dès l'ébullition salez l’eau, puis versez-y les pâtes conchiglioni._x000D_
- Mélangez-les rapidement avec une cuillère en bois, puis laissez-les cuire en mode  « al dente » selon le temps indiqué sur le paquet. _x000D_
- Egouttez-les dans une passoire._x000D_
- Versez-les dans un saladier et assaisonnez-les avec un filet d'huile d'olive pour les empêcher de coller, mélangez._x000D_
- Préchauffez le four à 180°C._x000D_
- Versez une grande partie de la sauce tomate dans un plat à gratin._x000D_
- Garnissez les conchiglioni avec la farce au haché de veau, déposez-les sur la sauce._x000D_
- Versez le reste de la sauce tomate sur les conchiglioni puis, saupoudrez l'ensemble avec un peu de parmesan râpé._x000D_
- Mettez les conchiglioni au four pour une cuisson de 25 minutes._x000D_
- Servez aussitôt.</t>
  </si>
  <si>
    <t>Mousse à la crème de marron du Périgord</t>
  </si>
  <si>
    <t>- 150 g de crème de marrons du Périgord_x000D_
- 1/2 l de crème liquide_x000D_
- 20 g de sucre glace_x000D_
- 100 gr d’amande effilée</t>
  </si>
  <si>
    <t>- Commencez par monter la crème liquide au batteur en chantilly et ajoutez à la fin le sucre glace._x000D_
- Dans un saladier, mettez la crème de marrons et mélangez avec un fouet un peu de crème fouettée à la crème de marrons petit à petit, en soulevant délicatement la crème fouettée._x000D_
Plus vous allez incorporer de l’air et plus votre crème sera légère._x000D_
- Versez le mélange et mettez dans des ramequins ou des coupes à glace._x000D_
- Déposez sur le dessus de la mousse des amandes effilées._x000D_
- Placez votre mousse à la crème de marrons au frigo afin qu’elle puisse prendre et refroidir.</t>
  </si>
  <si>
    <t>Les croquants de Cordes</t>
  </si>
  <si>
    <t>- 2 blancs d'oeufs_x000D_
- 230 g de sucre cristalisé_x000D_
- 50 g de farine_x000D_
- 125 g d'amandes concassées grillées</t>
  </si>
  <si>
    <t xml:space="preserve">Préchauffer le four à 200° (thermostat 7)_x000D_
- Faire une fontaine avec la farine et le sucre et ajouter les blancs d'oeufs, mélanger et ajouter les amandes concassées, grillées._x000D_
- Mettre du papier cuisson sur la plaque du four._x000D_
- A l'aide d'une petite cuillière, faire de petits tas de pâte_x000D_
 - Faire attention de bien les espacer._x000D_
- Cuire jusqu'à ce que les croquants soient légèrement dorés (15 à 20 minutes)._x000D_
Attendre qu'ils soient complètement refroidis pour les démouler afin qu'ils ne collent pas à la plaque.                                                      </t>
  </si>
  <si>
    <t>- Champagne Grand Cru_x000D_
- Gaillac méthode ancestrale</t>
  </si>
  <si>
    <t>- Arrivé d' Eden</t>
  </si>
  <si>
    <t>Confit d'oignons</t>
  </si>
  <si>
    <t>- 500 g d'oiugnons_x000D_
- 100 g de sucre en poudre_x000D_
- 4 càs vinaigre balsamique_x000D_
- 1 càs d'huile d'olive</t>
  </si>
  <si>
    <t>- Émincer les oignons_x000D_
- Les faire revenir jusqu'à ce qu'ils deviennent translucides._x000D_
- Ajouter le vinaigre, le sucre, cuire 10 mn à feu doux_x000D_
- Couvrir et cuir eà feu doux 1h.</t>
  </si>
  <si>
    <t>- Préparer la veille/se conserve 10 jours</t>
  </si>
  <si>
    <t>Soupe de potiron aux marrons, cèpes et foie gras</t>
  </si>
  <si>
    <t xml:space="preserve">- 1 bocal de cèpes (à moins que vous n’en ayez des frais)_x000D_
- 3 échalotes ciselées, _x000D_
- 3 tranches de bacon hachées, _x000D_
- 3 feuilles de céleri émincées_x000D_
- 300 g de potiron, _x000D_
- 50 cl d’eau?_x000D_
- Sel, poivre, romarin (dans un sachet de thé) ou de la gaze,_x000D_
- 1 boite de purée de marrons (non sucrés) ou des marrons entiers,_x000D_
- 10 tranches de bacon,_x000D_
- 2 gousses d’ail hachées_x000D_
- 1 c à s de persil_x000D_
- 1 tranche de foie gras_x000D_
</t>
  </si>
  <si>
    <t xml:space="preserve">Commencer par égoutter_x000D_
- 1 bocal de cèpes_x000D_
Faire blondir_x000D_
- 3 échalotes ciselées, ajouter et faire revenir à feu un peu vif_x000D_
- 3 tranches de bacon hachées, puis_x000D_
- 3 feuilles de céleri émincées_x000D_
Eplucher et couper en cubes_x000D_
- 300 g de potiron, ajouter dans la poêle avec 50 cl d’eau_x000D_
- Sel, poivre, romarin (dans un sachet de thé) ou de la gaze_x000D_
- Laisser cuire à feu doux 30 mn (le potiron doit être très tendre). _x000D_
- Ajouter 1 boite de purée de marrons (non sucrés) ou des marrons entiers._x000D_
- Mixer pour obtenir le velouté, ajouter de l’eau ou du lait si la préparation est trop épaisse._x000D_
Faire frire à feu vif_x000D_
- 10 tranches de bacon pour obtenir des chips croustillantes, réserver, vider le gras._x000D_
Faire revenir_x000D_
- Les cèpes dans la même poêle que le bacon, avec_x000D_
- 2 gousses d’ail hachées_x000D_
1 c à s de persil_x000D_
Au moment de servir ajouter_x000D_
- 1 tranche de foie gras_x000D_
_x000D_
_x000D_
</t>
  </si>
  <si>
    <t xml:space="preserve">Présenter en verrine avec une tranche de pain grillé et ailé, quelques lamelles de foie gras supplémentaires._x000D_
</t>
  </si>
  <si>
    <t>Stollen de Nuremberg</t>
  </si>
  <si>
    <t xml:space="preserve">- 1 cube de levure du boulanger_x000D_
- 20 cl de lait tiède (pour faire fondre la levure)_x000D_
- 125 g de beurre mou_x000D_
- 150 g de sucre_x000D_
- 1 sucre vanille_x000D_
- 2 œufs_x000D_
- 250 g de fromage blanc à 40%_x000D_
- 3 c à s d'huile_x000D_
- 600 g de farine_x000D_
- 100 g de massepain en petits morceaux_x000D_
- Raisins secs, fruits confits divers en petits dés à votre goût, selon vos envies, amandes hachées._x000D_
- 4 à 5 gouttes d'amandes amères_x000D_
- 1 fiole d'arôme rhum (Dr Oetker)_x000D_
- 2 c à c de 4 épices_x000D_
- 1/4 de c à c de macci ou noix de muscade_x000D_
- 1c à c de cannelle_x000D_
- Une pincée de sel_x000D_
- Du beurre pour badigeonner et du sucre glace pour saupoudrer. </t>
  </si>
  <si>
    <t>- vPréchauffer le four à 230 degrés chaleur tournante._x000D_
- Malaxer une belle pâte homogène avec les ingrédients ci dessus nommés et au fur et à mesure._x000D_
- Laisser reposer et monter pendant 1h, couvrir d'un linge à température ambiante._x000D_
- Soit vous le cuiser dans un moule à "Stollen"ou à défaut à l'ancienne._x000D_
- Diviser la pâte, 2/3 que vous utiliser pour le pâton central, façonner grossièrement un pâton oval sans trop rouler, faire avec votre main, un petit creux au centre et y déposer l'autre tiers de la pâte façonnée de la même longueur, sans faire de boudin, et déposer dans le creux du premier pâton._x000D_
- À la main, pincer légèrement pour souder les deux sans qu'il y ait de soudure franche._x000D_
- Baisser le four maintenant à 175 degrés et cuire, soit dans le moule, soit à l'ancienne pendant 1h, surveiller t             out de même._x000D_
- Badigeonner encore chaud de beurre fondu et saupoudrer généreusement de sucre glace._x000D_
- Se garde plusieurs semaines emballé dans un torchon propre à l'abri de l'air, au réfrigérateur, cependant, il faut le sortir bien avant la consommation pour le remettre à température ambiante pour le déguster._x000D_
_x000D_
Bonne réussite et bonne dégustation !!</t>
  </si>
  <si>
    <t>Velouté de champignons</t>
  </si>
  <si>
    <t>- 600g de champignons de Paris frais_x000D_
- 4 cuillières à soupe de crème fraîche_x000D_
- 3 pommes de terre_x000D_
- 1500ml d'eau_x000D_
- 1 bouillon cube de légumes_x000D_
- 1 oignon (Roscoff)_x000D_
- 1 gousse d’ail _x000D_
- Poivre_x000D_
- 100g de lardons (allumette)_x000D_
- Sel_x000D_
- 50 g de beurre_x000D_
- Huile d'olive</t>
  </si>
  <si>
    <t>- Coupez la base des pieds de vos champignons, lavez-les, séchez-les et émincez-les._x000D_
- Otez la première peau de votre oignon et émincez-le._x000D_
- Pelez et coupez vos pommes de terre en fines rondelles._x000D_
- Dans une casserole, faites revenir l’oignon dans 20 g de beurre avec un peu de sel pendant 3 minutes en remuant régulièrement._x000D_
- Ajoutez les rondelles de pommes de terre, 400 g de champignons, le bouillon et faites cuire sur feu doux à couvert pendant une vingtaine de minutes._x000D_
- Mixez l’ensemble au blender avec la crème fraîche. _x000D_
- Poivrez._x000D_
- Poêlez les 200 g de champignons qui restent dans 20 g de beurre sur feu très vif pendant 5 minutes._x000D_
- Agrémentez votre velouté de champignons de champignons poêlés et de thym.</t>
  </si>
  <si>
    <t>Cassolettes de crevettes et de Saint-Jacques au girolles</t>
  </si>
  <si>
    <t>- 200 g de girolles_x000D_
- 300 ml de crème entière épaisse_x000D_
- Poivre_x000D_
- 10 marrons_x000D_
- 30 noix de Saint-Jacques_x000D_
- 4 oignons nouveaux_x000D_
- Zeste râpé de 2 citrons_x000D_
- Sel_x000D_
- 20 crevettes décortiquées_x000D_
- 25 g de beurre_x000D_
- Fenouils_x000D_
- 1 verre de court-bouillon_x000D_
- Aneth ciselé_x000D_
- 1 gousse d’ail_x000D_
- ½ verre de vin blanc</t>
  </si>
  <si>
    <t>- Nettoyer les champignons et couper leurs pieds._x000D_
- Mettre les crevettes et les Saint-Jacques dans un plat._x000D_
- Détailler les marrons en morceaux._x000D_
- Dans le plat à four, ajouter l’aneth, le court-bouillon, le zeste des citrons, du sel et du poivre._x000D_
- Laisser mariner au réfrigérateur plusieurs heures, en remuant souvent._x000D_
- Allumer le four à 240 degrés._x000D_
- Peler et hacher l’ail._x000D_
- Émincer les oignons nouveaux._x000D_
- Retirer les fruits de mer du plat. Mettre leur jus de côté._x000D_
- Dans une grande poêle, faire dorer le beurre et y faire revenir les girolles, les oignons, les crevettes, les Saint-Jacques et l’ail._x000D_
- Saler et poivrer._x000D_
- Déglacer avec le vin et poursuivre la cuisson 2 minutes._x000D_
- À part, chauffer la marinade et la mélanger à la crème._x000D_
- Laisser la sauce réduire._x000D_
- Transférer les fruits de mer et les légumes dans des cassolettes, les napper de la sauce._x000D_
- Enfourner pendant 8 minutes._x000D_
- Parsemer de graines de fenouil et d’aneth.</t>
  </si>
  <si>
    <t>- Alsace Riesling Blanc_x000D_
- Vin Chablis Grand Cru Les Clos_x000D_
- Macon Blanc</t>
  </si>
  <si>
    <t>Filet mignon aux champignons et au boursin</t>
  </si>
  <si>
    <t>- 100 g de boursin_x000D_
- 400 g de filet mignon_x000D_
- 150 g de champignons de Paris_x000D_
- 1 oignon_x000D_
- 3 càc d’huile d’olive extra vierge_x000D_
- 20 cl d’eau_x000D_
- 1 cube de bouillon de légumes_x000D_
- Poivre_x000D_
- 12 g de maïzena_x000D_
- Sel_x000D_
- 4 càs de crème fraîche à 4 % de lipides</t>
  </si>
  <si>
    <t>- Verser l’huile dans une casserole et y faire revenir l’ail haché._x000D_
- Couper la viande en morceaux et les faire dorer dans la même casserole._x000D_
- Délayer le cube de bouillon dans l’eau et l’ajouter aux champignons._x000D_
- Poursuivre la cuisson une vingtaine de minutes._x000D_
- Mélanger la crème fraîche avec le boursin et les ajouter aux autres ingrédients._x000D_
- Saler, poivrer et laisser cuire un quart d’heure de plus._x000D_
- Incorporer la maïzena en remuant et après une dizaine de minutes, servir le filet mignon aux champignons et au boursin</t>
  </si>
  <si>
    <t>Crème brulée aux clémentines corses</t>
  </si>
  <si>
    <t xml:space="preserve">- 3 clémentine Corse - compter 12g de glucides simples pour 100g de pulpe_x000D_
- 8 jaunes oeuf_x000D_
- 50 cl Crème fraîche liquide allégée - autour de 4g de glucides simples pour 10 cl_x000D_
- 2 Cuillères à café d'extrait de Vanille_x000D_
- 60 g Xylitol_x000D_
- 40 g de sucre Muscovado ou sucre complet </t>
  </si>
  <si>
    <t>- Réchauffer la crème avec la vanille et le zeste de 2 clémentines ._x000D_
- Battre les jaunes d'oeufs avec le xylitol et le jus de 2 mandarines et versez y tout en fouettant la crème chaude._x000D_
- Verser dans des ramequins adaptés aux crèmes brulées (pas trés hauts) et enfourner 35 minutes à 160°_x000D_
- Laisser tiédir hors du four et mettre au frais 3 à 4 heures (c'est normal qu'à la sortie du four cela soit encore liquide)_x000D_
- Au moment de servir, parsemer du sucre muscovado et caraméliser à l'aide d'un chalumeau de cuisine. _x000D_
- Présenter avec des quartiers de la dernière mandarine.</t>
  </si>
  <si>
    <t>allégée en sucre, cette crème apporte 22g de glucides par part (glucides de la crème inclus)</t>
  </si>
  <si>
    <t xml:space="preserve">Baguette </t>
  </si>
  <si>
    <t>- 500 grammes de farine blanche T55_x000D_
- 10 grammes de sel_x000D_
- 20 grammes de levure fraîche_x000D_
- 40 centilitres d'eau</t>
  </si>
  <si>
    <t>- Mettre 40 cl dans l'eau du robot avec une température de 37 degrés sans accessoires. _x000D_
- Une fois cette température atteinte, ajouter la levure fraîche préalablement émiettée. _x000D_
- Mélanger à l'aide d'une fourchette._x000D_
- Lorsque cela est bien dilué, ajouter la farine puis le sel (dans l'ordre). _x000D_
- Installer le pétrin. _x000D_
- Mélanger pendant deux minutes à vitesse 1._x000D_
- Enlever le pétrin. La pâte est un liquide, c'est normal. - Mettre un torchon sur le robot. Laisser reposer 1 H 30._x000D_
- Fariner votre plan de travail, ainsi que vos mains. Y verser la pâte. La diviser en 2 pâtons. _x000D_
- Comme la pâte est très collante, il est très difficile de les façonner. _x000D_
- Les déposer si vous le souhaitez sur un moule à baguette ou si une feuille de papier sulfurisé. _x000D_
- Les inciser._x000D_
- Préchauffer le four à 240 degrés. _x000D_
- Mettre le lèche frites tout en bas du four._x000D_
- Enfourner les baguettes à l'aide de la grille à mi-hauteur. _x000D_
- Jeter un verre d'eau froide sur le lèche frites, et refermer le four immédiatement._x000D_
- Faire cuire pendant 30 minutes environ.</t>
  </si>
  <si>
    <t>Baisers de Malmedy</t>
  </si>
  <si>
    <t>Pour les meringues:_x000D_
- 5 blancs d'oeuf_x000D_
- 125 g de poudre d'amandes_x000D_
- 20 gr amandes effilée _x000D_
- 150g de sucre_x000D_
- 25 gr de farine_x000D_
_x000D_
POUR LA CREME _x000D_
- 250g de beurre_x000D_
- 250g de sucre impalpable_x000D_
- une petite bouteille d'extrait de vanille_x000D_
- un paquet de sucre vanillé_x000D_
- 3 jaunes d'oeuf</t>
  </si>
  <si>
    <t>- Préchauffer le four à 130°C._x000D_
- Monter les blancs en neige puis y incorporer le sucre et la poudre d amandes et farines ._x000D_
- Dresser à la poche à douille les petits cercles de meringue sur la plaque du four et parsemer les morceau d amandes effilée et enfourner pour environ 30 minutes._x000D_
- Pour la crème, mélanger le beurre ramolli ( pas fondu) avec les jaunes d'oeuf, le sucre et la vanille jusqu'à l'obtention d'une texture lisse et homogène. _x000D_
- A l'aide de la poche à douille, mettre de la crème sur un biscuit meringué et refermer avec un deuxième biscuit.</t>
  </si>
  <si>
    <t>Magrets crus séches Bugaj</t>
  </si>
  <si>
    <t>Un Magret bien dodu</t>
  </si>
  <si>
    <t>- Le mettre 24 h dans le sel, au frigo, roulé dans un scellofrais._x000D_
- Le laver et le sécher._x000D_
- Le mettre dans un torchon enrobé d'un m'élange de poivre moulu et gingembre moulu._x000D_
- Rouler le torchon, mais pas trop serrer._x000D_
- Oublier 15 jours ou plus dans le bas du frigo_x000D_
- Couper de fines lamelles au moment de servir</t>
  </si>
  <si>
    <t>Patisseries</t>
  </si>
  <si>
    <t>La galette des rois frangipane</t>
  </si>
  <si>
    <t>LA PÂTE FEUILLETÉE SEMI RAPIDE_x000D_
- 190 g de farine T55_x000D_
- 190 g de farine T45_x000D_
- 150 g de beurre AOP des Charentes-Poitou (pour la détrempe)_x000D_
- 10 g de sel_x000D_
- 150 g d’eau_x000D_
- 1,5 c. à café de vinaigre blanc_x000D_
- 150 g de beurre AOP des Charentes-Poitou (pour la finition)_x000D_
LA CRÈME PÂTISSIÈRE_x000D_
- 125 g de lait entier_x000D_
- 1 jaune d’œuf_x000D_
- 20 g de sucre_x000D_
- 15 g de fécule de maïs (Maïzena)_x000D_
- 1 c. à soupe de rhum brun_x000D_
LA CRÈME FRANGIPANE_x000D_
- 80 g de sucre_x000D_
- 50 g de beurre_x000D_
- 1 œuf_x000D_
- 100 g de poudre d’amandes_x000D_
- Qs d’extrait d’amande amère_x000D_
- 100 g de crème pâtissière_x000D_
LE MONTAGE ET LA CUISSON_x000D_
- Qs d’eau froide_x000D_
- 20 g de  jaunes d’oeufs (environ 1 oeuf)_x000D_
- 2 g de crème liquide à 35% MG</t>
  </si>
  <si>
    <t>1. LA PÂTE FEUILLETÉE SEMI RAPIDE_x000D_
- Réaliser la pâte feuilletée semi-rapide en mélangeant, dans la cuve du batteur à l’aide de la feuille, les farines avec les 150 g de beurre coupé en morceaux à petite vitesse._x000D_
- Ajouter le sel, le vinaigre blanc et l’eau petit à petit en la versant le long de la paroi de la cuve sans cesser de mélanger. Veiller à ne pas trop travailler la pâte pour éviter de lui donner une trop grande élasticité._x000D_
- Dès que la détrempe est homogène, former une boule avec la pâte obtenue, la filmer et la laisser reposer au minimum 30 min au réfrigérateur._x000D_
- Pendant ce temps, étaler régulièrement les 150 g de beurre restants entre deux feuilles de papier cuisson sur 2-3 mm d’épaisseur._x000D_
- Réserver 30 min au réfrigérateur en le conservant entre les feuilles de papier cuisson. Il est important que le beurre et la détrempe soient à la même température pour l’étape du tourage._x000D_
- Procéder au tourage en effectuant un tour simple et deux tours doubles._x000D_
- Fleurer le plan de travail et abaisser la détrempe en longueur à l’aide d’un rouleau à pâtisserie._x000D_
- Décoller les feuilles de papier cuisson du beurre aplati et y découper au couteau un rectangle correspondant aux 2/3 de la longueur de la détrempe et de même largeur que celle-ci._x000D_
- Disposer ce rectangle de beurre sur les 2/3 inférieurs de la détrempe._x000D_
- Plier la pâte en trois en rabattant la détrempe restée apparente sur le beurre puis la partie avec le beurre apparent sur la détrempe rabattue._x000D_
- Tourner la pâte d’1/4 de tour vers la droite puis donner 2 tours doubles à la pâte._x000D_
- Étaler à nouveau la pâte en longueur sur le plan de travail puis effectuer un pliage dit « en portefeuille »._x000D_
- Rabattre les deux extrémités sur le milieu de la pâte puis plier en deux l’ensemble._x000D_
- Tourner la pâte d’1/4 de tour vers la droite puis donner un second tour double._x000D_
- Filmer la pâte et réserver au réfrigérateur minimum 30 min avant de l’utiliser._x000D_
2. LA CRÈME PÂTISSIÈRE_x000D_
- Réaliser la crème pâtissière en portant le lait à ébullition dans une casserole._x000D_
- Pendant ce temps, fouetter le jaune d’oeuf avec le sucre sans blanchir dans un cul-de-poule, puis ajouter la fécule de maïs et mélanger à nouveau._x000D_
- Y verser le lait chaud en trois fois et en mélangeant après chaque ajout._x000D_
- Reverser l’ensemble dans la casserole et cuire jusqu’à épaississement à feu moyen sans cesser de remuer._x000D_
- Retirer du feu, laisser redescendre à température ambiante puis ajouter le rhum brun et mélanger jusqu’à incorporation complète._x000D_
- Filmer au contact et laisser refroidir à température ambiante._x000D_
3. LA CRÈME FRANGIPANE_x000D_
- Réaliser la crème d’amandes en mélangeant le beurre pommade avec le sucre dans un cul-de-poule._x000D_
- Y ajouter l’oeuf entier puis mélanger à nouveau._x000D_
- Verser la poudre d’amandes et l’extrait d’amandes amères puis mélanger._x000D_
- Incorporer ensuite les 100 g de crème pâtissière et mélanger._x000D_
- Verser la crème frangipane dans une poche à douille munie d’une douille lisse large et placer au réfrigérateur 15 min afin de lui donner un peu de fermeté._x000D_
4. LE MONTAGE ET LA CUISSON_x000D_
- Détailler au couteau le pâton de pâte feuilletée en deux parts égales._x000D_
- Fleurer le plan de travail avec un peu de farine puis abaisser les deux pâtes feuilletées sur une épaisseur de 3 mm._x000D_
- Replier les abaisses de pâte sur elles-mêmes puis les disposer au réfrigérateur pendant 15 à 20 min afin de laisser la pâte se rétracter si nécessaire._x000D_
- Placer la première abaisse de pâte feuilletée sur une feuille de papier cuisson puis marquer légèrement la pâte d’un cercle de 20 cm de diamètre en utilisant un cercle à entremets._x000D_
- Badigeonner d’eau froide, sans excès, les bords extérieurs de l’empreinte laissée sur la pâte sur environ 3 cm à l’aide d’un pinceau afin de souder les deux disques de pâte._x000D_
- Pocher la crème frangipane en colimaçon en partant du centre de manière à recouvrir entièrement le disque de 20 cm de diamètre marqué précédemment._x000D_
- Disposer la fève sur les bords extérieurs de la crème frangipane en l’enfonçant._x000D_
- Placer la seconde abaisse de pâte feuilletée sur la frangipane et souder les bords en appuyant légèrement avec les doigts en veillant à chasser l’air._x000D_
- Placer la galette au réfrigérateur pendant 15 min._x000D_
- Utiliser un cercle de 24 cm de diamètre pour marquer la pâte en veillant à ne pas écraser le feuilletage puis découper la galette à l’aide d’un couteau bien aiguisé en suivant l’empreinte du cercle de 24 cm._x000D_
- Retirer l’excédent de pâte feuilletée puis chiqueter les bords de la galette en réalisant des entailles en biais avec la partie non tranchante d’un couteau tout en maintenant la soudure en place avec les doigts._x000D_
- Dorer la galette en badigeonnant du mélange jaune d’oeuf-crème à l’aide d’un pinceau en étirant bien la matière, dans le même sens, sur toute la surface. _x000D_
- Pour une meilleure finition, vous pouvez retourner la galette pour réaliser cette étape._x000D_
- Préchauffer le four à 230°C et placer la galette 15 min au réfrigérateur._x000D_
- Rayer la galette avec la partie non tranchante d’un couteau en plaçant un cercle de 18 cm de diamètre passant par le centre de la galette._x000D_
- Utiliser le cercle comme guide pour tracer la première courbe avec la pointe d’un couteau puis poursuivre le décor sur toute la surface sans le cercle en suivant la courbe du premier tracé._x000D_
- Piquer la galette en son centre de manière à laisser échapper la vapeur d’eau formée durant la cuisson._x000D_
- Enfourner la galette et abaisser immédiatement la température à 190°C. Cuire pendant 40 min environ.</t>
  </si>
  <si>
    <t>La patate omelette</t>
  </si>
  <si>
    <t>- 6 grosses pommes de terre_x000D_
- 4 œufs_x000D_
- 1 tranche de jambon_x000D_
- 1 oignon rouge_x000D_
- mozzarella râpée_x000D_
- huile d’olive_x000D_
- persil_x000D_
- sel et poivre_x000D_
- 1 plaque allant au four_x000D_
- papier cuisson_x000D_
- 1 plat à gratin</t>
  </si>
  <si>
    <t>- Placer les pommes de terre sur la plaque recouverte de papier cuisson, verser dessus un filet d’huile d’olive, saler et poivrer puis enfourner 45 minutes à 170 °C._x000D_
- À la sortie du four, découper un chapeau horizontalement dans chaque pomme de terre. _x000D_
- Creuser la chair avec une cuillère et la conserver._x000D_
- Mélanger les œufs, la chair de pomme de terre, le jambon coupé en lamelles, l’oignon émincé et du persil ciselé puis répartir ce mélange dans les pommes de terre vidées._x000D_
- Déposer toutes les pommes de terre dans le plat à gratin, parsemer de mozzarella râpée puis enfourner 10 minutes à 170 °C. _x000D_
- Déguster chaud.</t>
  </si>
  <si>
    <t>Beignets alsaciens « Késala »</t>
  </si>
  <si>
    <t>– 400 g de farine_x000D_
– 1 pincée de sel_x000D_
– 75 g de sucre_x000D_
– 1 sachet de sucre vanillé_x000D_
– 3 oeufs_x000D_
– 2/3 paquet de levure chimique_x000D_
– 20 cl de crème épaisse</t>
  </si>
  <si>
    <t>- Mettre la farine, le sel, le sucre, la levure dans un récipient, et bien mélanger le tout._x000D_
- Ajouter les oeufs battus et la crème épaisse._x000D_
- Travailler l’ensemble comme une pâte à tarte. Et laisser reposer 2 à 3 h._x000D_
- Etaler la pâte (asperger le rouleau de farine pour que la pâte ne colle pas, sur le rouleau ni sur la table)._x000D_
- Couper des bandes à la roulette, et faire des formes selon ses goûts (losanges, carrés, ronds, etc.)._x000D_
- Cuire dans un bain de friture chaude._x000D_
- Saupoudrer de sucre glace… C’est un régal!</t>
  </si>
  <si>
    <t>Rôti de palette crémeux aux champignons</t>
  </si>
  <si>
    <t>05h00</t>
  </si>
  <si>
    <t>– Un rôti de palette de 5 lb (2.2 kg)_x000D_
– 1 cuillère à soupe d’huile d’olive_x000D_
– 1 paquet de 454 g de champignons cremini_x000D_
– 1 gros oignon jaune haché_x000D_
– 1 paquet de soupe à l’oignon séché (1 oz)_x000D_
– 2 conserves de crème de champignon_x000D_
– 1 tasse et 1/4 (315 ml) d’eau</t>
  </si>
  <si>
    <t>- Préchauffer le four à 200 °C._x000D_
- Faites chauffer l’huile dans une casserole, ajouter le rôti de palette et faites brunir de chaque côté._x000D_
- Transférer dans une rôtissoire allant au four._x000D_
- Ajouter les champignons et les oignons autour du rôti._x000D_
- Dans un bol, mélanger le restant des ingrédients. _x000D_
-Verser sur le rôti._x000D_
- Faites cuire pendant 20 minutes. Réduire le feu à 162 °C._x000D_
- Cuire pendant 4 à 5 heures ou jusqu’à ce que le rôti se défasse facilement à la fourchette._x000D_
- Retirer. Fouettez les champignons, oignons et liquide afin d’en faire une sauce._x000D_
- Servir et verser la sauce par dessus._x000D_
_x000D_
Bon appétit!</t>
  </si>
  <si>
    <t xml:space="preserve">Cette recette facile de rôti de palette accompagné d’une onctueuse crème de champignon relevée promet d’être un véritable succès auprès des invités!_x000D_
Important :_x000D_
Pour bien réussir Cette recette il faut bien mesurer les ingrédients et les préparer avant de commencer. Bien suivre les instructions de la recette. Il faut également respecter le temps et la température de cuisson, ainsi suivez pas-à-pas les étapes décrites._x000D_
les ingrédients sont très peu nombreux ils sont comptés sur les doigts, et vous les avez peut-être déjà chez vous dans vos placards! </t>
  </si>
  <si>
    <t>Émincés de Poulet Moutarde Lardons Champignons</t>
  </si>
  <si>
    <t>– 360g d’aiguillettes de poulet (Picard)_x000D_
– 100g d’allumettes fumées_x000D_
– 1 échalote_x000D_
– 1 petite boite de champignons émincés_x000D_
– 1 c. à soupe de moutarde_x000D_
– 1 c. à café de fond de volaille_x000D_
– 15 à 20 cl de crème semi-épaisse_x000D_
– Beurre ou margarine_x000D_
– Sel, poivre, thym émietté</t>
  </si>
  <si>
    <t>- Peler et émincer l’échalote._x000D_
- Recouper les aiguillettes en 2._x000D_
- Dans une sauteuse, faire fondre la margarine avec un peu de thym émietté et faire dorer les morceaux de poulet._x000D_
- Pendant ce temps, mélanger dans un bol, la crème avec la moutarde et le fond de volaille. Saler légèrement et poivrer._x000D_
- Retirer les émincés de poulet lorsqu’ils sont dorés, et à la place, faire revenir les lardons fumés avec l’échalote émincée._x000D_
- Remettre le poulet, puis les champignons en mélangeant bien._x000D_
- Verser la crème aromatisée progressivement en mélangeant pour bien enrober l’ensemble._x000D_
- Couvrir et laisser mijoter doucement pendant 10 à 15 minutes. _x000D_
- Rectifier l’assaisonnement si besoin._x000D_
- Servir avec une écrasée pommes de terre- patate douce aromatisée au sel et à l’huile à la truffe, par exemple.</t>
  </si>
  <si>
    <t>Chips de pommes de terre au micro-ondes</t>
  </si>
  <si>
    <t>- 2 Pommes de terre de différentes variétés(Vitelotte, Mona Lisa,..)_x000D_
- Huile d’olive_x000D_
- Du sel_x000D_
- Épices au goût (origan, ail, poivre, etc.)</t>
  </si>
  <si>
    <t xml:space="preserve">- Laver les pommes de terre avec une brosse pour éliminer toute saleté ou impureté._x000D_
- Couper de fines tranches à l’aide d’une mandoline ou d’un couteau bien aiguisé. Le plus important est qu’elles doivent être toutes de la mêmes épaisseurs pour cuire en même temps._x000D_
- Laver les tranches de pomme de terre dans un bol d’eau pour qu’elles perdent l’amidon_x000D_
- Dans un plat en verre ou un récipient allant au four à micro-ondes, ajoutez quelques gouttes d’huile et étalez-la sur toute la surface avec un pinceau._x000D_
- Vous pouvez également utiliser du papier sulfurisé directement sur la surface tournant du micro-ondes et le graisser également._x000D_
- Séchez les tranches de pomme de terre que vous allez cuire sur un torchon et les mettre en une seule couche et sans amonceler la source huilée._x000D_
- Gardez le reste dans l’eau afin qu’elles ne noircissent pas._x000D_
- Salez, et si voulez leurs donner plus de saveur ajouter des épices. Par exemple : ail, origan, oignon, persil, poivre ect._x000D_
- Cuisez au micro-ondes pendant 5 à 6 minutes. Le temps dépendra de l’épaisseur des pommes de terre et du micro-ondes._x000D_
</t>
  </si>
  <si>
    <t>Pour bien réussir cette recette il faut bien mesurer les ingrédients et les préparer avant de commencer. Bien suivre les instructions de la recette. Il faut également respecter le temps et la température de cuisson, ainsi suivez pas-à-pas les étapes décrites.</t>
  </si>
  <si>
    <t>Brioche ultra moelleuse et filante</t>
  </si>
  <si>
    <t>- 1 sachet de levure de boulanger sèche (5 gr)_x000D_
- 280 ml de lait_x000D_
- 500 gr de farine_x000D_
- 1 œuf_x000D_
- 40 gr de sucre_x000D_
- 5 gr de sel_x000D_
- 40 gr de beurre mou (ou margarine ou huile végétale)_x000D_
_x000D_
Dorure :_x000D_
- 1 œuf (ou lait)</t>
  </si>
  <si>
    <t xml:space="preserve"> - Brioche ultra moelleuse et filanteVerser le sachet de levure dans le bol du robot et la délayer avec 1 cuillère à soupe d'eau tiède._x000D_
Laisser reposer 10 minutes à température ambiante._x000D_
- Ajouter le lait, la farine, l'œuf, le sucre et le sel._x000D_
Pétrir avec le crochet 10 minutes._x000D_
- Ajouter le beurre mou et pétrir à nouveau pendant environ 10 minutes._x000D_
- Couvrir la préparation avec un torchon et laisser reposer à température ambiante pendant 2 heures. Filmer le bol et mettre au frais 12h._x000D_
- Dégazer la pâte et former 8 boules de 115 gr environ._x000D_
Placer les boules dans un moule à cake graissé._x000D_
- Couvrir et laisser reposer 2 heures à température ambiante environ. Jusqu'à ce que la brioche arrive en haut du moule._x000D_
- Préchauffer le four à 160°C avec un petit récipient contenant de l'eau à l'intérieur. Badigeonner d'œuf battu avec un pinceau._x000D_
- Enfourner et cuire 25 minutes à 160°C en laissant le récipient d'eau au four._x000D_
- Sortir du four et démouler rapidement pour qu'elle refroidisse hors du moule._x000D_
_x000D_
Et voilà, votre brioche est prête !</t>
  </si>
  <si>
    <t>Pâté Berrichon</t>
  </si>
  <si>
    <t>- 200 gr porc haché_x000D_
- 200 gr veau haché_x000D_
- 6 œufs_x000D_
- 1 gousse d'ail_x000D_
- 1 échalote_x000D_
- sel_x000D_
- poivre_x000D_
- thym_x000D_
- persil frais_x000D_
- noix muscade_x000D_
- 2 pâtes feuilletées_x000D_
_x000D_
_x000D_
Matériel_x000D_
- 1 moule à cake (22x11 cm)</t>
  </si>
  <si>
    <t xml:space="preserve">- Faire cuire 4 œufs dans de l'eau bouillante pendant 10 minutes pour qu'ils soient durs. Plonger dans de l'eau froide puis écaler (retirer la coquille)._x000D_
- Mettre le porc haché, le veau haché, 1 œuf, la gousse d'ail et l'échalote hachées, le sel, le poivre, le thym, le persil frais et la noix de muscade dans un grand bol et mélanger._x000D_
- Dérouler la première pâte feuilletée, retourner le moule à cake par dessus et découper tout autour du moule. Placer la deuxième pâte feuilletée dans le moule graissé._x000D_
- Répartir la moitié de la farce dans la pâte feuilletée puis déposer les 4 œufs durs par dessus. Recouvrir de farce._x000D_
- Préchauffer le four à 180°C en chaleur tournante. Séparer le blanc du jaune du dernier œuf. Rabattre la pâte feuilletée par dessus la farce. Badigeonner de blanc d'œuf._x000D_
- Placer le rectangle de pâte feuilletée par dessus et rabattre la pâte vers l'intérieur à l'aide d'une cuillère. Dessiner un motif sur la pâte puis badigeonner de jaune d'œuf._x000D_
- Faire cuire votre pâté au four pendant 50 minutes à 180°C._x000D_
</t>
  </si>
  <si>
    <t>- Anjou village_x000D_
- Anjou Gamay Nouveau_x000D_
- Chinon Rouge</t>
  </si>
  <si>
    <t>Pâté Berrichon, le pâté de Pâques super gourmand pour un repas traditionnel!</t>
  </si>
  <si>
    <t>Cake à l'ail des ours</t>
  </si>
  <si>
    <t>- 3 oeufs_x000D_
- 150 g de farine_x000D_
- 1 sachet de levure chimique_x000D_
- 8 cl d'huile d'olive_x000D_
- 12 cl de lait_x000D_
- 100 g de fromage râpé_x000D_
- 100 g de feuilles d'ail des ours_x000D_
- 50 g de fêta_x000D_
- Sel, poivre</t>
  </si>
  <si>
    <t>- Préchauffer le four à 180° (th.6)._x000D_
- Mélanger les œufs, la farine et la levure. _x000D_
- Ajouter le lait et l'huile d'olive. _x000D_
- Mélanger jusqu'à obtention d'une pâte homogène._x000D_
- Hacher grossièrement l'ail des ours et la feta. _x000D_
- Ajouter le fromage râpé, l'ail des ours et la feta à la pâte et remuer délicatement._x000D_
- Beurrer et fariner le moule à cake et y verser la préparation.</t>
  </si>
  <si>
    <t>Pour varier la recette du cake à l'ail des ours, vous pouvez ajouter des olives ou des lardons.</t>
  </si>
  <si>
    <t>Pain aux céréales E. KAYSER</t>
  </si>
  <si>
    <t xml:space="preserve">LES INGRÉDIENTS:_x000D_
- 500g de farine de blé T65_x000D_
- 100g de levain naturel_x000D_
- 3g de levure fraîche de boulanger_x000D_
- 10g de sel._x000D_
- 90g de céréales du boulanger (graines mélangées de lin, pavot, sésame, millet ou quinoa, ce qui vous fait plaisir)_x000D_
- 300g d’eau_x000D_
LES USTENSILES:_x000D_
- Un saladier._x000D_
- La lame du boulanger._x000D_
- Une corne._x000D_
- Une poêle et une plaque électrique._x000D_
LES TEMPS:_x000D_
- Torréfaction des céréales: quelques minutes (à réaliser une vingtaine de minutes au moins avant le pétrissage)._x000D_
- Pétrissage à la main: entre 10 et 20 minutes_x000D_
- Pétrissage au mixer: une dizaine de minutes_x000D_
- Première pousse: 1h30/2h_x000D_
- Repos: plus ou moins 15 minutes_x000D_
- Seconde pousse: 1h30_x000D_
- Cuisson: 35 minutes à 240°C_x000D_
_x000D_
</t>
  </si>
  <si>
    <t>LA RECETTE:_x000D_
- Faites revenir les céréales à la poêle juste le temps de les brunir très légèrement, qu’elles aient un petit goût de noisettes._x000D_
- Réservez jusqu’à ce que les céréales aient totalement refroidies._x000D_
Pétrissage au robot:_x000D_
- Dans la cuve, versez la farine, l’eau, le levain liquide, la levure d’un côté et le sel de l’autre._x000D_
- Mélangez quatre minutes à vitesse lente, puis six minutes à vitesse rapide._x000D_
- Une fois le mélange homogène, réduisez en 1ère vitesse et ajoutez plus de la moitié de vos graines de céréales refroidies. Attention à ne pas mélanger trop longtemps pour ne pas réduire les graines en poussière et qu’elles n’apparaissent plus dans la pâte._x000D_
Pétrissage à la main:_x000D_
- Versez l’eau, le levain et la levure dans votre saladier._x000D_
- Mélangez avec vos mains en faisant attention à bien écraser tout ce qui est solide entre vos doigts._x000D_
- Ensuite, ajoutez, la farine, le sel et plus de la moitié des céréales totalement refroidies._x000D_
- Une fois que votre mélange est bien homogène, sortez la pâte de votre cul de poule et posez là sur votre plan de travail._x000D_
- Coupez la pâte avec vos mains: «je prends, je tire sur la pâte, je coupe, j’étrangle»._x000D_
- Puis, incorporer de l’air à l’intérieur en la soufflant: «Je prends, j’étire la pâte, j’incorpore de l’air, je lui fais faire un quart de tour et je la repousse en avant» jusqu’à ce que la pâte soit bien décollée de votre table et lisse au-dessus._x000D_
- Fleurez votre saladier._x000D_
- Formez une boule et déposez-y la pâte._x000D_
- Laissez la pâte pousser pendant 1h30-2h recouverte d’un linge propre._x000D_
- Divisez votre pâte en trois morceaux (350g à 400g)._x000D_
- Préformez des boules avec ces morceaux._x000D_
- Laissez-les poser sur votre plan de travail légèrement fariné pendant une quinzaine de minutes._x000D_
- Façonnez vos pains en faisant attention à ne pas mettre trop de farine._x000D_
Étalez votre pâton en forme de rectangle avec vos mains._x000D_
- Pliez le haut sur le milieu, collez avec vos doigts._x000D_
- Et pliez le milieu sur le bas en fermant la soudure avec vos doigts._x000D_
- Et enfin, allongez très légèrement le pain et faites bien attention que la soudure soit bien fermée._x000D_
- Répétez l’opération pour les deux autres pâtons._x000D_
- Passez généreusement le dessus de votre pâton dans un saladier rempli d’eau._x000D_
- Puis, dans un saladier rempli du reste des céréales._x000D_
- Répétez l’opération pour les deux autres pâtons._x000D_
- Posez vos pâtons sur la plaque de votre four recouverte de papier sulfurisée, en laissant suffisamment d'espace entre chaque pain._x000D_
- Laissez pousser pendant 1h30 à température ambiante._x000D_
- Incisez vos pains avec votre lame de boulanger sur toute la longueur._x000D_
- Passez légèrement de l’eau dessus à l’aide de votre pinceau._x000D_
- Enfournez 35 minutes à 240-250°C.</t>
  </si>
  <si>
    <t>Un beau pain pas léger à déguster du petit déjeuner au dîner sans se priver.</t>
  </si>
  <si>
    <t>Levain liquide par E. Kayser</t>
  </si>
  <si>
    <t>500 g</t>
  </si>
  <si>
    <t>4 jours</t>
  </si>
  <si>
    <t>Ingrédients_x000D_
Pour 500g de levain maison prêt à l'emploi_x000D_
- 140 g de farine de seigle bio T80, ou T130 ou T170_x000D_
- 240 g d'eau de source à 30°_x000D_
- 10 g de miel ou de malt_x000D_
- 100 g de farine de blé T55 ou T65</t>
  </si>
  <si>
    <t>Instructions_x000D_
Jour 1_x000D_
- Dans un pot en verre propre, mélangez 20g de farine de seigle T80 avec 20g d'eau de source à 30° et 5g de miel._x000D_
 - Posez le couvercle sur le pot sans le fermer et réservez 24 heures près d'une source de chaleur (radiateur, box internet, …)_x000D_
- Des petites bulles vont se former à la surface._x000D_
_x000D_
_x000D_
_x000D_
_x000D_
_x000D_
Jour 2 – Premier rafraichi_x000D_
- Dans un pot en verre propre plus grand, mélangez 40g de farine de seigle T80 avec 40g d'eau de source à 30° et 5g de miel._x000D_
- Ajoutez le mélange de la veille et mélangez à nouveau._x000D_
- Posez le couvercle sur le pot, sans le fermer et réservez 24 heures près d'une source de chaleur._x000D_
- Le mélange va buller et travailler._x000D_
_x000D_
Jour 3 – Deuxième rafraichi_x000D_
- Dans un pot en verre plus grand, mélangez 80g de farine de seigle T80 avec 80g d'eau de source à 30°._x000D_
- Ajoutez le mélange de la veille et mélangez à nouveau._x000D_
- Posez le couvercle sur le pot, sans le fermer et réservez 24 heures près d'une source de chaleur._x000D_
_x000D_
Jour 4 – Levain prêt à l'emploi_x000D_
- Dans un pot en verre plus grand, mélangez 100g de farine de blé T55 et 100g d'eau de source à 30°._x000D_
- Ajoutez le mélange de la veille et mélangez à nouveau._x000D_
- Votre levain liquide est prêt à l'emploi. Vous pouvez l'utiliser dans les trois jours, conservez le à température ambiante avec le couvercle juste posé, pas fermé._x000D_
- Si vous ne prévoyez pas de l'utiliser dans cette période, fermez le bocal hermétiquement et réservez le au réfrigérateur où il se conservera plusieurs semaines.</t>
  </si>
  <si>
    <t xml:space="preserve">Sur la farine, je n’ai pas grand-chose à dire si ce n’est qu’effectivement il vaut mieux favoriser des produits issus de l’agriculture biologique. Il n’est pas inutile de savoir que la majorité des farines présentes dans nos supermarchés proviennent de blés cultivés aux pesticides et qu’on leur ajoute ensuite du gluten et des additifs variés…_x000D_
Concernant l’eau, je vous recommande bien sûr l’utilisation d’une eau de source ou d’une eau minérale. L’eau de source étant à favoriser car certains minéraux peuvent également perturber le développement du levain. Elle doit être à 30°, ni trop froide, ni trop chaude. Dans les deux cas, les acides issus de la fermentation ne se développeraient pas tels qu’ils devraient._x000D_
Enfin, le miel est présent dans cette recette pour empêcher la formation de moisissures. Vous pouvez le remplacer par la même quantité de malt mais quelque chose me dit que vous aurez plus sûrement du miel que du malt dans vos placards. J’ai choisi d’utiliser du miel d’acacia car son goût est neutre et comme je n’aime pas le miel je préfère ne pas trop sentir son goût._x000D_
Le principe du levain est donc de mélanger chaque jour une quantité de farine et d’eau, les deux premiers jours on y ajoute du miel, et de laisser reposer ce mélange près d’une source de chaleur pour que les bactéries se développent. Le jour suivant on crée un nouveau mélange auquel on ajoute celui de la veille. Le quatrième jour le levain liquide est prêt à l’emploi._x000D_
Le levain s’utilise pour faire du pain mais aussi des brioches et des viennoiseries. Lorsqu’il n’est pas utilisé, il est conservé dans son bocal, hermétiquement fermé, au réfrigérateur ou il est en sommeil. A température ambiante, le levain reste actif trois jours en moyenne après le rafraichi. Pour entretenir le levain, il faut donc, tous les trois jours, ajouter 50% de son poids en eau et en farine. Par exemple, s’il vous reste 200g de levain, il faut rajouter 50% du mélange soit 100g, soit 50g d’eau et 50g de farine._x000D_
Quand il est prêt il est d’usage de donner un nom à son levain, le mien s’appelle Xxxxx et le vôtre ?_x000D_
</t>
  </si>
  <si>
    <t>Pains Burger Américains ou Bun's</t>
  </si>
  <si>
    <t xml:space="preserve">500g de farine (T45)_x000D_
200ml d’eau tiède_x000D_
75ml de lait tiède demi-écrémé_x000D_
30g de beurre mou_x000D_
25g de sucre_x000D_
10g de sel_x000D_
2 sachets de levure de boulanger (2x5g soit 10g)_x000D_
1 œuf </t>
  </si>
  <si>
    <t xml:space="preserve">- Diluer la levure et l'eau tiède. Mettre à peu près trois cuillère à soupe d'eau dans un bol, ajouter la levure et bien mélanger._x000D_
- Ajouter le mélange au reste d'eau. Bien mélanger et laisser reposer quelques minutes._x000D_
- Dans le robot, mettre la farine, sel, sucre._x000D_
- Ajouter ensuite au mélange la levure préparée et le lait tiède._x000D_
- Mélanger le tout à l'aide du pétrin du robot pendant une minute._x000D_
- On ajoute ensuite l'œuf à la préparation._x000D_
- Quand la pâte commence à former une boule on ajoute le beurre en petit morceau._x000D_
- Une fois prête, on la façonne en boule dans un saladier et la protège avec un film étirable._x000D_
- Faire lever la pâte dans un endroit chaud pendant une heure et demi, deux heures._x000D_
- Une fois levée, la sortir du saladier et la pétrir rapidement._x000D_
 - Diviser la pâte en huit morceaux égaux_x000D_
- Façonner les morceaux en boule_x000D_
- Poser les boules sur un plateau espacées d’environs cinq centimètre, appuyer légèrement dessus._x000D_
- Recouvrir d’un chiffon propre pendant une heure trente, laissez gonfler_x000D_
- Dorez les boules délicatement._x000D_
- Recouvrir de graines de Sésames ou de Pavots._x000D_
- Enfourner pendant quinze minutes à 200°  jusqu'à ce qu'ils soient dorés._x000D_
</t>
  </si>
  <si>
    <t>Poivrons marinés</t>
  </si>
  <si>
    <t>- 3 kg de poivrons (mélange de rouge, vert, jaune)_x000D_
- Sel_x000D_
- Ail_x000D_
- Origan_x000D_
- Huile d'olive_x000D_
- 1 litre de vinaigre_x000D_
- 500 ml de vin blanc_x000D_
- 500 ml d'eau_x000D_
- 120 g de câpresl</t>
  </si>
  <si>
    <t>- Faire bouillir le vinaigre avec du vin, de l'eau et du sel._x000D_
- Retirez la tige et les graines de chaque poivron._x000D_
- Coupez-les en fines lanières._x000D_
- Ajouter les lanières de poivron dans la casserole avec le mélange de vin bouillant et cuire pendant trois minutes. _x000D_
- Égouttez les poivrons et séchez-les sur du papier absorbant et un torchon._x000D_
- Placer les poivrons dans un bol, ajouter les câpres, l'origan, le sel et l'huile. _x000D_
- Mélangez bien._x000D_
- Écrasez une gousse d'ail et placez-la dans un bocal en verre, remplissez le bocal avec les poivrons et complétez avec de l'huile. _x000D_
- Dégustez les poivrons avec du pain</t>
  </si>
  <si>
    <t>Velouté de chou rouge</t>
  </si>
  <si>
    <t>- 650g de chou rouge_x000D_
- 2 oignons_x000D_
- 50g de lardons_x000D_
- 350g de pommes de terre_x000D_
- 1 gousse d’ail_x000D_
- Sel/poivre_x000D_
- 1,7L d’eau_x000D_
- 2 cubes bouillon de légumes</t>
  </si>
  <si>
    <t>- Emincer et faire revenir les oignons avec les lardons. _x000D_
- Couper le chou rouge en lamelles et les recouper et les faire revenir. _x000D_
- Eplucher les pommes de terre les mettre avec et laisser cuire bien 20min. _x000D_
- Couvrir avec l’eau ajouter les cubes et l’ail, porter à ébullition et baisser le feu. _x000D_
- Laisser cuire 25min._x000D_
- Une fois la cuisson terminée, mixer la soupe.</t>
  </si>
  <si>
    <t>Racines de persil au beurre</t>
  </si>
  <si>
    <t>_x000D_
- Racines de persil (persil tubéreux), tranchées en rondelles de 3-4 mm, environ 300 g_x000D_
- 10 g de beurre non salé_x000D_
- 10 ml huile d'olive		_x000D_
- 1 pincée sel [optionnel]</t>
  </si>
  <si>
    <t>- Trancher les racines de persil en rondelles minces, soit 3-4 mm d'épaisseur._x000D_
- Chauffer le beurre et l'huile dans un poêlon à feu moyen en prenant soin de ne pas les brûler. _x000D_
- Ajouter les racines de persil. _x000D_
- Cuire à découvert jusqu'à ce que les racines commencent à attendrir, 3-4 min._x000D_
- Saler, couvrir, et cuire à feu doux jusqu'à ce que les racines soient tendres, une dizaine de minutes.</t>
  </si>
  <si>
    <t>Une mandoline vous sera fort utile pour trancher les racines.</t>
  </si>
  <si>
    <t>Bouchées apéritives aux poireaux et saumon fumé</t>
  </si>
  <si>
    <t>- 2 Blancs de poireaux avec un peu de vert_x000D_
- 3 Oeufs_x000D_
- 40Cl de lait_x000D_
- 40Gr de farine_x000D_
- 3 Tr de saumon fumé_x000D_
- 10Gr de beurre_x000D_
- Un peu de fromage râpé_x000D_
- Sel et poivre.</t>
  </si>
  <si>
    <t>- Laver et couper les poireaux en fines rondelles._x000D_
- Couper le saumon en petits morceaux._x000D_
- Préchauffer le four à 180°. Faire chauffer le beurre dans une sauteuse et y mettre les poireaux à cuire, saler et poivrer. _x000D_
- Réserver quand ils sont cuits. _x000D_
- Dans un saladier mélanger les oeufs avec le lait, puis ajouter la farine, poivrer et bien mélanger._x000D_
- Déposer un peu de poireaux et de saumon dans vos moules, et verser la préparation. _x000D_
- Saupoudrer d'un peu de fromage râpé (moi j'ai oublié) _x000D_
- Enfourner pour 20 mn à peu prés.</t>
  </si>
  <si>
    <t>Tourte au jambon, champignons et camembert</t>
  </si>
  <si>
    <t>- 2 pâtes feuilletées_x000D_
- 320 g de jambon_x000D_
- 250 g de champignons_x000D_
- 220 g de camembert_x000D_
- 7 cl de crème fraîche_x000D_
- 30 g de beurre_x000D_
- 1 œuf_x000D_
- 1 citron_x000D_
- sel, poivre</t>
  </si>
  <si>
    <t>- Préchauffez votre four à th.6-7 (200°C). _x000D_
- Pressez votre citron dans un bol et réservez le jus. _x000D_
- Lavez et coupez les champignons en tranches._x000D_
- Faites ensuite revenir les champignons dans une poêle au feu, avec du beurre 10 min. _x000D_
- Salez, poivrez et arrosez du jus de citron._x000D_
- Mélangez les tranches de champignon, les dés de jambon, les dés de camembert et la crème fraîche dans un saladier._x000D_
- Versez cette préparation dans le moule à tarte sur la première pâte._x000D_
- Recouvrez avec la deuxième pâte. _x000D_
- Soudez les bords avec un peu d’eau. _x000D_
- Faites un trou au milieu de la pâte afin de laissez s’échapper l’air._x000D_
- Badigeonnez de jaune d’œuf. _x000D_
- Cuire durant 45 minutes</t>
  </si>
  <si>
    <t>La tartine Vosgienne</t>
  </si>
  <si>
    <t>– 1 tranche de pain de campagne_x000D_
– 1 pomme de terre_x000D_
– Des lardons ou du jambon_x000D_
– 2 tranches de fromage à raclette_x000D_
– 1/2 oignon</t>
  </si>
  <si>
    <t>- Préchauffer le four à 180° C._x000D_
- Cuire la pomme de terre épluchée dans une casserole d’eau pendant 5 min._x000D_
- Couper l’oignon et le jambon en fines lamelles._x000D_
- Faire sauter l’oignon et le jambon ou les lardons dans une poêle pendant 10 minutes._x000D_
- Sur la tranche de pain de campagne, étaler des rondelles de pommes de terres._x000D_
- Ajouter l’oignon et les lardons par dessus._x000D_
- Recouvrir le tout par les tranches de fromage._x000D_
- Enfourner 10 minutes dans le four._x000D_
- Servir chaud avec un peu de salade (pour la conscience) !</t>
  </si>
  <si>
    <t>Bouchées au lardons et au comté apéritif parfait</t>
  </si>
  <si>
    <t>50 bouchées</t>
  </si>
  <si>
    <t>- 3 œufs_x000D_
- 150 g de farine_x000D_
- 1 sachet de levure Alsacienne_x000D_
- 200 g de lardons fumés en allumettes_x000D_
- 1 oignon(+/- 100 g)_x000D_
- 100 g de Comté_x000D_
- 100 g de fromage râpé_x000D_
- 125 ml de lait_x000D_
- 100 ml de huile (celle que vous avez)_x000D_
- un peu de beurre pour rissoler l’oignon_x000D_
- sel et poivre</t>
  </si>
  <si>
    <t>- Hacher l’oignon et, dans une poêle, le faire revenir dans le beurre. _x000D_
- Ajouter les allumettes de lardons et les rissoler également. _x000D_
- Enlever les lardons et oignons de la poêle._x000D_
- Mettre le lait dans la poêle et le laisser tiédir. _x000D_
- Le lait prendra le goût des oignons et des lardons ! _x000D_
- Couper le feu et préchauffer votre four sur 180°C. _x000D_
- Couper le Comté en petits cubes._x000D_
- Dans un grand plat, mettre la farine et la levure Alsacienne. _x000D_
- Ajouter le lait et mélanger délicatement. _x000D_
- Ajouter l’huile et bien mélanger._x000D_
- Ajouter les œufs un à un puis les 2 sortes de fromage. - Quand le mélange est homogène, mettre les oignons et lardons et assaisonner._x000D_
- Remplir vos petits moules à ras-bord et enfourner pendant 15 à 20 minutes. _x000D_
- Les bouchées doivent être bien bombées et toutes dorées.</t>
  </si>
  <si>
    <t>Muffins salés oignon reblochon moelleux</t>
  </si>
  <si>
    <t>9 moelleux</t>
  </si>
  <si>
    <t>- 180g de farine_x000D_
- 1 sachet de levure chimique_x000D_
- sel, poivre_x000D_
- 20cl de lait_x000D_
- 3 œufs_x000D_
- 1 oignon_x000D_
- 75g de lardons_x000D_
- 125g de reblochon</t>
  </si>
  <si>
    <t>- Mélanger ensemble la farine, la levure, le sel et le poivre. _x000D_
- Dans un bol, battre les œufs entiers et le lait._x000D_
-  Verser cette préparation sur le mélange farine/levure. - Ajouter le reblochon coupé en dés._x000D_
- Faire dorer les lardons et les oignons émincés quelques minutes à la poêle puis les incorporer à la pâte. _x000D_
- Répartir cette préparation dans des empreintes à muffins et cuire 18 minutes à 200° sans préchauffer le four.</t>
  </si>
  <si>
    <t>Pain au chocolat</t>
  </si>
  <si>
    <t>- 1 rouleau de pâte feuilletée_x000D_
- Chocolat_x000D_
- Sucre_x000D_
- Sucre en poudre</t>
  </si>
  <si>
    <t>- Étalez un rouleau de pâte feuilletée rectangulaire et coupez-le en 4 parties. _x000D_
- Placez un morceau de chocolat s'il vous plaît sur la pâte et couvrez. _x000D_
- Ajoutez un autre morceau de chocolat et roulez-le._x000D_
- Badigeonnez les rouleaux d'eau et saupoudrez de sucre avant la cuisson._x000D_
- Cuire au four à 200°C/392°F pendant 20 minutes et décorer de sucre en poudre</t>
  </si>
  <si>
    <t>Mini bûches apéritives saumon fumé</t>
  </si>
  <si>
    <t>18-20 mini bûche</t>
  </si>
  <si>
    <t xml:space="preserve">- 6 tranches de pain de mie sans croûte_x000D_
- 6 tranches de saumon fumé_x000D_
- 2 c à s de crème épaisse_x000D_
- 1/2 citron jaune_x000D_
- graines de sésame_x000D_
- graines de pavot_x000D_
- oeufs de saumon ou lump_x000D_
_x000D_
</t>
  </si>
  <si>
    <t xml:space="preserve">- A l'aide d'un rouleau, aplatir les tranches de pain de mie pour qu'elles soient les plus fines possibles._x000D_
- Dans un bol, mélanger la crème et le jus de citron_x000D_
- Badigeonner chaque tranche de crème et ajouter du saumon fumé sans superposer les tranches._x000D_
- Rouler le pain._x000D_
- Badigeonner l'extérieur de la bûche avec de la crème et les rouler dans le pavot ou les graines de sésame._x000D_
- Tailler les bûches en 3 et ajouter un peu d'oeufs de saumon ou de lump sur le dessus de chaque bûche._x000D_
</t>
  </si>
  <si>
    <t>Terrine de campagne au whisky à l’ancienne</t>
  </si>
  <si>
    <t xml:space="preserve">– 1 kg de farce à tomates (de bonne qualité)_x000D_
– 3 blancs de poulet, coupés en tout petits dés_x000D_
– 3 gousses d’ail hachées_x000D_
– 3 échalotes ciselées_x000D_
– 2 œufs entiers_x000D_
– 10 cl de whisky_x000D_
– thym (frais ou sec) , persil ciselé et poivre du moulin._x000D_
_x000D_
</t>
  </si>
  <si>
    <t>- Verser dans un grand saladier tous les ingrédients._x000D_
- Ne pas ajouté de sel, la farce l’étant suffisamment._x000D_
- La manière la plus efficace est de bien mélanger avec vos mains, mouillées de préférence. (évidemment pas besoin de préciser bien propres ?)_x000D_
- Lorsque le mélange est homogène, versez dans une terrine légèrement huilée. _x000D_
- Lissez le dessus et enfournez à four préchauffé à 180°C pour environ 45 min._x000D_
- Servez chaud, tiède ou bien froid le lendemain…._x000D_
- N’oublier pas ôté le jus qui pourrait se former dans la terrine au sortir du four.</t>
  </si>
  <si>
    <t>Galette des rois à la frangipane de Cyril Lignac</t>
  </si>
  <si>
    <t>Ingrédients pour la crème pâtissière :_x000D_
- 2 œufs_x000D_
- 50g de sucre_x000D_
- 30g de farine_x000D_
- 25cl de lait_x000D_
- 1 gousse de vanille_x000D_
Ingrédients pour la crème d’amandes :_x000D_
- 3 jaunes d’œufs_x000D_
- 125g de poudre d’amandes_x000D_
- 100g de sucre en poudre_x000D_
- 125g de beurre doux pommade_x000D_
_x000D_
Ingrédients pour la frangipane :_x000D_
- Le mélange de la crème pâtissière + la crème d’amandes + 1 bouchon de rhum_x000D_
_x000D_
_x000D_
- 2 rouleaux de pâtes feuilletées pur beurre_x000D_
- 2 jaunes d’œufs pour la dorure</t>
  </si>
  <si>
    <t>Commencez par préparer la crème pâtissière :_x000D_
 - Fouettez les œufs avec le sucre jusqu’à ce que le mélange blanchisse._x000D_
-  Ajoutez la farine, mélangez._x000D_
- Fendre la gousse de vanille en deux. _x000D_
- Récupérez les graines et déposez les avec le lait dans une casserole._x000D_
- Faites chauffer le lait puis versez le sur le mélange œufs/ sucre. _x000D_
- Mélangez puis remettre le tout dans la casserole. _x000D_
- Faites épaissir à feu doux. _x000D_
- Filmez ensuite au contact avec du film alimentaire et laissez refroidir une heure._x000D_
_x000D_
Pour la crème d’amandes_x000D_
- Travaillez ensemble le beurre pommade et le sucre jusqu’à ce que le mélange blanchisse. _x000D_
- Ajoutez les jaunes un à un par un puis la poudre d’amandes. _x000D_
-  Mélangez la crème pâtissière à la crème d’amandes en ajoutant le bouchon de rhum. _x000D_
- Versez la crème dans une poche à douille._x000D_
- Etalez une première pâte. _x000D_
- Partir du centre avec la poche à douille pour étaler la crème en faisant une spirale. _x000D_
- Arrêtez-vous à 2 centimètres du bord. _x000D_
- Insérez la fève dans la crème. _x000D_
- Badigeonnez le bord de pâte au jaune d’œuf._x000D_
- Déposez la deuxième pâte en soudant les bords._x000D_
- Dorez le dessus de la galette au jaune d’œuf._x000D_
-  Dessinez des stries avec un couteau. _x000D_
- Réfrigérez la galette pour une heure. _x000D_
- Préchauffez ensuite le four à 200°, enfournez pour 10 minutes puis baissez la température à 180° et poursuivre la cuisson pendant 30 minutes environ._x000D_
La température du four et la durée de cuisson sont à adapter à votre propre four.</t>
  </si>
  <si>
    <t>Baguette surprise au Rondelet aux fines herbes</t>
  </si>
  <si>
    <t>- 1 Rondelet aux fines herbes_x000D_
- 100 gr de beurre_x000D_
- 2 oeuf dur_x000D_
- 1 boîte de thon au naturel_x000D_
- 2 tranches de saumon fumé_x000D_
- quelques Surimi coupé_x000D_
- 100 gr de gruyère_x000D_
- 10 cornichons_x000D_
- 1 baguette</t>
  </si>
  <si>
    <t>- Mettre les oeufs dans une casserole d'eau bouillante 20 min._x000D_
- Préchauffer le four à 180° (thermosta 6)_x000D_
- Couper le beurre en petits morceaux, mélanger tous les ingrédients (les cornichons également coupés en petits morceaux)_x000D_
- Ajoutez les oeufs dur coupés en petits morceaux._x000D_
- Couper la baguette dans le sens de la longueur_x000D_
- Retirer la mie_x000D_
- Fourrer avec le mélange_x000D_
- Emballer la baguette dans du papier aluminium (serrer fort)_x000D_
- Mettre au four pendant 20 mn à 180°_x000D_
- Laisser refroidir 30 mn puis mettre au frigo jusqu'au lendemain_x000D_
- Couper la baguette au couteau électrique._x000D_
- Servez</t>
  </si>
  <si>
    <t>Suprême de pintade Contisée à la truffe et ses Pdt grenailles confites au thym et ail</t>
  </si>
  <si>
    <t xml:space="preserve">- 2 Suprêmes de pintades_x000D_
- Truffes_x000D_
- Pdt grenailles_x000D_
- Ail_x000D_
- Thym	_x000D_
- Laurier_x000D_
- Huile d’olive_x000D_
- Sel_x000D_
- Salades d’herbettes_x000D_
- Font brun _x000D_
</t>
  </si>
  <si>
    <t xml:space="preserve">- Faire une incision dans le suprême de pintade entre la peau et légèrement dans la chair afin d’y insérer les lamelles de truffe._x000D_
- Dans une poêle bien chaude, faire colorer le coté peau sans oublier de saler et réserver dans une plaque pour terminer la cuisson 12 minutes à 180°_x000D_
- Dans une plaque gastro, étaler les pommes de terre grenaille, bien lavée._x000D_
-Ajouter l’huile d’olive, l’ail, le thym et le laurier, cuire le tout 1 heure à 200°._x000D_
- Pour la sauce, réaliser un fond et ajouter du thym frais, laisser infuser de 03 heures à feu doux_x000D_
- Dresser, agrémenter de salades, d’herbettes avec un coup de moulin à poivre_x000D_
</t>
  </si>
  <si>
    <t xml:space="preserve"> Sources:Les recettes de l’Académie des Chefs - Metz</t>
  </si>
  <si>
    <t>Moelleux au chocolat, sauce caramel au beurre salé</t>
  </si>
  <si>
    <t xml:space="preserve">- 53 g chocolat noir_x000D_
- 26 g chocolat au lait_x000D_
- 2 jaunes d’œuf_x000D_
- 1 œuf_x000D_
- 88 g de beurre_x000D_
- 48 g de sucre_x000D_
- 20 g de farine_x000D_
_x000D_
Caramel au beurre salé_x000D_
- 50 g de sucre_x000D_
- 25 g de beurre_x000D_
- 75 g de crème_x000D_
</t>
  </si>
  <si>
    <t xml:space="preserve">- Faire fondre les deux chocolats et le beurre au bain marie._x000D_
- Mélanger le sucre avec les œufs et les jaunes et faire blanchir._x000D_
- Verser le chocolat sur la préparation._x000D_
- Ajouter la farine._x000D_
- Beurrer les moules et soupoudrer de cacao._x000D_
- Cuire au four à 180° pendant 15 minutes._x000D_
- Attendre un peu avant de démouler et servir._x000D_
_x000D_
Pour le caramel beurre salé_x000D_
- Faire fondre le beurre, ajouter le sucre et fouetter sans arrêt sur feu vif jusqu’à caramélisation._x000D_
- Ajouter la crème et retirer du feu aussitôt._x000D_
- Passer au chinois, laisser refroidir un peu et déguster._x000D_
</t>
  </si>
  <si>
    <t>Source : Les recettes de l’Académie des Chefs - Metz</t>
  </si>
  <si>
    <t>Raviole de Saint Jacques à la coriandre et sucrine</t>
  </si>
  <si>
    <t xml:space="preserve">- 1 Échalotte_x000D_
- 2 Saint-Jacques_x000D_
- Beurre_x000D_
- Coriandre_x000D_
- ½ Blanc de bœuf_x000D_
_x000D_
Sauce :_x000D_
- 20 cl de crème_x000D_
- Sucrines_x000D_
- Blanc de bœuf_x000D_
- Roquette_x000D_
_x000D_
** Farce **_x000D_
- 50 g de saint Jacques_x000D_
- 50 g de crème_x000D_
- 1 Blanc de bœuf_x000D_
_x000D_
Pâte à raviole :_x000D_
- 100 g de farine_x000D_
- 50 g de lait_x000D_
- 1 Filet d’huile d’olive_x000D_
</t>
  </si>
  <si>
    <t xml:space="preserve">Garniture :_x000D_
- Ciseler l’échalote et la faire suer dans le beurre._x000D_
- Tailler en brunoise les 2 saint Jacques ; ciseler la coriandre et ajouter au mélange._x000D_
- Réaliser la farce de Saint Jacques en mixant les Saint Jacques, le sel, la crème, et le blanc d’œuf._x000D_
- Mélanger la farce avec l’échalote et les Saint-Jacques en brunoise._x000D_
- Rectifier l’assaisonnement._x000D_
Montage :_x000D_
- Poser votre pâte à ravioles sur un papier sulfurisé._x000D_
- Ajouter la garniture en petit tas sur la pâte à raviole._x000D_
- Badigeonner au blanc d’œuf autour et refermer avec la pâte en chassant l’air._x000D_
- Découper la raviole à l’emporte-pièce._x000D_
- Cuire dans de l’eau ou dans un bouillon pendant 4 minutes._x000D_
Sauce :_x000D_
- Faire chauffer la sucrine avec un peu de matière grasse et ajouter la crème et faire réduire._x000D_
- Assaisonner_x000D_
Dressage :_x000D_
- Dans une assiette creuse disposer la raviole au fond et ajouter la sauce._x000D_
</t>
  </si>
  <si>
    <t>L'ardéchois</t>
  </si>
  <si>
    <t xml:space="preserve">- 2 œufs_x000D_
- 100 g de sucre_x000D_
- 80 g de beurre pommade_x000D_
- 300 g de crème de marrons_x000D_
- 100 g de farine_x000D_
- 2 cc de levure chimique_x000D_
</t>
  </si>
  <si>
    <t xml:space="preserve">- Fouettez les œufs et le sucre jusqu'à ce que le mélange mousse bien_x000D_
- Ajoutez beurre pommade, crème de marron, farine et levure chimique_x000D_
- Enfournez à 150° pour 35 mn_x000D_
</t>
  </si>
  <si>
    <t>Mini cakes aux chorizo et ail des ours</t>
  </si>
  <si>
    <t>- 200 g de farine de blé_x000D_
- 12 cl de lait_x000D_
- 8 cl d'huile végétale_x000D_
- 3 oeufs_x000D_
- 1/2 sachet de levure chimique_x000D_
- 30 g de Parmesan râpé_x000D_
- 60 g de feuilles d'ail des ours_x000D_
- 50 g de dés de chorizo_x000D_
- Piment d'Espelette_x000D_
- Sel, poivre</t>
  </si>
  <si>
    <t>- Préchauffer le four à 180°C, en mode chaleur tournante._x000D_
- Verser la farine, la levure, le Parmesan, les oeufs, le lait et l'huile dans la cuve du robot. _x000D_
- Ajouter le sel, le poivre et un peu de piment d'Espelette. - Mixer jusqu'à obtenir une pâte fluide._x000D_
- Rincer les feuilles d'ail des ours, les sécher puis les ciseler grossièrement. _x000D_
- Les ajouter dans la pâte à cake, ainsi que les dés de chorizo._x000D_
- Verser la préparation dans des moules à mini cakes puis enfourner pour 25 minutes de cuisson._x000D_
- Démouler les mini cakes après cuisson, laisser refroidir avant de servir en présentant les cakes entiers ou en tranches</t>
  </si>
  <si>
    <t>Muffins à l’ail des ours</t>
  </si>
  <si>
    <t>- 175 grammes de farine_x000D_
- 2 oeufs_x000D_
- 25 centilitres de lait_x000D_
- 1 sachet de levure chimique_x000D_
- 3 cuillères à soupe huile de colza fruitée noix ou huile de noix, ou huile d’olive_x000D_
- 50 grammes de Grana Padano râpé ou Parmesan_x000D_
- 25 grammes de feuilles d ‘ail des ours ciselées sans les tiges</t>
  </si>
  <si>
    <t>- Préchauffer le four à 200°c, chaleur tournante._x000D_
- Dans un saladier, fouetter les oeufs avec le lait et l’huile. Incorporer le fromage, fouetter. Ajouter la farine, la levure chimique et mélanger.  _x000D_
- Incorporer enfin l’ail des ours. Saler et poivrer._x000D_
- Verser l’appareil dans les empreintes d’un moule à muffins en silicone (les remplir aux 3/4)._x000D_
- Enfourner 20 minutes._x000D_
- Les sortir du four et laisser tiédir 5 minutes avant de les démouler. _x000D_
- Déguster tièdes ou froids.</t>
  </si>
  <si>
    <t>Verrine thon avocat</t>
  </si>
  <si>
    <t>- 1 Avocat mûr_x000D_
- 1 Petite boite de thon_x000D_
- 1 Tomate_x000D_
- 1 Cuil à soupe de crème fraîche semi liquide_x000D_
- 1 Trait de jus de citron_x000D_
- 1 Cuil à soupe d'huile d'olive_x000D_
- Persil ciselé_x000D_
- Sel et mélange de 5 baies</t>
  </si>
  <si>
    <t>- Vider l'avocat et le mixer avec un filet de citron et huile. - Saler et poivrer._x000D_
- Mixer le thon avec la crème fraîche._x000D_
- Ajouter l'échalote et l'ail _x000D_
Dans les verrines, disposer une couche de thon puis une couche d'avocat et ainsi de suite._x000D_
- Déguster bien frais.</t>
  </si>
  <si>
    <t>Brochettes apéritives saucisson, tomates mozzarella</t>
  </si>
  <si>
    <t>- 20 tranches de saucisson_x000D_
- 20 tomates cerises_x000D_
- 20 billes de mozzarella_x000D_
- 20 feuilles de basilic_x000D_
- 20 olives noires à la grecque</t>
  </si>
  <si>
    <t>- Lavez et séchez les tomates et les feuilles de basilic. - Egouttez les billes de mozzarella. _x000D_
- Ôtez la peau du saucisson et coupez 20 tranches fines._x000D_
- Sur une pique à brochette, piquez l’olive noire puis la tranche de saucisson pliée en 2. _x000D_
- Ajoutez la bille de mozzarella, la feuille de basilic pliée en 2 et terminez en ajoutant la tomate cerise.</t>
  </si>
  <si>
    <t>Verrines de bettraves au boursin ail et fines herbes</t>
  </si>
  <si>
    <t>- 500 gramme betteraves rouges cuites_x000D_
- 150 gramme boursin ail et fines herbes_x000D_
- 1 échalote moyenne_x000D_
- poivre</t>
  </si>
  <si>
    <t>- Mettre les betteraves coupées en petit morceaux dans le bol de votre robot ,le boursin et mixer 15 sec vitesse 6 puis ajouter le poivre et l' échalote en petit morceaux et remixer 10 sec vit 5 _x000D_
- Mettre dans les verrines et servir très frais</t>
  </si>
  <si>
    <t>Vin de pissenlit</t>
  </si>
  <si>
    <t xml:space="preserve">- 4 litres d'eau bouillante_x000D_
- 4 litres de fleurs de pissenlits, sans la tige et rincées (voir "MES OBSERVATIONS")_x000D_
- 3 citrons, tranchés_x000D_
- 3 oranges, tranchées_x000D_
- 250 ml de raisins secs (facultatifs)_x000D_
- 1 kg de sucre_x000D_
- 15 ml (1 c. à soupe) de levure </t>
  </si>
  <si>
    <t>- Ébouillantez les fleurs de pissenlit. Laissez macérer durant 24 h à température ambiante, puis filtrez-les à l’aide d’un tamis fin. Pressez les fleurs pour extraire tout le liquide._x000D_
- Dans une grande casserole, ajoutez le liquide obtenu ainsi que le sucre, l’eau, les oranges et les citrons tranchés ainsi que les raisins. Portez à ébullition puis laissez bouillir 30 min._x000D_
- Versez dans un contenant en verre et laisser macérer 30 jours dans un endroit sombre et sec. Remuez tous les jours. Après 30 jours, filtrez et versez dans une bouteille. Laissez reposer durant deux mois sans fermer la bouteille. Enfin, après ce délais, filtrez à nouveau et versez dans une bouteille fermée avant de laisser vieillir votre vin de pissenlit au moins 3 mois supplémentaires.</t>
  </si>
  <si>
    <t>- Cette recettedemande un temps d'attente (macération) de 3 à 4 mois** - Il faut les ceuillir dans les endroits exempts de pesticides. -Ne gardez que les boutons, pas la partie verte. et ne soyez pas surpris si vous avez les doigts très jaunes après l'opération. - A défaut de tamis fin, tapissez une passoire ou un tamis de plusieurs épaisseurs de coton à fromage (étamine) ou utilisez un filtre à café. - Cueillez les boutons de pissenlit durant une journée ensoleillée: ils seront ouverts et sans insectes.</t>
  </si>
  <si>
    <t>Cornichons maison au vinaigre</t>
  </si>
  <si>
    <t>- Cornichons_x000D_
- Vinaigre Melfor spécial conserves (ou vinaigre blanc). Le Melfor est intéressant car plus doux._x000D_
- gros sel_x000D_
_x000D_
Et par pot :_x000D_
- 1 branche d’estragon_x000D_
- 1 grosse cuillère à soupe de graines de moutarde_x000D_
- 1 petit oignon blanc ou 1 échalote_x000D_
- 5 baies roses</t>
  </si>
  <si>
    <t>- Lavez les cornichons (frottez-les bien sous l’eau claire pour un peu araser les petites bosses) et essuyez-les soigneusement dans un torchon (qui ne craint rien, il sera certainement tâché après). Le papier essuie-tout laisse des petites pluches_x000D_
- Mettez-les dans un récipient et couvrez de gros sel. Laissez macérer au réfrigérateur 1 heure minimum et 3 heures maximum. Plus vous attendez, plus ils vont dégorger et plus ils seront mous. Ensuite, essuyez-les à l’aide d’un papier absorbant. Si vous utilisez un chiffon, il faudra juste le passer à la javel pour le récupérer._x000D_
- Mesurez la quantité de liquide nécessaire au remplissage en fonction de la taille de vos bocaux.  Il vous faudra moitié eau et moitié vinaigre. Si vous avez besoin de 2 litres par exemple, versez dans une casserole 1 litre d’eau et 1 litre de vinaigre Melfor. Portez à ébullition et laissez bouillir 1 minute._x000D_
- Pendant ce temps, mettez dans chaque bocal, l’estragon lavé séché, les graines de moutarde, l’oignon blanc pelé et les baies roses et déposez par dessus les cornichons (ne tassez pas trop)._x000D_
- Versez ensuite le liquide bouillant sur les cornichons, fermez le couvercle et retournez le pot (comme pour les confitures)._x000D_
- Conserver au moins 3 semaines au réfrigérateur avant de déguster. Vous pouvez aussi les garder à la cave ou dans un endroit sombre et frais.</t>
  </si>
  <si>
    <t>Ketchup</t>
  </si>
  <si>
    <t>4 oignons_x000D_
1.5 kg de tomates_x000D_
4 gousses d'ail_x000D_
3 cuillères à soupe d'huile d'olive_x000D_
150 ml de vinaigre_x000D_
150g de cassonade_x000D_
4 cuillères à café de moutarde de Dijon_x000D_
½ cuillère à café de 4 épices_x000D_
½ cuillère à café de cumin_x000D_
2 clous de girofle_x000D_
Sel, poivre</t>
  </si>
  <si>
    <t>- Ôter la peau des oignons et les couper en dés. Laver, épépiner les tomates fraîches puis les couper en morceaux grossiers. Éplucher les gousses d'ail et les couper en morceaux._x000D_
- Faire chauffer 3 cuillères à soupe d'huile d'olive dans une sauteuse. Ajouter les oignons et les faire revenir à feu moyen pendant une dizaine de minutes. Ajouter le reste des ingrédients, couvrir et laisser frémir pendant 1/2 heure, puis passer le tout au mixeur._x000D_
- Tamiser si besoin et remettre la sauce ketchup à chauffer pendant 45 minutes supplémentaires à feu doux, le temps d'obtenir une préparation à la consistance épaisse._x000D_
- Pendant ce temps, laver les bocaux à l'eau très chaude, les laisser sécher à l'air libre et ébouillanter les rondelles en caoutchouc._x000D_
- Répartir la sauce épaisse dans les terrines Le Parfait Super jusqu'à 2 cm du rebord._x000D_
- Fermer et procéder immédiatement au traitement thermique pendant 1 h à 100°.</t>
  </si>
  <si>
    <t>Macarons alison</t>
  </si>
  <si>
    <t>Vin de coings</t>
  </si>
  <si>
    <t>3 semaines</t>
  </si>
  <si>
    <t>- 500 g de coings_x000D_
- 300 g de sucre en poudre_x000D_
- 1/2 l d'alcool pour fruits (ou eau de vie)_x000D_
- 2,5 l de vin blanc sec (de bonne qualité)_x000D_
1 bâton de canelle</t>
  </si>
  <si>
    <t>- Laver les coing, enlever les pépins et les couper en morceaux._x000D_
- Les mettre dans un grand avec le sucre, l'eau de vie et le vin._x000D_
- Laisser macérer pendant 3 semaines en remuant régulièrement._x000D_
- Filtrer et mettre en bouteilles._x000D_
- Attendre 3 mois minimum avant de déguster.</t>
  </si>
  <si>
    <t>Pippermint Maison</t>
  </si>
  <si>
    <t>- 1 l de sirop de manthe verte._x000D_
- 1 l de sirop de menthe glaciale._x000D_
- 2 l d'alcool à 40°. _x000D_
- 50 cl d'eau</t>
  </si>
  <si>
    <t>- Mélanger, menthe verte, menthe glaciale, l'alcool à 40° et l'eau._x000D_
- Mettre en bouteille._x000D_
- Peut se consommer immédiatement et très frais</t>
  </si>
  <si>
    <t>CROYANCES POPULAIRES: Aux Antilles, une croyance populaire veut qu'une lotion de menthe glaciale permets de séparer deux personnes. Pour cela, on inscrit le nom des deux victimes sur le flacon et on enduit de lotion une poignée de porte que les deux personnes sont amenées à toucher. La mentheglaciale est aussi emplyée en Martinique pour préparer des bains de nettoyage contre les entités négatives et des charmes de protection. Aucune preuve scientifique n'existe, bien sûr, de l'éfficacité de ces recettes.</t>
  </si>
  <si>
    <t>Les cannelés aux poireaux, chèvre et lardons</t>
  </si>
  <si>
    <t>-100g de maïzena ou farine _x000D_
-60g de parmesan_x000D_
-100g de bûche de chèvre _x000D_
-150g d’allumettes de lardons fumés_x000D_
-1 poireau_x000D_
-30g de beurre + 20g_x000D_
-30cl de lait_x000D_
-2 œufs_x000D_
-sel, poivre</t>
  </si>
  <si>
    <t>Corolles de Guacamole gambas sautées au curcuma et citron</t>
  </si>
  <si>
    <t>- 3 feuilles de Brick_x000D_
- 2 échalottes_x000D_
- 1 cuil. à soupe d'huile d'olive_x000D_
- 4 gambas fraîches ou surgelées_x000D_
- 1 cuil. à café de jus de citron_x000D_
- 1/2 cuil. à café de curcuma en poudre_x000D_
- 2 tomates cerise_x000D_
- Guacamole_x000D_
- quelques brins de ciboulette</t>
  </si>
  <si>
    <t>- Préchauffez le four à 180° C (th6)_x000D_
- A l'aide de l'emporte pièce, découpez des morceaux de feuille de Brick._x000D_
- Disposez les dans de petits moules  (type moules à muffins) et enfournez pendant 5 mn_x000D_
-ortez les et laissez refroidir_x000D_
- Epluchez et émuncez finement les échalottes puis faites les revenir dans de l'huile d'olive quelques minutes dans une poêle_x000D_
- Décortiquez les gambas et coupez les en dés_x000D_
- Ajoutez les aux échalottes et laisse cuire 2 mn_x000D_
- Ensuite, ajoutez le jus de citron et le curcuma puis laissez cuire encore 1 mn_x000D_
- Réservez_x000D_
- Emincez finement les tomates_x000D_
- Disposez dans les petites corolles de Brick_x000D_
- 1 cuil. à café de gaucamole, les gambas aux échalottes et un peu de tomate._x000D_
- Parsemez de ciboulette ciselée_x000D_
- Dégustez bien frais</t>
  </si>
  <si>
    <t>Vin de pissenlit Ricardo</t>
  </si>
  <si>
    <t>4 bouteilles de 750 ml</t>
  </si>
  <si>
    <t>- 4 litres (16 tasses) d’eau bouillante_x000D_
- 4 litres (16 tasses) de fleurs de pissenlit, sans la tige et rincées (voir note)_x000D_
- 3 citrons, tranchés_x000D_
- 3 oranges, tranchées_x000D_
- 250 ml (1 tasse) de raisins secs (facultatif)_x000D_
- 1,375 litre (5 ½ tasses) de sucre (1 kg / 2,2 lb)_x000D_
- 15 ml (1 c. à soupe) de levure sèche</t>
  </si>
  <si>
    <t>- Dans un grand contenant en verre ou en grès, verser l’eau bouillante sur les fleurs. Laisser macérer 48 heures à la température ambiante dans un endroit sombre. Passer au tamis fin (voir note) et presser pour en extraire tout le liquide. Rincer le contenant. Jeter les fleurs._x000D_
- Dans une grande casserole, porter le liquide de macération, les citrons, les oranges, les raisins secs et le sucre à ébullition, puis laisser bouillir 30 minutes._x000D_
- Verser le mélange dans le contenant en verre ou en grès et laisser tiédir jusqu’à ce que la température du liquide soit environ à la température ambiante (si le liquide est trop chaud, la levure sera détruite)._x000D_
- Saupoudrer de levure. Couvrir l’ouverture du contenant d’un coton à fromage (étamine) et laisser fermenter trois semaines à la température ambiante, dans un endroit sombre en remuant une fois par jour ou jusqu’à ce que la fermentation cesse (il ne devrait plus y avoir production de bulles)._x000D_
- Passer au tamis fin. Rincer le contenant et y remettre le liquide. Laisser reposer de deux à trois jours pour permettre à la lie de se déposer au fond. Décanter doucement dans des bouteilles stérilisées et fermer. Conserver dans un endroit sombre et frais au moins deux à trois mois avant de déguster.</t>
  </si>
  <si>
    <t xml:space="preserve">** Cette recette demande un temps d'attente (macération) de 3 à 4 mois **_x000D_
Il faut les cueillir dans les endroits exempts de pesticides. Vous pouvez aussi en trouver dans plusieurs épiceries, surtout italiennes et moyen-orientales._x000D_
Ne gardez que les boutons, pas la partie verte. Et ne soyez pas surpris si vous avez les doigts très jaunes après l’opération._x000D_
_x000D_
À défaut de tamis fin, tapissez une passoire ou un tamis de plusieurs épaisseurs de coton à fromage (étamine) ou utilisez un filtre à café._x000D_
_x000D_
Cueillez les boutons de pissenlit durant une journée bien ensoleillée : ils seront bien ouverts et sans insectes._x000D_
</t>
  </si>
  <si>
    <t>Filet Mignon au Boursin et Champignons</t>
  </si>
  <si>
    <t>- 4 filets mignons de porc_x000D_
- 200g de champignons de Paris, tranchés_x000D_
- 150g de Boursin (fromage à l'ail et aux fines herbes)_x000D_
- 1 oignon, finement haché_x000D_
- 2 gousses d'ail, émincées_x000D_
- 2 cuillères à soupe d'huile d'olive_x000D_
- 100ml de crème fraîche_x000D_
- 1 cuillère à soupe de persil frais, haché_x000D_
- Sel et poivre au goût</t>
  </si>
  <si>
    <t>- Préchauffez le four à 180°C (350°F)._x000D_
- Dans une grande poêle, chauffez l'huile d'olive à feu moyen. Ajoutez l'oignon et l'ail, et faites revenir jusqu'à ce qu'ils soient translucides._x000D_
- Ajoutez les filets mignons dans la poêle et faites-les dorer de tous les côtés. Salez et poivrez._x000D_
- Ajoutez les champignons et faites cuire jusqu'à ce qu'ils soient tendres._x000D_
- Réduisez le feu et incorporez le Boursin et la crème fraîche. Mélangez bien jusqu'à obtenir une sauce onctueuse._x000D_
- Transférez la poêle au four et faites cuire pendant 15-20 minutes, ou jusqu'à ce que les filets mignons soient cuits à votre goût._x000D_
- Garnissez de persil frais avant de servir.</t>
  </si>
  <si>
    <t>- Un Marange Blanc_x000D_
- Un Pouilly Fuisé Blanc_x000D_
- Un Pouilly Vinzelles Blanc_x000D_
- Un Pouilly Loché Blanc_x000D_
- Un Mercurey Blanc</t>
  </si>
  <si>
    <t>Andouillettes au Vin Blanc</t>
  </si>
  <si>
    <t>- 4 andouillettes_x000D_
- 25 cl de vin blanc sec_x000D_
- 2 cuillères à café de moutarde à l’ancienne_x000D_
- 4 échalotes_x000D_
- 1 oignon_x000D_
- 2 gousses d’ail_x000D_
- 5 cl d’huile d’olive_x000D_
- 2 cuillères à soupe de crème fraîche_x000D_
- 2 feuilles de laurier_x000D_
- 1,5 kg de pommes de terre_x000D_
- Quelques brins de ciboulette_x000D_
- Sel et poivre</t>
  </si>
  <si>
    <t>Préparation des ingrédients :_x000D_
- Épluchez et hachez grossièrement les échalotes, l’ail, et l’oignon._x000D_
- Lavez et frottez les pommes de terre à l’eau courante. _x000D_
_x000D_
Cuisson des andouillettes :_x000D_
- Chauffez l’huile d’olive dans une casserole._x000D_
- Dorez les andouillettes pendant 2 à 3 minutes de chaque côté._x000D_
- Ajoutez les échalotes, l’oignon, et les feuilles de laurier. _x000D_
- Laissez revenir le tout._x000D_
- Piquez la chair des andouillettes avec une fourchette pour faire sortir la graisse._x000D_
_x000D_
Préparation de la sauce :_x000D_
- Ajoutez le vin blanc lorsque les andouillettes sont bien dorées et portez à ébullition. Réduisez le feu._x000D_
- Mélangez la crème fraîche et la moutarde à l’ancienne dans un bol._x000D_
- Ajoutez ce mélange aux andouillettes. Laissez cuire pendant 3 à 4 minutes._x000D_
- Salez et poivrez. _x000D_
- Couvrez et laissez mijoter 5 minutes à feu très doux._x000D_
_x000D_
Cuisson des pommes de terre :_x000D_
- Faites cuire les pommes de terre avec la peau dans un cuiseur vapeur._x000D_
- Coupez les pommes de terre en deux dans le sens de la longueur._x000D_
_x000D_
Service :_x000D_
- Disposez les pommes de terre dans un plat de service avec les andouillettes à côté._x000D_
- Nappez généreusement avec la sauce._x000D_
- Parsemez de ciboulette ciselée._x000D_
- Servez bien chaud.</t>
  </si>
  <si>
    <t>- Bourgogne</t>
  </si>
  <si>
    <t>- Servez avec un bon vin rouge de Bourgogne pour un accord parfait._x000D_
- Ajoutez des herbes fraîches comme du thym ou du romarin pour plus de saveur._x000D_
- Accompagnez de légumes verts pour un repas équilibré.</t>
  </si>
  <si>
    <t>Rôti de Porc Fondant à la Sauce Camembert</t>
  </si>
  <si>
    <t xml:space="preserve">- 1 rôti de porc_x000D_
- 200g de camembert_x000D_
- 20cl de crème fraîche_x000D_
- Sel et poivre_x000D_
</t>
  </si>
  <si>
    <t>Préchauffez le four à 180°C._x000D_
2. Faites cuire le rôti de porc dans un plat adapté pendant 1h._x000D_
3. Pendant ce temps, faites fondre le camembert avec la crème fraîche dans une casserole à feu doux._x000D_
4. Salez et poivrez la sauce selon vos goûts._x000D_
5. Nappez le rôti de porc avec la sauce au camembert et enfournez à nouveau pendant 15 minutes.</t>
  </si>
  <si>
    <t>Savourez ce plat avec des pommes de terre rôties et une salade verte pour un repas complet et savoureux !</t>
  </si>
  <si>
    <t>Rochers au Chocolat et Pistache</t>
  </si>
  <si>
    <t>- 220 g de gaufrettes à la vanille_x000D_
- 100 g de crème de pistache_x000D_
- 180 g de granella de pistache_x000D_
- 200 g de chocolat noir_x000D_
- Pistaches décortiquées, quantité suffisante</t>
  </si>
  <si>
    <t>- Émiettez les gaufrettes à la vanille et mélangez-les avec la crème de pistache et 25 g de granella de pistache jusqu’à obtenir une pâte homogène. Placez cette pâte au congélateur pendant 5 minutes pour qu’elle raffermisse légèrement._x000D_
- Prenez une petite quantité de pâte et insérez une pistache entière au centre. Formez des boules avec vos mains._x000D_
- Roulez les boules dans un peu de granella de pistache. Réfrigérez pendant 10 minutes._x000D_
- Trempez les boules dans le chocolat noir fondu, puis roulez-les dans le reste de la granella de pistache. Laissez raffermir au congélateur pendant 40 minutes.</t>
  </si>
  <si>
    <t>Les rochers au chocolat et pistache sont une délicieuse friandise qui allie la douceur des gaufrettes à la vanille, la richesse du chocolat noir et le croquant des pistaches. Faciles à préparer, ces bouchées sucrées sont parfaites pour impressionner vos invités ou simplement pour vous faire plaisir. Suivez cette recette simple et rapide pour réaliser ces petites merveilles chez vous.</t>
  </si>
  <si>
    <t>Délicieux bouquet dévoilé d’œufs</t>
  </si>
  <si>
    <t>- Œufs_x000D_
- Viande de crabe_x000D_
- Fromage à la crème_x000D_
- Oignons verts_x000D_
- Paprika_x000D_
- Sel</t>
  </si>
  <si>
    <t xml:space="preserve">- Faire bouillir les œufs: Commencez par faire bouillir vos œufs à la perfection. Une fois cuits, mettez-les de côté pour refroidir._x000D_
- Préparer les œufs: Avec un couteau tranchant, couper soigneusement une croix au sommet de chaque œuf, en étendant l’incision légèrement sur les côtés. Cela créera les pétales de votre tulipe. Retirez doucement le jaune et mettez de côté._x000D_
- Mélanger le remplissage: Dans un bol moyen, mélanger les jaunes d’œufs, la chair de crabe, le fromage à la crème, un filet de sel et le paprika jusqu’à ce que le mélange soit lisse et bien combiné. Scotchez ce remplissage dans une poche à douille. Si une poche à douille n’est pas disponible, un sac Ziploc avec un coin coupé fonctionnera comme un bon substitut._x000D_
- Remplissez les œufs: Rentrez le mélange de jaune dans les cavités des œufs durs, en les remplissant généreusement pour créer le centre de vos tulipes._x000D_
- Créer les tiges: Utilisez une paille pour percer un trou dans le fond de chaque œuf rempli. Insérez délicatement un oignon vert dans le trou pour faire office de tige de tulipe, complétant ainsi l’illusion florale._x000D_
_x000D_
Conseils de Présentation:_x000D_
_x000D_
Afficher de manière créative: Disposez vos œufs de tulipes sur un plateau recouvert de feuilles de chou frisé ou de laitue pour imiter un jardin, en améliorant l’effet de bouquet._x000D_
_x000D_
Ajouter de la couleur: Pour un bouquet plus vibrant, pensez à ajouter une goutte de colorant alimentaire naturel au mélange de jaune, créant une variété de couleurs de tulipes._x000D_
_x000D_
Servir avec style: Complétez votre bouquet d’œufs dévorés avec d’autres apéritifs de la taille d’une bouchée ou une sélection de trempettes pour compléter votre table de collation._x000D_
_x000D_
</t>
  </si>
  <si>
    <t>Sangria blanche aux fruits d’été</t>
  </si>
  <si>
    <t>- 3 pêches, tranchées_x000D_
- 2 citrons, tranchés_x000D_
- 2 oranges, tranchées_x000D_
- 2,5 litres de vin blanc sec_x000D_
- 250 grammes de sucre_x000D_
- 2 bâtons de cannelle_x000D_
- 1 clou de girofle_x000D_
- Quelques feuilles de menthe_x000D_
- 500 ml de limonade ou d’eau gazeuse</t>
  </si>
  <si>
    <t>Préparation des fruits: _x000D_
- Commencez par laver soigneusement les pêches, les citrons et les oranges. _x000D_
- Tranchez-les en rondelles ou en morceaux, selon votre préférence._x000D_
Assemblage: _x000D_
- Placez les fruits tranchés dans votre grande carafe. - Ajoutez les bâtons de cannelle, le clou de girofle et les feuilles de menthe._x000D_
Ajout du vin et du sucre: _x000D_
- Versez le vin blanc sec sur les fruits et les épices, puis ajoutez le sucre. _x000D_
- Remuez bien le mélange jusqu’à ce que le sucre soit complètement dissous._x000D_
Réfrigération: _x000D_
- Couvrez la carafe et placez-la au réfrigérateur pour une nuit. _x000D_
- Cette étape est cruciale car elle permet aux saveurs de se mêler parfaitement._x000D_
Finalisation: _x000D_
- Juste avant de servir, ajoutez la limonade ou l’eau gazeuse pour apporter une touche de pétillance.</t>
  </si>
  <si>
    <t>Brioche au lait extra moelleuse</t>
  </si>
  <si>
    <t>3 heures</t>
  </si>
  <si>
    <t xml:space="preserve">-	1 sachet de levure de boulanger déshydratée (5g) ou de la levure fraîche (10g)_x000D_
-	130 g de lait légèrement tiédi_x000D_
-	50 g de sucre en poudre_x000D_
-	1 œuf_x000D_
-	280 g de farine de préférence T45 ou de Gruau_x000D_
-	1 cuillère à café de sel_x000D_
-	50 g de beurre à t° ambiante_x000D_
-	De la vanille_x000D_
-	De la fleur d’oranger_x000D_
Pour la dorure :_x000D_
-	1 jaune d’œuf + un peu d’eau_x000D_
_x000D_
</t>
  </si>
  <si>
    <t xml:space="preserve">Dans votre robot :_x000D_
-	La levure, le lait, le sucre, l’œuf la farine, le sel._x000D_
-	Pétrissez une dizaine de minutes._x000D_
-	Ajoutez le beurre mou puis les aromes._x000D_
-	Pétrissez encore une quinzaine de minutes jusqu’à obtenir le fameux voile._x000D_
-	Couvrir d’un film plastique et laissez reposer 1 heure 30 à 2 heures, jusqu’à ce que ma préparation double de volume._x000D_
-	Diviser la pate en huit pâtons que vous disposez dans votre moule._x000D_
-	Couvrir à nouveau pendant une heure._x000D_
-	Badigeonner avec la dorure._x000D_
-	Placez au four._x000D_
_x000D_
La cuisson :_x000D_
-	De 25 à 30 minutes dans un four préchauffé à 165 degrés. La durée peut varier en fonction de votre four_x000D_
</t>
  </si>
  <si>
    <t>Sapin frais</t>
  </si>
  <si>
    <t xml:space="preserve">- Environ 1/2 tasse de fromage à la crème_x000D_
- 1 cuillère à soupe d’aneth hachée_x000D_
- 1 cuillère à soupe de ciboulette hachée_x000D_
- 1-2 cuillères à soupe de jus de citron_x000D_
- Sel et poivre au goût_x000D_
- Tranches de pain blanc_x000D_
- Concombre_x000D_
</t>
  </si>
  <si>
    <t xml:space="preserve">- Mélanger tous les ingrédients pour faire la garniture au fromage à la crème._x000D_
- A l’aide d’un coupe-cookies rond, découpez des tranches de pain cercle._x000D_
- Tuyauter la garniture de fromage à la crème sur une tranche de pain ronde et la fermer avec une autre pour faire un sandwich._x000D_
- Pour faire les rubans de sapin de Noël : découpez de fines tranches de concombre à l’aide d’un éplucheur à légumes, puis pliez-le en forme d’arbre (comme indiqué sur le moulinet) et sécurisez-le avec_x000D_
un cure-dent_x000D_
- Ajoutez les rubans de concombre sur les sandwichs et profitez-en _x000D_
</t>
  </si>
  <si>
    <t>Crevettes feuilletées</t>
  </si>
  <si>
    <t xml:space="preserve">- Crevettes King Size surgelés_x000D_
- 1 pâte feuilleté_x000D_
- Graines de sésames noires_x000D_
- 1 jaune d'œuf + un peu de lait_x000D_
</t>
  </si>
  <si>
    <t xml:space="preserve">- Décongeler les crevettes dans un peu d'eau tiède pendant 5 minutes puis les égoutter_x000D_
- Découper des fines bandes de pâtes feuilletés_x000D_
- Enrouler une bande autour de la crevette ( voir vidéo )_x000D_
- Déposer les crevettes sur une plaque et les badigeonner d'un mélange de jaune d'œuf et de lait puis ajouter quelques graines de sésames_x000D_
- Enfourner 25/30 minutes à 180 degrés_x000D_
Dip Avocat :_x000D_
- Mixer 1 avocat avec 2 cuillère à soupe de fromage blanc + un peu de citron du sel du poivre et une pointe de curcuma_x000D_
</t>
  </si>
  <si>
    <t>Faisan en cocotte à la forestière</t>
  </si>
  <si>
    <t xml:space="preserve">-	1 Faisan_x000D_
-	250 g de girolle_x000D_
-	250 g de cèpes_x000D_
-	300 g Marron pelé_x000D_
-	2 Oignon_x000D_
-	50 cl Fond de volaille_x000D_
-	15 cl Crème fraîche_x000D_
-	26 cl Vin blanc sec_x000D_
-	5 cl Cognac_x000D_
-	100 g Poitrine légèrement fumée_x000D_
-	2 Gousse d’ail_x000D_
-	Beurre_x000D_
-	1 Bouquet garni_x000D_
-	Huile_x000D_
-	Persil_x000D_
</t>
  </si>
  <si>
    <t xml:space="preserve">- Pour le préparer, lui casser les pattes et tirer fortement pour arracher les tendons des pilons. Le saler et le poivrer intérieur et extérieur (il n'est pas nécessaire de le brider pour cette recette)._x000D_
_x000D_
- Préparation des ingrédients_x000D_
Nettoyer les champignons et les couper en gros morceaux. Peler les oignons et les couper en rondelles. Couper la poitrine en lardons. Peler les gousses d'ail et les écraser du plat du couteau. Réserver le tout._x000D_
_x000D_
- Première cuisson du faisan_x000D_
Dans une cocotte, chauffer 3 cuillères à soupe de beurre avec 3 cuillères à soupe d'huile et faire revenir le faisan sur toutes ses faces. Verser le cognac sur le tout, porter à ébullition et flamber. Réserver._x000D_
- Cuisson à couvert_x000D_
- Dans une sauteuse, faire revenir ensemble oignons et lardons, déglacer la sauteuse avec le vin blanc, ajouter le bouquet garni, l'ail écrasé, laisser réduire de moitié puis ajouter le bouillon de volaille. Verser sur le faisan, ajouter le foie et le gésier de l'animal, et cuire doucement à couvert pendant 15 minutes_x000D_
- Ajouter les champignons autour du faisan, continuer de cuire doucement à couvert pendant 15 minutes._x000D_
- Ajouter les marrons et finir de cuire 15 mn_x000D_
_x000D_
- Préparation de la crème_x000D_
- Récupérer le fond de cuisson et le mettre dans une casserole avec la crème fraîche, et réduire à plein feu pendant 2 minutes environ, rectifier l'assaisonnement et reverser la sauce sur le faisan, ajouter quelques brins de persil ou de cerfeuil et servir bien chaud._x000D_
_x000D_
_x000D_
</t>
  </si>
  <si>
    <t>Bûche Salée aux Saveurs de la Mer  Crabe, Saumon Fumé &amp; Gambas</t>
  </si>
  <si>
    <t>Base de la bûche :_x000D_
- 200 g de chair de crabe (fraîche ou en conserve bien égouttée)_x000D_
- 150 g de saumon fumé, coupé en petits morceaux_x000D_
- 250 g de fromage frais (mascarpone ou Philadelphia)_x000D_
- 3 œufs, séparés (jaunes et blancs)_x000D_
- 10 cl de crème liquide_x000D_
- 1 cuillère à soupe de moutarde_x000D_
- 1 cuillère à soupe de ciboulette hachée (ou aneth, selon votre goût)_x000D_
- Sel, poivre au goût_x000D_
_x000D_
Décoration :_x000D_
- 6 gambas (décortiquées)_x000D_
- 1 citron jaune (zeste pour la préparation et quartiers pour la décoration)</t>
  </si>
  <si>
    <t xml:space="preserve">Étape 1 : Préparer la base de la bûche_x000D_
- Préchauffez votre four à 180°C (thermostat 6)._x000D_
- Séparez les blancs des jaunes d’œufs dans deux bols distincts._x000D_
- Dans le bol des jaunes, ajoutez le fromage frais, la moutarde et la crème liquide. Mélangez au fouet pour obtenir une consistance lisse et homogène._x000D_
- Montez les blancs en neige ferme avec une pincée de sel, puis incorporez-les délicatement au mélange précédent avec une spatule, en soulevant la masse pour conserver l’air._x000D_
_x000D_
Étape 2 : Incorporer les ingrédients de la mer_x000D_
- Ajoutez la chair de crabe et les morceaux de saumon fumé au mélange, en remuant doucement pour préserver l’aération._x000D_
- Chemisez un moule à bûche ou un moule rectangulaire avec du papier sulfurisé, puis versez-y la préparation en lissant bien le dessus avec une spatule._x000D_
_x000D_
Étape 3 : Cuisson_x000D_
- Faites cuire au four pendant 30 minutes, ou jusqu’à ce que la bûche soit dorée et ferme au toucher._x000D_
- Laissez refroidir complètement dans le moule avant de démouler pour assurer une belle tenue._x000D_
_x000D_
Étape 4 : Décoration et service_x000D_
- Une fois refroidie, démoulez la bûche délicatement sur un plat de service._x000D_
- Décorez avec les gambas décortiquées, disposez des quartiers de citron jaune, et saupoudrez de ciboulette hachée ou d’aneth._x000D_
_x000D_
</t>
  </si>
  <si>
    <t xml:space="preserve"> Conseils et Variantes_x000D_
Astuce fraîcheur : Pour encore plus de saveurs, ajoutez une touche de zeste de citron directement dans la base avant cuisson._x000D_
Variante : Vous pouvez remplacer le crabe par du surimi râpé pour une version plus économique ou les gambas par des crevettes roses._x000D_
Conservation : Cette bûche se conserve 24 heures au réfrigérateur, idéale pour une préparation à l’avance.</t>
  </si>
  <si>
    <t>Champignons farcis aux crevettes</t>
  </si>
  <si>
    <t xml:space="preserve">- 10 champignons de taille moyenne_x000D_
- 10 crevettes_x000D_
- 20 g de beurre_x000D_
- 2-3 brins de thym_x000D_
- 3 gousse d'ail_x000D_
- 1 c. à c. de sel 1_x000D_
- poivre_x000D_
- 0,5 c. à c. de de piment fort_x000D_
- 1 tasse d'épinards_x000D_
- 200 ml de crème fraîche_x000D_
- 1 c. à s. de chapelure 1_x000D_
- sauce teriyaki_x000D_
- 40 g de parmesan_x000D_
</t>
  </si>
  <si>
    <t>Faires revenir tous les ingrédients sauf les champignons et les crevettes dans une poêle puis cuire le tout environ 20 minutes à 180-200° au four.</t>
  </si>
  <si>
    <t>Roulés façon pain perdu</t>
  </si>
  <si>
    <t>- 8 tranches de pain de mie sans croûte_x000D_
- 1 œuf_x000D_
- 3 c-à-s de lait_x000D_
- 1 c-à-s de crème liquide_x000D_
- 1 noix de beurre_x000D_
- 1 c-à-c de vanille liquide_x000D_
_x000D_
Glaçage_x000D_
- 1 c-à-c rase de cannelle_x000D_
- 100 g de sucre</t>
  </si>
  <si>
    <t>- Étalez le pain de mie à l'aide d'un rouleau à pâtisser._x000D_
- Puis roulez la tranche de pain de mie sur elle-même._x000D_
- Battez les œufs avec le lait, la crème et la vanille._x000D_
- Plongez les tranches de pain de mie roulées dans le mélange avec les œufs. Puis, dans une poêle chaude, ajoutez la noix de beurre et faites cuire les roulés sur chaque côté. Ils doivent légèrement colorer._x000D_
- Pour le glaçage, mélangez le sucre et la cannelle. Puis, plongez les roulés dedans. Dégustez avec un bon café.</t>
  </si>
  <si>
    <t>Mayonnaise d'avocat</t>
  </si>
  <si>
    <t>- 1 avocat_x000D_
- 2 œufs durs_x000D_
- Le jus d'un demi-citron_x000D_
- 10cl d'huile d'olive extra vierge_x000D_
- Sel</t>
  </si>
  <si>
    <t>- Placez tous les ingrédients dans un mixeur et mixez à puissance maximale. Si la texture est trop épaisse, ajoutez un peu d'eau. Bon appétit</t>
  </si>
  <si>
    <t>Roulés avocat saumon</t>
  </si>
  <si>
    <t>- 1 avocat et demi_x000D_
- 60 g de saumon_x000D_
- 50 g de chèvre frais (ou fromage frais)_x000D_
- 20 g de salade</t>
  </si>
  <si>
    <t xml:space="preserve">- On commence par couper en lamelles un avocat et demi_x000D_
- on dépose les lamelles en les superposant sur un film_x000D_
- Ensuite on dépose deux tranches de saumon fumé et on étale le fromage sur le dessus_x000D_
- On ajoute de la salade au centre et on roule le tout_x000D_
- on place le rouleau 1 heure au frais puis on le ressors pour le découper en dix._x000D_
</t>
  </si>
  <si>
    <t>Crostinis aux crevettes cajun</t>
  </si>
  <si>
    <t>1 minutes et demi</t>
  </si>
  <si>
    <t xml:space="preserve">- 250 g de fromage à la crème, ramolli_x000D_
- 500 g de crevettes - pelées et déveinées_x000D_
- 1 cuillère à thé d'huile d'olive_x000D_
- 1 petit concombre, coupé en fines tranches dans le sens de la longueur_x000D_
- 1/3 petit citron, jus seulement_x000D_
- 1 cuillère à soupe de mélange d'épices Cajun_x000D_
- poignée d'aneth fraîche, plus à garnir_x000D_
</t>
  </si>
  <si>
    <t xml:space="preserve">- Mélangez les crevettes, assaisonnement cajun et jus de citron. _x000D_
- Faites cuire les crevettes dans une poêle chaude avec de l'huile d'olive pendant environ 1,5 min de chaque côté _x000D_
- Laisse refroidir._x000D_
- Mélangez le fromage à la crème, l'aneth et la moitié des crevettes cuites jusqu'à ce qu'il soit _x000D_
- À ce stade, vous pouvez aussi ajouter plus de mélange d'épices Cajun, si vous le souhaitez._x000D_
- Assembler les crostinis _x000D_
- Répartir la mousse de crevettes sur des morceaux de baguette grillés. _x000D_
- Garnir avec le reste des crevettes cuites, les rubans de concombre et l'aneth frais._x000D_
Dégustez !_x000D_
</t>
  </si>
  <si>
    <t>Filet de porc</t>
  </si>
  <si>
    <t xml:space="preserve">- 300 g de pâte feuilletée_x000D_
- Moutarde_x000D_
- 50 g de prosciutto_x000D_
- 2 oignons_x000D_
- 300 g de champignons_x000D_
- Sel, poivre_x000D_
- 1 filet de porc_x000D_
- 250 g de beurre_x000D_
- 150 g de fromage à pâte pressée_x000D_
- 20 g de persil_x000D_
- 15 g d’ail_x000D_
- 1 œuf_x000D_
- 200 g de crème de cuisson_x000D_
- 50 g de parmessan_x000D_
</t>
  </si>
  <si>
    <t xml:space="preserve">- Déposer la pâte feuilletée sur la table , déposer la moutarde_x000D_
- Déposer les tranches de prosciutto_x000D_
- Hacher finement les champignons et les faire revenir dans une poêle avec les champignons_x000D_
- Salez, poivrez_x000D_
- Déposez le tout sur la pâte feuilletée et le prosciutto_x000D_
- Saisissez le filet de porc dans une poêle, puis ouvrez le dans son centre , le déposer sur la pâte feuilletée_x000D_
- Réservez  le beurre 100 g dans l’ouverture, y ajouter le fromage à pâte pressée_x000D_
- Ajoutez le persil_x000D_
- Mélanger le tout et placez le au centre du filet dporc._x000D_
- Cassez un œuf, battez-le et badigeonnez les bords de la pâte feuilletée, roulez le tout et placez-le  sur une feuille de papier sulfurisé puis dans un plat à four _x000D_
- Badigeonnez avec le jaune d’œuf_x000D_
- Mettez-le au four 35 mn à 180°_x000D_
- Faites fondre dans une casserole 150 g de beurre, 200g de crème de cuisson, 10 g d’ail râpé, sel, poivre 50 g de parmesan_x000D_
- Mélangez le tout_x000D_
- Servez chaud_x000D_
</t>
  </si>
  <si>
    <t>Coupe de cheesecake aux fruits rouges et vinaigre balsamique traditionnel de Modène</t>
  </si>
  <si>
    <t>- 75 g de biscuits digestifs_x000D_
- 25 g de beurre fondu_x000D_
- 150 g de fromage à tartiner de type Philadelphia_x000D_
- 150 g de crème fraîche_x000D_
- 50 g de yaourt blanc nature_x000D_
- 75 g de sucre glace_x000D_
- 1/2 gousse de vanille_x000D_
-150 g de fruits rouges_x000D_
- quelques gouttes de vinaigre balsamique traditionnel de Modène de 12 ans d'âge</t>
  </si>
  <si>
    <t>- Cassez les biscuits, ajoutez le beurre fondu et mélangez : versez la préparation dans les verres._x000D_
- Dans un bol, fouettez la crème avec la moitié du sucre._x000D_
- Dans un autre bol, mélanger le fromage, le yaourt, la vanille et le reste du sucre et de la gousse de vanille, puis incorporer délicatement la crème fouettée._x000D_
- Déposez la crème obtenue dans les verres posés sur le biscuit et conservez au réfrigérateur pendant quelques heures._x000D_
- Pendant ce temps, dans une casserole, mélangez les baies avec 1 cuillère à soupe de sucre et laissez cuire quelques minutes._x000D_
- Laissez refroidir et ajoutez la compote de baies dans les verres._x000D_
- Avant de servir, ajoutez quelques gouttes de vinaigre balsamique… sinon ce ne sera pas si bon !</t>
  </si>
  <si>
    <t>Mini quiches poulet comté</t>
  </si>
  <si>
    <t>- 1 pâte feuilletée_x000D_
- 3 œufs_x000D_
- Allumettes de poulet_x000D_
- Comté râpé_x000D_
- 20 cl de crème liquide_x000D_
2 Poivrons_x000D_
Olives_x000D_
- Thym_x000D_
- Sel et poivre</t>
  </si>
  <si>
    <t xml:space="preserve">- Dans un récipient on met les œufs, la crème, le sel, le poivre et le thym._x000D_
- On mélange bien_x000D_
- Ensuite on prend une pâte feuilletée que l’on découpe à l’aide d’un verre et l’on dépose dans un moule à muffin beurré._x000D_
- On pique le fond à l’aide d’une fourchette._x000D_
- On ajoute du comté râpé, des dés de poivrons qui l’on a fait revenir avant, des olives, des allumettes de poulet._x000D_
- On ajoute maintenant l’appareil à quiche, avec quelques poivrons et des herbes._x000D_
- On enfourne 30 mn à 180° (à surveiller)_x000D_
</t>
  </si>
  <si>
    <t>Feuilletés lardons fromage</t>
  </si>
  <si>
    <t xml:space="preserve">- 1 pâte feuilletée_x000D_
-  des lardons_x000D_
-  du gruyère_x000D_
- des herbes_x000D_
- de l’origan_x000D_
</t>
  </si>
  <si>
    <t xml:space="preserve">- Déposer la pâte feuilletée sur une feuille de cuisson et sur une plaque_x000D_
- Déposer les lardons, le gruyère, les herbes et l’origan_x000D_
- Rouler la pâte pour former un boudin en fermant les extrémités._x000D_
- Pour faciliter la coupe, mettre une petite heure au congélateur._x000D_
- Ensuite faire des boudins d’un centimètre de large._x000D_
- Déposer le tout sur la plaque avec le papier de cuisson._x000D_
- Enfourner (à surveiller)_x000D_
</t>
  </si>
  <si>
    <t>Feuilleté jambon fromage à pâte préssée</t>
  </si>
  <si>
    <t xml:space="preserve">-	pâte feuilletée: 400 g_x000D_
- persil: 25 g_x000D_
- beurre fondu: 150 g_x000D_
- ail: 10 g_x000D_
- sel: 3 g_x000D_
- poivre noir: 2 g_x000D_
- jambon: 150 g_x000D_
- fromage à pâte pressée: 150 g_x000D_
- œufs: 1 pc_x000D_
- mayonnaise: 150 g_x000D_
- ail: 3 pc_x000D_
- huile: 10 ml_x000D_
- sel: 3 g_x000D_
- poivre noir: 2 g_x000D_
- huile d’olive : 20 ml_x000D_
- citron: 1 pc_x000D_
- sel: 3 g_x000D_
- poivre noir: 2 g_x000D_
</t>
  </si>
  <si>
    <t xml:space="preserve">- Etaler la pâte feuilletée à l’aide d’un rouleau_x000D_
- Couper les bords de la pâte_x000D_
- Hachez finement le persil déposé le dans un bol, versez le beurre fondu, l’ail écrasé, sel, poivre,_x000D_
- Bien mélanger_x000D_
- Badigeonner la pâte avec le mélange_x000D_
- Découper le jambon en petit carrés et parsemez la pâte_x000D_
- Râpez le fromage à pâte pressée déposez le sur la préparation_x000D_
- Roulez la pâte en rouleau_x000D_
- Coupez en morceaux égaux et placez-les sur la plaque de cuisson_x000D_
- Battre l’œuf_x000D_
- Badigeonner la pâte avec l’œuf_x000D_
- Placez au four à 180° pendant 35 mn_x000D_
- Mettre la mayonnaise dans un mixer _x000D_
- Poser 3 têtes d’ail sur du papier aluminium verser l’huile d’olives, sel, poivre noir enfermé le tout dans le papier d’aluminium_x000D_
- Enfourner pendant 15 mn à 180°_x000D_
- A l’issue, moudre la mayonnaise avec l’ail, de l’huile d’olive, un citron pressé, sel, poivre noir_x000D_
- Servez_x000D_
</t>
  </si>
  <si>
    <t xml:space="preserve">- Faire une purée_x000D_
- Faire fondre le beurre truffé_x000D_
- Ajouter le beurre à la purée ainsi que tous les autres ingrédients _x000D_
- Mélangez_x000D_
- Mettre le tout dans une poche à douille_x000D_
- Faite les pommes Duchesse sur votre plaque _x000D_
- Première cuisson 10min à 200°C, puis on badigeonne le tout de beurre fondu et on termine la cuisson par env. 10min à 200°C_x000D_
</t>
  </si>
  <si>
    <t>NIVEAU DE DIFFICULTE :</t>
  </si>
  <si>
    <t>TEMPS DE PREPARATION :</t>
  </si>
  <si>
    <t>NOMBRE DE PERSONNES :</t>
  </si>
  <si>
    <t>TEMPS DE CUISSON :</t>
  </si>
  <si>
    <t>COUT :</t>
  </si>
  <si>
    <t>APPRECIATIONS :</t>
  </si>
  <si>
    <t>VINS CONSEILLES :</t>
  </si>
  <si>
    <t>HISTORIQUE INVITES :</t>
  </si>
  <si>
    <t>MES OBSERVATIONS :</t>
  </si>
  <si>
    <t>- Eplucher, rincer et sécher les pommes de terre. Les râper avec une grille à gros trous puis les sécher à nouveau sur un papier absorbant._x000D_</t>
  </si>
  <si>
    <t>- Mettre le râpé dans un saladier, saupoudrer de paprika et de parmesan, saler et poivrer. Mélanger soigneusement. Huiler une poêle antiadhésive, la faire chauffer sur feu vif. Former 8 tas de râpé. Les disposer au fur et à mesure dans la poêle à l’aide d’un emporte-pièce (bien tasser), le retirer au bout de 2 minutes._x000D_</t>
  </si>
  <si>
    <t>- Laisser cuire 10 mn, retourner avec une spatule et poursuivre la cuisson 8 mn. Présenter les croustilles sur des feuilles de laitue</t>
  </si>
  <si>
    <t>C:\Users\vinciane\Documents\Excel\Excel Pratique\ENCOURS\djodjo\Images\Croustilles de pommes de terre au parmesan.jpg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</si>
</sst>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quot; minutes&quot;"/>
  </numFmts>
  <fonts count="30">
    <font>
      <sz val="12"/>
      <color theme="1"/>
      <name val="Calibri"/>
      <family val="2"/>
      <scheme val="minor"/>
    </font>
    <font>
      <sz val="11"/>
      <color theme="1"/>
      <name val="Calibri"/>
      <family val="2"/>
      <scheme val="minor"/>
    </font>
    <font>
      <b/>
      <sz val="12"/>
      <color theme="0"/>
      <name val="Calibri"/>
      <family val="2"/>
      <scheme val="minor"/>
    </font>
    <font>
      <sz val="11"/>
      <color theme="1"/>
      <name val="Calibri"/>
      <family val="2"/>
      <scheme val="minor"/>
    </font>
    <font>
      <sz val="20"/>
      <color theme="1"/>
      <name val="Calibri"/>
      <family val="2"/>
      <scheme val="minor"/>
    </font>
    <font>
      <sz val="22"/>
      <color theme="1"/>
      <name val="Calibri"/>
      <family val="2"/>
      <scheme val="minor"/>
    </font>
    <font>
      <sz val="10"/>
      <name val="Arial"/>
      <family val="2"/>
    </font>
    <font>
      <sz val="10"/>
      <color indexed="9"/>
      <name val="Arial"/>
      <family val="2"/>
    </font>
    <font>
      <sz val="8"/>
      <name val="Arial"/>
      <family val="2"/>
    </font>
    <font>
      <b/>
      <sz val="10"/>
      <color indexed="9"/>
      <name val="Arial"/>
      <family val="2"/>
    </font>
    <font>
      <b/>
      <sz val="10"/>
      <name val="Arial"/>
      <family val="2"/>
    </font>
    <font>
      <b/>
      <sz val="12"/>
      <name val="Arial"/>
      <family val="2"/>
    </font>
    <font>
      <u/>
      <sz val="10"/>
      <color indexed="12"/>
      <name val="Arial"/>
      <family val="2"/>
    </font>
    <font>
      <sz val="10"/>
      <color indexed="10"/>
      <name val="Arial"/>
      <family val="2"/>
    </font>
    <font>
      <sz val="20"/>
      <color theme="1"/>
      <name val="Calibri"/>
      <family val="2"/>
      <scheme val="minor"/>
    </font>
    <font>
      <sz val="26"/>
      <color theme="1"/>
      <name val="Calibri"/>
      <family val="2"/>
      <scheme val="minor"/>
    </font>
    <font>
      <sz val="20"/>
      <color theme="0"/>
      <name val="Calibri"/>
      <family val="2"/>
      <scheme val="minor"/>
    </font>
    <font>
      <sz val="20"/>
      <color rgb="FFFF0000"/>
      <name val="Calibri"/>
      <family val="2"/>
      <scheme val="minor"/>
    </font>
    <font>
      <sz val="12"/>
      <name val="Calibri"/>
      <family val="2"/>
      <scheme val="minor"/>
    </font>
    <font>
      <sz val="8"/>
      <color rgb="FF000000"/>
      <name val="Tahoma"/>
      <family val="2"/>
    </font>
    <font>
      <b/>
      <sz val="11"/>
      <color theme="1"/>
      <name val="Calibri"/>
      <family val="2"/>
      <scheme val="minor"/>
    </font>
    <font>
      <sz val="18"/>
      <color rgb="FFDF4E13"/>
      <name val="Arial"/>
      <family val="2"/>
    </font>
    <font>
      <b/>
      <sz val="9"/>
      <color rgb="FF000000"/>
      <name val="Arial"/>
      <family val="2"/>
    </font>
    <font>
      <sz val="9"/>
      <color rgb="FF000000"/>
      <name val="Arial"/>
      <family val="2"/>
    </font>
    <font>
      <sz val="12"/>
      <color theme="0"/>
      <name val="Calibri"/>
      <family val="2"/>
      <scheme val="minor"/>
    </font>
    <font>
      <sz val="20"/>
      <name val="Calibri"/>
      <family val="2"/>
      <scheme val="minor"/>
    </font>
    <font>
      <b/>
      <sz val="36"/>
      <name val="Calibri"/>
      <family val="2"/>
      <scheme val="minor"/>
    </font>
    <font>
      <b/>
      <sz val="16"/>
      <color rgb="FFFF0000"/>
      <name val="Calibri"/>
      <family val="2"/>
      <scheme val="minor"/>
    </font>
    <font>
      <sz val="12"/>
      <color rgb="FF000000"/>
      <name val="Inherit"/>
    </font>
    <font>
      <b/>
      <sz val="18"/>
      <color rgb="FF000000"/>
      <name val="Verdana"/>
      <family val="2"/>
    </font>
  </fonts>
  <fills count="12">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rgb="FFFFFFFF"/>
        <bgColor indexed="64"/>
      </patternFill>
    </fill>
    <fill>
      <patternFill patternType="solid">
        <fgColor indexed="9"/>
        <bgColor indexed="26"/>
      </patternFill>
    </fill>
    <fill>
      <patternFill patternType="solid">
        <fgColor indexed="23"/>
        <bgColor indexed="55"/>
      </patternFill>
    </fill>
    <fill>
      <patternFill patternType="solid">
        <fgColor indexed="27"/>
        <bgColor indexed="41"/>
      </patternFill>
    </fill>
    <fill>
      <patternFill patternType="solid">
        <fgColor theme="3" tint="-0.249977111117893"/>
        <bgColor indexed="64"/>
      </patternFill>
    </fill>
    <fill>
      <patternFill patternType="solid">
        <fgColor theme="6" tint="-0.499984740745262"/>
        <bgColor indexed="64"/>
      </patternFill>
    </fill>
    <fill>
      <patternFill patternType="solid">
        <fgColor theme="6" tint="0.39997558519241921"/>
        <bgColor indexed="64"/>
      </patternFill>
    </fill>
    <fill>
      <patternFill patternType="solid">
        <fgColor theme="7"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8"/>
      </left>
      <right/>
      <top style="medium">
        <color indexed="8"/>
      </top>
      <bottom/>
      <diagonal/>
    </border>
    <border>
      <left/>
      <right/>
      <top style="medium">
        <color indexed="8"/>
      </top>
      <bottom/>
      <diagonal/>
    </border>
    <border>
      <left/>
      <right style="medium">
        <color indexed="8"/>
      </right>
      <top style="medium">
        <color indexed="8"/>
      </top>
      <bottom/>
      <diagonal/>
    </border>
    <border>
      <left style="medium">
        <color indexed="8"/>
      </left>
      <right/>
      <top/>
      <bottom/>
      <diagonal/>
    </border>
    <border>
      <left/>
      <right style="medium">
        <color indexed="8"/>
      </right>
      <top/>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diagonal/>
    </border>
    <border>
      <left style="medium">
        <color indexed="8"/>
      </left>
      <right/>
      <top/>
      <bottom style="medium">
        <color indexed="8"/>
      </bottom>
      <diagonal/>
    </border>
    <border>
      <left/>
      <right/>
      <top/>
      <bottom style="medium">
        <color indexed="8"/>
      </bottom>
      <diagonal/>
    </border>
    <border>
      <left/>
      <right style="medium">
        <color indexed="8"/>
      </right>
      <top/>
      <bottom style="medium">
        <color indexed="8"/>
      </bottom>
      <diagonal/>
    </border>
    <border>
      <left style="medium">
        <color theme="0"/>
      </left>
      <right style="medium">
        <color theme="0"/>
      </right>
      <top style="medium">
        <color theme="0"/>
      </top>
      <bottom style="medium">
        <color theme="0"/>
      </bottom>
      <diagonal/>
    </border>
  </borders>
  <cellStyleXfs count="5">
    <xf numFmtId="0" fontId="0" fillId="0" borderId="0"/>
    <xf numFmtId="0" fontId="3" fillId="0" borderId="0"/>
    <xf numFmtId="0" fontId="6" fillId="0" borderId="0"/>
    <xf numFmtId="0" fontId="12" fillId="0" borderId="0"/>
    <xf numFmtId="0" fontId="1" fillId="0" borderId="0"/>
  </cellStyleXfs>
  <cellXfs count="103">
    <xf numFmtId="0" fontId="0" fillId="0" borderId="0" xfId="0"/>
    <xf numFmtId="0" fontId="2" fillId="2" borderId="0" xfId="0"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6" fillId="5" borderId="0" xfId="2" applyFill="1" applyAlignment="1" applyProtection="1">
      <alignment vertical="center"/>
      <protection locked="0"/>
    </xf>
    <xf numFmtId="0" fontId="6" fillId="5" borderId="0" xfId="2" applyFill="1" applyAlignment="1">
      <alignment vertical="center"/>
    </xf>
    <xf numFmtId="0" fontId="7" fillId="5" borderId="0" xfId="2" applyFont="1" applyFill="1" applyAlignment="1">
      <alignment vertical="center"/>
    </xf>
    <xf numFmtId="0" fontId="6" fillId="5" borderId="2" xfId="2" applyFill="1" applyBorder="1" applyAlignment="1">
      <alignment vertical="center"/>
    </xf>
    <xf numFmtId="0" fontId="6" fillId="5" borderId="3" xfId="2" applyFill="1" applyBorder="1" applyAlignment="1">
      <alignment vertical="center"/>
    </xf>
    <xf numFmtId="0" fontId="6" fillId="5" borderId="4" xfId="2" applyFill="1" applyBorder="1" applyAlignment="1">
      <alignment vertical="center"/>
    </xf>
    <xf numFmtId="0" fontId="6" fillId="5" borderId="5" xfId="2" applyFill="1" applyBorder="1" applyAlignment="1">
      <alignment vertical="center"/>
    </xf>
    <xf numFmtId="0" fontId="6" fillId="5" borderId="6" xfId="2" applyFill="1" applyBorder="1" applyAlignment="1">
      <alignment vertical="center"/>
    </xf>
    <xf numFmtId="0" fontId="6" fillId="6" borderId="0" xfId="2" applyFill="1" applyAlignment="1">
      <alignment vertical="center"/>
    </xf>
    <xf numFmtId="0" fontId="7" fillId="5" borderId="0" xfId="2" applyFont="1" applyFill="1" applyAlignment="1">
      <alignment horizontal="right" vertical="center"/>
    </xf>
    <xf numFmtId="0" fontId="7" fillId="5" borderId="0" xfId="2" applyFont="1" applyFill="1" applyAlignment="1">
      <alignment horizontal="left" vertical="center"/>
    </xf>
    <xf numFmtId="0" fontId="9" fillId="5" borderId="0" xfId="2" applyFont="1" applyFill="1" applyAlignment="1" applyProtection="1">
      <alignment horizontal="right" vertical="center"/>
      <protection locked="0"/>
    </xf>
    <xf numFmtId="0" fontId="10" fillId="5" borderId="0" xfId="2" applyFont="1" applyFill="1" applyAlignment="1">
      <alignment vertical="center"/>
    </xf>
    <xf numFmtId="0" fontId="10" fillId="7" borderId="7" xfId="2" applyFont="1" applyFill="1" applyBorder="1" applyAlignment="1" applyProtection="1">
      <alignment horizontal="center" vertical="center"/>
      <protection locked="0"/>
    </xf>
    <xf numFmtId="0" fontId="6" fillId="7" borderId="2" xfId="2" applyFill="1" applyBorder="1" applyAlignment="1">
      <alignment vertical="center"/>
    </xf>
    <xf numFmtId="0" fontId="6" fillId="7" borderId="3" xfId="2" applyFill="1" applyBorder="1" applyAlignment="1">
      <alignment vertical="center"/>
    </xf>
    <xf numFmtId="0" fontId="6" fillId="7" borderId="4" xfId="2" applyFill="1" applyBorder="1" applyAlignment="1">
      <alignment vertical="center"/>
    </xf>
    <xf numFmtId="0" fontId="11" fillId="7" borderId="5" xfId="2" applyFont="1" applyFill="1" applyBorder="1" applyAlignment="1">
      <alignment vertical="center"/>
    </xf>
    <xf numFmtId="0" fontId="11" fillId="7" borderId="0" xfId="2" applyFont="1" applyFill="1" applyAlignment="1">
      <alignment vertical="center"/>
    </xf>
    <xf numFmtId="0" fontId="11" fillId="7" borderId="6" xfId="2" applyFont="1" applyFill="1" applyBorder="1" applyAlignment="1">
      <alignment vertical="center"/>
    </xf>
    <xf numFmtId="0" fontId="6" fillId="7" borderId="9" xfId="2" applyFill="1" applyBorder="1" applyAlignment="1">
      <alignment vertical="center"/>
    </xf>
    <xf numFmtId="0" fontId="6" fillId="7" borderId="10" xfId="2" applyFill="1" applyBorder="1" applyAlignment="1">
      <alignment vertical="center"/>
    </xf>
    <xf numFmtId="0" fontId="6" fillId="7" borderId="11" xfId="2" applyFill="1" applyBorder="1" applyAlignment="1">
      <alignment vertical="center"/>
    </xf>
    <xf numFmtId="0" fontId="6" fillId="5" borderId="0" xfId="2" applyFill="1"/>
    <xf numFmtId="0" fontId="10" fillId="5" borderId="0" xfId="2" applyFont="1" applyFill="1" applyAlignment="1">
      <alignment horizontal="right"/>
    </xf>
    <xf numFmtId="0" fontId="6" fillId="5" borderId="9" xfId="2" applyFill="1" applyBorder="1" applyAlignment="1">
      <alignment vertical="center"/>
    </xf>
    <xf numFmtId="0" fontId="6" fillId="5" borderId="10" xfId="2" applyFill="1" applyBorder="1" applyAlignment="1">
      <alignment vertical="center"/>
    </xf>
    <xf numFmtId="0" fontId="6" fillId="5" borderId="11" xfId="2" applyFill="1" applyBorder="1" applyAlignment="1">
      <alignment vertical="center"/>
    </xf>
    <xf numFmtId="0" fontId="13" fillId="5" borderId="0" xfId="2" applyFont="1" applyFill="1" applyAlignment="1">
      <alignment vertical="center"/>
    </xf>
    <xf numFmtId="0" fontId="14" fillId="0" borderId="0" xfId="0" applyFont="1"/>
    <xf numFmtId="0" fontId="14" fillId="0" borderId="0" xfId="0" applyFont="1" applyAlignment="1">
      <alignment horizontal="center" vertical="center"/>
    </xf>
    <xf numFmtId="0" fontId="14" fillId="3" borderId="0" xfId="0" applyFont="1" applyFill="1" applyAlignment="1">
      <alignment horizontal="center" vertical="center"/>
    </xf>
    <xf numFmtId="0" fontId="14" fillId="3" borderId="0" xfId="0" applyFont="1" applyFill="1"/>
    <xf numFmtId="0" fontId="16" fillId="3" borderId="0" xfId="0" applyFont="1" applyFill="1"/>
    <xf numFmtId="0" fontId="16" fillId="3" borderId="0" xfId="0" applyFont="1" applyFill="1" applyAlignment="1">
      <alignment horizontal="center" vertical="center"/>
    </xf>
    <xf numFmtId="0" fontId="14" fillId="0" borderId="0" xfId="0" applyFont="1" applyAlignment="1">
      <alignment vertical="top" wrapText="1"/>
    </xf>
    <xf numFmtId="0" fontId="18" fillId="3" borderId="0" xfId="0" applyFont="1" applyFill="1" applyAlignment="1">
      <alignment vertical="top" wrapText="1" shrinkToFit="1"/>
    </xf>
    <xf numFmtId="0" fontId="18" fillId="3" borderId="1" xfId="0" applyFont="1" applyFill="1" applyBorder="1" applyAlignment="1">
      <alignment horizontal="center" vertical="center" wrapText="1"/>
    </xf>
    <xf numFmtId="0" fontId="18" fillId="3" borderId="0" xfId="0" applyFont="1" applyFill="1" applyAlignment="1">
      <alignment horizontal="center" vertical="center" wrapText="1"/>
    </xf>
    <xf numFmtId="0" fontId="18" fillId="3" borderId="1" xfId="0" applyFont="1" applyFill="1" applyBorder="1" applyAlignment="1">
      <alignment vertical="center" wrapText="1"/>
    </xf>
    <xf numFmtId="0" fontId="0" fillId="0" borderId="0" xfId="0" applyAlignment="1">
      <alignment vertical="center"/>
    </xf>
    <xf numFmtId="49" fontId="0" fillId="0" borderId="0" xfId="0" applyNumberFormat="1" applyAlignment="1">
      <alignment vertical="center"/>
    </xf>
    <xf numFmtId="0" fontId="14" fillId="0" borderId="0" xfId="0" applyFont="1" applyAlignment="1">
      <alignment horizontal="center"/>
    </xf>
    <xf numFmtId="0" fontId="0" fillId="0" borderId="0" xfId="0" applyAlignment="1">
      <alignment vertical="center" wrapText="1"/>
    </xf>
    <xf numFmtId="0" fontId="14" fillId="0" borderId="0" xfId="0" applyFont="1" applyAlignment="1">
      <alignment horizontal="left" vertical="center" wrapText="1"/>
    </xf>
    <xf numFmtId="0" fontId="21" fillId="0" borderId="0" xfId="0" applyFont="1" applyAlignment="1">
      <alignment horizontal="left" vertical="center" wrapText="1"/>
    </xf>
    <xf numFmtId="0" fontId="22" fillId="0" borderId="0" xfId="0" applyFont="1" applyAlignment="1">
      <alignment horizontal="left" vertical="center" wrapText="1"/>
    </xf>
    <xf numFmtId="0" fontId="23" fillId="0" borderId="0" xfId="0" applyFont="1" applyAlignment="1">
      <alignment horizontal="left" vertical="center" wrapText="1" indent="2"/>
    </xf>
    <xf numFmtId="0" fontId="20" fillId="0" borderId="0" xfId="0" applyFont="1"/>
    <xf numFmtId="0" fontId="0" fillId="4" borderId="0" xfId="0" applyFill="1" applyAlignment="1">
      <alignment horizontal="left" vertical="center" wrapText="1" indent="1"/>
    </xf>
    <xf numFmtId="0" fontId="24" fillId="8" borderId="12" xfId="0" applyFont="1" applyFill="1" applyBorder="1" applyAlignment="1">
      <alignment horizontal="center" vertical="center" wrapText="1" shrinkToFit="1"/>
    </xf>
    <xf numFmtId="0" fontId="18" fillId="3" borderId="1" xfId="0" applyFont="1" applyFill="1" applyBorder="1" applyAlignment="1">
      <alignment horizontal="left" vertical="center" wrapText="1"/>
    </xf>
    <xf numFmtId="0" fontId="16" fillId="0" borderId="0" xfId="0" applyFont="1" applyAlignment="1">
      <alignment wrapText="1"/>
    </xf>
    <xf numFmtId="0" fontId="15" fillId="0" borderId="0" xfId="0" applyFont="1"/>
    <xf numFmtId="0" fontId="15" fillId="9" borderId="0" xfId="0" applyFont="1" applyFill="1"/>
    <xf numFmtId="0" fontId="17" fillId="0" borderId="0" xfId="0" applyFont="1" applyAlignment="1">
      <alignment horizontal="center" vertical="center" wrapText="1"/>
    </xf>
    <xf numFmtId="0" fontId="14" fillId="0" borderId="0" xfId="0" applyFont="1" applyAlignment="1">
      <alignment horizontal="center" vertical="center" wrapText="1"/>
    </xf>
    <xf numFmtId="0" fontId="4" fillId="0" borderId="0" xfId="0" applyFont="1" applyAlignment="1">
      <alignment horizontal="left" vertical="center" wrapText="1"/>
    </xf>
    <xf numFmtId="0" fontId="24" fillId="0" borderId="0" xfId="0" applyFont="1"/>
    <xf numFmtId="0" fontId="25" fillId="0" borderId="0" xfId="0" applyFont="1" applyAlignment="1">
      <alignment vertical="top" wrapText="1"/>
    </xf>
    <xf numFmtId="0" fontId="18" fillId="0" borderId="0" xfId="0" applyFont="1"/>
    <xf numFmtId="0" fontId="4" fillId="0" borderId="0" xfId="0" applyFont="1" applyAlignment="1">
      <alignment vertical="center"/>
    </xf>
    <xf numFmtId="0" fontId="14" fillId="0" borderId="0" xfId="0" applyFont="1" applyAlignment="1">
      <alignment horizontal="left" wrapText="1"/>
    </xf>
    <xf numFmtId="0" fontId="15" fillId="11" borderId="0" xfId="0" applyFont="1" applyFill="1" applyAlignment="1">
      <alignment horizontal="center"/>
    </xf>
    <xf numFmtId="0" fontId="25" fillId="11" borderId="0" xfId="0" applyFont="1" applyFill="1" applyAlignment="1">
      <alignment horizontal="center" vertical="center"/>
    </xf>
    <xf numFmtId="0" fontId="25" fillId="11" borderId="0" xfId="0" applyFont="1" applyFill="1" applyAlignment="1">
      <alignment horizontal="centerContinuous" vertical="center"/>
    </xf>
    <xf numFmtId="1" fontId="18" fillId="0" borderId="1" xfId="0" applyNumberFormat="1" applyFont="1" applyBorder="1" applyAlignment="1">
      <alignment horizontal="center" vertical="center" wrapText="1"/>
    </xf>
    <xf numFmtId="164" fontId="18" fillId="0" borderId="1" xfId="0" applyNumberFormat="1" applyFont="1" applyBorder="1" applyAlignment="1">
      <alignment horizontal="center" vertical="center" wrapText="1"/>
    </xf>
    <xf numFmtId="0" fontId="18" fillId="0" borderId="1" xfId="4" applyFont="1" applyBorder="1" applyAlignment="1">
      <alignment vertical="top" wrapText="1" shrinkToFit="1"/>
    </xf>
    <xf numFmtId="1" fontId="18" fillId="0" borderId="1" xfId="4" applyNumberFormat="1" applyFont="1" applyBorder="1" applyAlignment="1">
      <alignment vertical="top" wrapText="1" shrinkToFit="1"/>
    </xf>
    <xf numFmtId="0" fontId="18" fillId="0" borderId="1" xfId="4" applyFont="1" applyBorder="1" applyAlignment="1">
      <alignment horizontal="left" vertical="top" wrapText="1" shrinkToFit="1"/>
    </xf>
    <xf numFmtId="0" fontId="18" fillId="3" borderId="1" xfId="0" applyFont="1" applyFill="1" applyBorder="1" applyAlignment="1">
      <alignment vertical="top" wrapText="1" shrinkToFit="1"/>
    </xf>
    <xf numFmtId="0" fontId="18" fillId="0" borderId="1" xfId="0" applyFont="1" applyBorder="1" applyAlignment="1">
      <alignment vertical="center" wrapText="1"/>
    </xf>
    <xf numFmtId="0" fontId="18" fillId="0" borderId="1" xfId="0" applyFont="1" applyBorder="1" applyAlignment="1">
      <alignment horizontal="center" vertical="center" wrapText="1"/>
    </xf>
    <xf numFmtId="0" fontId="18" fillId="3" borderId="0" xfId="0" applyFont="1" applyFill="1" applyAlignment="1">
      <alignment vertical="center" wrapText="1"/>
    </xf>
    <xf numFmtId="0" fontId="0" fillId="0" borderId="1" xfId="0" applyBorder="1" applyAlignment="1">
      <alignment vertical="center"/>
    </xf>
    <xf numFmtId="0" fontId="18" fillId="0" borderId="1" xfId="0" applyFont="1" applyBorder="1" applyAlignment="1">
      <alignment vertical="top" wrapText="1" shrinkToFit="1"/>
    </xf>
    <xf numFmtId="1" fontId="18" fillId="3" borderId="1" xfId="0" applyNumberFormat="1" applyFont="1" applyFill="1" applyBorder="1" applyAlignment="1">
      <alignment vertical="top" wrapText="1" shrinkToFit="1"/>
    </xf>
    <xf numFmtId="164" fontId="18" fillId="0" borderId="1" xfId="0" applyNumberFormat="1" applyFont="1" applyBorder="1" applyAlignment="1">
      <alignment vertical="top" wrapText="1" shrinkToFit="1"/>
    </xf>
    <xf numFmtId="0" fontId="18" fillId="3" borderId="1" xfId="0" applyFont="1" applyFill="1" applyBorder="1" applyAlignment="1">
      <alignment horizontal="left" vertical="top" wrapText="1" shrinkToFit="1"/>
    </xf>
    <xf numFmtId="1" fontId="18" fillId="3" borderId="1" xfId="0" applyNumberFormat="1" applyFont="1" applyFill="1" applyBorder="1" applyAlignment="1">
      <alignment horizontal="center" vertical="center" wrapText="1"/>
    </xf>
    <xf numFmtId="0" fontId="18" fillId="0" borderId="0" xfId="0" applyFont="1" applyAlignment="1">
      <alignment vertical="top" wrapText="1" shrinkToFit="1"/>
    </xf>
    <xf numFmtId="0" fontId="18" fillId="3" borderId="1" xfId="0" applyFont="1" applyFill="1" applyBorder="1" applyAlignment="1">
      <alignment vertical="top" wrapText="1"/>
    </xf>
    <xf numFmtId="0" fontId="28" fillId="0" borderId="1" xfId="0" applyFont="1" applyBorder="1" applyAlignment="1">
      <alignment horizontal="center" vertical="center" wrapText="1"/>
    </xf>
    <xf numFmtId="0" fontId="18" fillId="3" borderId="0" xfId="0" applyFont="1" applyFill="1" applyAlignment="1">
      <alignment horizontal="left" vertical="center" wrapText="1"/>
    </xf>
    <xf numFmtId="0" fontId="18" fillId="0" borderId="0" xfId="0" applyFont="1" applyAlignment="1">
      <alignment vertical="center" wrapText="1"/>
    </xf>
    <xf numFmtId="0" fontId="0" fillId="0" borderId="0" xfId="0" applyAlignment="1">
      <alignment wrapText="1"/>
    </xf>
    <xf numFmtId="0" fontId="29" fillId="0" borderId="0" xfId="0" applyFont="1" applyAlignment="1">
      <alignment vertical="center" wrapText="1"/>
    </xf>
    <xf numFmtId="0" fontId="18" fillId="0" borderId="0" xfId="0" applyFont="1" applyAlignment="1">
      <alignment horizontal="center" vertical="center" wrapText="1"/>
    </xf>
    <xf numFmtId="11" fontId="26" fillId="11" borderId="0" xfId="0" applyNumberFormat="1" applyFont="1" applyFill="1" applyAlignment="1">
      <alignment horizontal="center" vertical="center" wrapText="1"/>
    </xf>
    <xf numFmtId="49" fontId="27" fillId="0" borderId="0" xfId="0" applyNumberFormat="1" applyFont="1" applyAlignment="1">
      <alignment horizontal="left" vertical="top" wrapText="1"/>
    </xf>
    <xf numFmtId="0" fontId="4" fillId="0" borderId="0" xfId="0" quotePrefix="1" applyFont="1" applyAlignment="1">
      <alignment horizontal="left" vertical="top" wrapText="1"/>
    </xf>
    <xf numFmtId="0" fontId="4" fillId="0" borderId="0" xfId="0" applyFont="1" applyAlignment="1">
      <alignment horizontal="left" vertical="top" wrapText="1"/>
    </xf>
    <xf numFmtId="0" fontId="15" fillId="11" borderId="0" xfId="0" applyFont="1" applyFill="1" applyAlignment="1">
      <alignment horizontal="center" vertical="center" wrapText="1"/>
    </xf>
    <xf numFmtId="0" fontId="4" fillId="10" borderId="0" xfId="0" applyFont="1" applyFill="1" applyAlignment="1">
      <alignment horizontal="center"/>
    </xf>
    <xf numFmtId="0" fontId="5" fillId="10" borderId="0" xfId="0" applyFont="1" applyFill="1" applyAlignment="1">
      <alignment horizontal="center"/>
    </xf>
    <xf numFmtId="0" fontId="8" fillId="5" borderId="0" xfId="2" applyFont="1" applyFill="1" applyAlignment="1">
      <alignment horizontal="left" vertical="center" wrapText="1"/>
    </xf>
    <xf numFmtId="0" fontId="11" fillId="7" borderId="8" xfId="2" applyFont="1" applyFill="1" applyBorder="1" applyAlignment="1">
      <alignment horizontal="center" vertical="center"/>
    </xf>
    <xf numFmtId="0" fontId="10" fillId="5" borderId="0" xfId="3" applyFont="1" applyFill="1" applyAlignment="1" applyProtection="1">
      <alignment horizontal="left" vertical="center"/>
      <protection locked="0"/>
    </xf>
  </cellXfs>
  <cellStyles count="5">
    <cellStyle name="Excel Built-in Normal" xfId="2" xr:uid="{00000000-0005-0000-0000-000000000000}"/>
    <cellStyle name="Lien hypertexte" xfId="3" builtinId="8"/>
    <cellStyle name="Normal" xfId="0" builtinId="0"/>
    <cellStyle name="Normal 2" xfId="1" xr:uid="{00000000-0005-0000-0000-000003000000}"/>
    <cellStyle name="Normal 2 2" xfId="4" xr:uid="{00000000-0005-0000-0000-000004000000}"/>
  </cellStyles>
  <dxfs count="5">
    <dxf>
      <border>
        <left style="thin">
          <color theme="5"/>
        </left>
        <vertical/>
        <horizontal/>
      </border>
    </dxf>
    <dxf>
      <border>
        <left style="thin">
          <color theme="5"/>
        </left>
        <vertical/>
        <horizontal/>
      </border>
    </dxf>
    <dxf>
      <border>
        <left style="thin">
          <color theme="5"/>
        </left>
        <vertical/>
        <horizontal/>
      </border>
    </dxf>
    <dxf>
      <border>
        <left style="thin">
          <color theme="5"/>
        </left>
        <vertical/>
        <horizontal/>
      </border>
    </dxf>
    <dxf>
      <border>
        <left style="thin">
          <color theme="5"/>
        </left>
        <vertical/>
        <horizontal/>
      </border>
    </dxf>
  </dxfs>
  <tableStyles count="0" defaultTableStyle="TableStyleMedium2" defaultPivotStyle="PivotStyleLight16"/>
  <colors>
    <mruColors>
      <color rgb="FF84A49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Radio" firstButton="1" fmlaLink="$N$9" noThreeD="1"/>
</file>

<file path=xl/ctrlProps/ctrlProp2.xml><?xml version="1.0" encoding="utf-8"?>
<formControlPr xmlns="http://schemas.microsoft.com/office/spreadsheetml/2009/9/main" objectType="Radio" checked="Checked" noThreeD="1"/>
</file>

<file path=xl/drawings/_rels/drawing1.xml.rels><?xml version="1.0" encoding="UTF-8" standalone="yes"?>
<Relationships xmlns="http://schemas.openxmlformats.org/package/2006/relationships"><Relationship Id="rId2" Type="http://schemas.openxmlformats.org/officeDocument/2006/relationships/image" Target="file:///G:\Recettes\Images\Entremet%20caramel%20chocolat.jpg" TargetMode="External"/><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file:///C:\Users\vinciane\Documents\Excel\Excel%20Pratique\ENCOURS\djodjo\Images\Croustilles%20de%20pommes%20de%20terre%20au%20parmesan.jpg"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47</xdr:col>
      <xdr:colOff>649956</xdr:colOff>
      <xdr:row>26</xdr:row>
      <xdr:rowOff>114300</xdr:rowOff>
    </xdr:to>
    <xdr:pic>
      <xdr:nvPicPr>
        <xdr:cNvPr id="5" name="Imag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7073556" cy="24345900"/>
        </a:xfrm>
        <a:prstGeom prst="rect">
          <a:avLst/>
        </a:prstGeom>
      </xdr:spPr>
    </xdr:pic>
    <xdr:clientData/>
  </xdr:twoCellAnchor>
  <xdr:twoCellAnchor editAs="oneCell">
    <xdr:from>
      <xdr:col>0</xdr:col>
      <xdr:colOff>0</xdr:colOff>
      <xdr:row>1981</xdr:row>
      <xdr:rowOff>25400</xdr:rowOff>
    </xdr:from>
    <xdr:to>
      <xdr:col>3</xdr:col>
      <xdr:colOff>154517</xdr:colOff>
      <xdr:row>1981</xdr:row>
      <xdr:rowOff>927100</xdr:rowOff>
    </xdr:to>
    <xdr:pic>
      <xdr:nvPicPr>
        <xdr:cNvPr id="3" name="Imag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link="rId2"/>
        <a:stretch>
          <a:fillRect/>
        </a:stretch>
      </xdr:blipFill>
      <xdr:spPr>
        <a:xfrm>
          <a:off x="29114750" y="1157293850"/>
          <a:ext cx="1202267" cy="901700"/>
        </a:xfrm>
        <a:prstGeom prst="rect">
          <a:avLst/>
        </a:prstGeom>
      </xdr:spPr>
    </xdr:pic>
    <xdr:clientData/>
  </xdr:twoCellAnchor>
  <xdr:twoCellAnchor editAs="oneCell">
    <xdr:from>
      <xdr:col>0</xdr:col>
      <xdr:colOff>0</xdr:colOff>
      <xdr:row>57</xdr:row>
      <xdr:rowOff>0</xdr:rowOff>
    </xdr:from>
    <xdr:to>
      <xdr:col>11</xdr:col>
      <xdr:colOff>317789</xdr:colOff>
      <xdr:row>63</xdr:row>
      <xdr:rowOff>0</xdr:rowOff>
    </xdr:to>
    <xdr:sp macro="" textlink="">
      <xdr:nvSpPr>
        <xdr:cNvPr id="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000-000004000000}"/>
            </a:ext>
          </a:extLst>
        </xdr:cNvPr>
        <xdr:cNvSpPr/>
      </xdr:nvSpPr>
      <xdr:spPr>
        <a:xfrm>
          <a:off x="25193625" y="129339975"/>
          <a:ext cx="6489989" cy="1143000"/>
        </a:xfrm>
        <a:prstGeom prst="rect">
          <a:avLst/>
        </a:prstGeom>
      </xdr:spPr>
    </xdr:sp>
    <xdr:clientData/>
  </xdr:twoCellAnchor>
  <xdr:twoCellAnchor editAs="oneCell">
    <xdr:from>
      <xdr:col>0</xdr:col>
      <xdr:colOff>0</xdr:colOff>
      <xdr:row>23</xdr:row>
      <xdr:rowOff>0</xdr:rowOff>
    </xdr:from>
    <xdr:to>
      <xdr:col>10</xdr:col>
      <xdr:colOff>412750</xdr:colOff>
      <xdr:row>24</xdr:row>
      <xdr:rowOff>190500</xdr:rowOff>
    </xdr:to>
    <xdr:sp macro="" textlink="">
      <xdr:nvSpPr>
        <xdr:cNvPr id="1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000-00000C000000}"/>
            </a:ext>
          </a:extLst>
        </xdr:cNvPr>
        <xdr:cNvSpPr/>
      </xdr:nvSpPr>
      <xdr:spPr>
        <a:xfrm>
          <a:off x="25193625" y="21364575"/>
          <a:ext cx="5791200" cy="1143000"/>
        </a:xfrm>
        <a:prstGeom prst="rect">
          <a:avLst/>
        </a:prstGeom>
      </xdr:spPr>
    </xdr:sp>
    <xdr:clientData/>
  </xdr:twoCellAnchor>
  <xdr:twoCellAnchor editAs="oneCell">
    <xdr:from>
      <xdr:col>0</xdr:col>
      <xdr:colOff>0</xdr:colOff>
      <xdr:row>57</xdr:row>
      <xdr:rowOff>0</xdr:rowOff>
    </xdr:from>
    <xdr:to>
      <xdr:col>11</xdr:col>
      <xdr:colOff>317789</xdr:colOff>
      <xdr:row>63</xdr:row>
      <xdr:rowOff>0</xdr:rowOff>
    </xdr:to>
    <xdr:sp macro="" textlink="">
      <xdr:nvSpPr>
        <xdr:cNvPr id="1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000-000013000000}"/>
            </a:ext>
          </a:extLst>
        </xdr:cNvPr>
        <xdr:cNvSpPr/>
      </xdr:nvSpPr>
      <xdr:spPr>
        <a:xfrm>
          <a:off x="25193625" y="129339975"/>
          <a:ext cx="6489989" cy="1143000"/>
        </a:xfrm>
        <a:prstGeom prst="rect">
          <a:avLst/>
        </a:prstGeom>
      </xdr:spPr>
    </xdr:sp>
    <xdr:clientData/>
  </xdr:twoCellAnchor>
  <xdr:twoCellAnchor>
    <xdr:from>
      <xdr:col>1</xdr:col>
      <xdr:colOff>123477</xdr:colOff>
      <xdr:row>1</xdr:row>
      <xdr:rowOff>19050</xdr:rowOff>
    </xdr:from>
    <xdr:to>
      <xdr:col>9</xdr:col>
      <xdr:colOff>742950</xdr:colOff>
      <xdr:row>2</xdr:row>
      <xdr:rowOff>45750</xdr:rowOff>
    </xdr:to>
    <xdr:sp macro="[0]!Affiche_Usf" textlink="">
      <xdr:nvSpPr>
        <xdr:cNvPr id="21" name="Plaque 20">
          <a:extLst>
            <a:ext uri="{FF2B5EF4-FFF2-40B4-BE49-F238E27FC236}">
              <a16:creationId xmlns:a16="http://schemas.microsoft.com/office/drawing/2014/main" id="{00000000-0008-0000-0000-000015000000}"/>
            </a:ext>
          </a:extLst>
        </xdr:cNvPr>
        <xdr:cNvSpPr/>
      </xdr:nvSpPr>
      <xdr:spPr>
        <a:xfrm>
          <a:off x="466377" y="438150"/>
          <a:ext cx="4848573" cy="979200"/>
        </a:xfrm>
        <a:prstGeom prst="beve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180000" rtlCol="0" anchor="t"/>
        <a:lstStyle/>
        <a:p>
          <a:pPr algn="ctr"/>
          <a:r>
            <a:rPr lang="fr-FR" sz="4400" u="dbl" baseline="0">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effectLst>
                <a:outerShdw blurRad="50800" dist="50800" dir="5400000" algn="ctr" rotWithShape="0">
                  <a:srgbClr val="C00000"/>
                </a:outerShdw>
                <a:reflection blurRad="6350" stA="55000" endA="50" endPos="85000" dist="29997" dir="5400000" sy="-100000" algn="bl" rotWithShape="0"/>
              </a:effectLst>
              <a:latin typeface="Tahoma" panose="020B0604030504040204" pitchFamily="34" charset="0"/>
            </a:rPr>
            <a:t>RECETTES</a:t>
          </a:r>
        </a:p>
      </xdr:txBody>
    </xdr:sp>
    <xdr:clientData/>
  </xdr:twoCellAnchor>
  <xdr:twoCellAnchor editAs="oneCell">
    <xdr:from>
      <xdr:col>0</xdr:col>
      <xdr:colOff>0</xdr:colOff>
      <xdr:row>23</xdr:row>
      <xdr:rowOff>0</xdr:rowOff>
    </xdr:from>
    <xdr:to>
      <xdr:col>10</xdr:col>
      <xdr:colOff>412750</xdr:colOff>
      <xdr:row>24</xdr:row>
      <xdr:rowOff>190500</xdr:rowOff>
    </xdr:to>
    <xdr:sp macro="" textlink="">
      <xdr:nvSpPr>
        <xdr:cNvPr id="2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000-000016000000}"/>
            </a:ext>
          </a:extLst>
        </xdr:cNvPr>
        <xdr:cNvSpPr/>
      </xdr:nvSpPr>
      <xdr:spPr>
        <a:xfrm>
          <a:off x="25193625" y="21364575"/>
          <a:ext cx="5791200" cy="1143000"/>
        </a:xfrm>
        <a:prstGeom prst="rect">
          <a:avLst/>
        </a:prstGeom>
      </xdr:spPr>
    </xdr:sp>
    <xdr:clientData/>
  </xdr:twoCellAnchor>
  <xdr:twoCellAnchor>
    <xdr:from>
      <xdr:col>22</xdr:col>
      <xdr:colOff>289837</xdr:colOff>
      <xdr:row>3</xdr:row>
      <xdr:rowOff>258682</xdr:rowOff>
    </xdr:from>
    <xdr:to>
      <xdr:col>28</xdr:col>
      <xdr:colOff>114300</xdr:colOff>
      <xdr:row>4</xdr:row>
      <xdr:rowOff>285750</xdr:rowOff>
    </xdr:to>
    <xdr:sp macro="[0]!Affiche_Usf2" textlink="">
      <xdr:nvSpPr>
        <xdr:cNvPr id="23" name="Plaque 22">
          <a:extLst>
            <a:ext uri="{FF2B5EF4-FFF2-40B4-BE49-F238E27FC236}">
              <a16:creationId xmlns:a16="http://schemas.microsoft.com/office/drawing/2014/main" id="{00000000-0008-0000-0000-000017000000}"/>
            </a:ext>
          </a:extLst>
        </xdr:cNvPr>
        <xdr:cNvSpPr/>
      </xdr:nvSpPr>
      <xdr:spPr>
        <a:xfrm>
          <a:off x="15758437" y="2582782"/>
          <a:ext cx="4853663" cy="979568"/>
        </a:xfrm>
        <a:prstGeom prst="bevel">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tIns="0" bIns="180000" rtlCol="0" anchor="t"/>
        <a:lstStyle/>
        <a:p>
          <a:pPr algn="ctr"/>
          <a:r>
            <a:rPr lang="fr-FR" sz="4400" u="dbl" baseline="0">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effectLst>
                <a:outerShdw blurRad="50800" dist="50800" dir="5400000" algn="ctr" rotWithShape="0">
                  <a:srgbClr val="C00000"/>
                </a:outerShdw>
                <a:reflection blurRad="6350" stA="55000" endA="50" endPos="85000" dist="29997" dir="5400000" sy="-100000" algn="bl" rotWithShape="0"/>
              </a:effectLst>
              <a:latin typeface="Tahoma" panose="020B0604030504040204" pitchFamily="34" charset="0"/>
            </a:rPr>
            <a:t>ENREGISTRER</a:t>
          </a:r>
        </a:p>
      </xdr:txBody>
    </xdr:sp>
    <xdr:clientData/>
  </xdr:twoCellAnchor>
  <xdr:twoCellAnchor>
    <xdr:from>
      <xdr:col>22</xdr:col>
      <xdr:colOff>282217</xdr:colOff>
      <xdr:row>2</xdr:row>
      <xdr:rowOff>167241</xdr:rowOff>
    </xdr:from>
    <xdr:to>
      <xdr:col>28</xdr:col>
      <xdr:colOff>114300</xdr:colOff>
      <xdr:row>3</xdr:row>
      <xdr:rowOff>193941</xdr:rowOff>
    </xdr:to>
    <xdr:sp macro="[0]!Affiche_Usf3" textlink="">
      <xdr:nvSpPr>
        <xdr:cNvPr id="18" name="Plaque 17">
          <a:extLst>
            <a:ext uri="{FF2B5EF4-FFF2-40B4-BE49-F238E27FC236}">
              <a16:creationId xmlns:a16="http://schemas.microsoft.com/office/drawing/2014/main" id="{00000000-0008-0000-0000-000012000000}"/>
            </a:ext>
          </a:extLst>
        </xdr:cNvPr>
        <xdr:cNvSpPr/>
      </xdr:nvSpPr>
      <xdr:spPr>
        <a:xfrm>
          <a:off x="15750817" y="1538841"/>
          <a:ext cx="4861283" cy="979200"/>
        </a:xfrm>
        <a:prstGeom prst="bevel">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tIns="0" bIns="180000" rtlCol="0" anchor="t"/>
        <a:lstStyle/>
        <a:p>
          <a:pPr algn="ctr"/>
          <a:r>
            <a:rPr lang="fr-FR" sz="4400" u="dbl" baseline="0">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effectLst>
                <a:outerShdw blurRad="50800" dist="50800" dir="5400000" algn="ctr" rotWithShape="0">
                  <a:srgbClr val="C00000"/>
                </a:outerShdw>
                <a:reflection blurRad="6350" stA="55000" endA="50" endPos="85000" dist="29997" dir="5400000" sy="-100000" algn="bl" rotWithShape="0"/>
              </a:effectLst>
              <a:latin typeface="Tahoma" panose="020B0604030504040204" pitchFamily="34" charset="0"/>
            </a:rPr>
            <a:t>ONGLETS</a:t>
          </a:r>
        </a:p>
      </xdr:txBody>
    </xdr:sp>
    <xdr:clientData/>
  </xdr:twoCellAnchor>
  <xdr:twoCellAnchor>
    <xdr:from>
      <xdr:col>22</xdr:col>
      <xdr:colOff>293647</xdr:colOff>
      <xdr:row>1</xdr:row>
      <xdr:rowOff>76199</xdr:rowOff>
    </xdr:from>
    <xdr:to>
      <xdr:col>28</xdr:col>
      <xdr:colOff>72390</xdr:colOff>
      <xdr:row>2</xdr:row>
      <xdr:rowOff>102899</xdr:rowOff>
    </xdr:to>
    <xdr:sp macro="[0]!FERMER_ENREGISTRER" textlink="">
      <xdr:nvSpPr>
        <xdr:cNvPr id="36" name="Plaque 35">
          <a:extLst>
            <a:ext uri="{FF2B5EF4-FFF2-40B4-BE49-F238E27FC236}">
              <a16:creationId xmlns:a16="http://schemas.microsoft.com/office/drawing/2014/main" id="{00000000-0008-0000-0000-000024000000}"/>
            </a:ext>
          </a:extLst>
        </xdr:cNvPr>
        <xdr:cNvSpPr/>
      </xdr:nvSpPr>
      <xdr:spPr>
        <a:xfrm>
          <a:off x="15762247" y="495299"/>
          <a:ext cx="4807943" cy="979200"/>
        </a:xfrm>
        <a:prstGeom prst="bevel">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tIns="0" bIns="180000" rtlCol="0" anchor="t"/>
        <a:lstStyle/>
        <a:p>
          <a:pPr algn="ctr"/>
          <a:r>
            <a:rPr lang="fr-FR" sz="4400" u="dbl" baseline="0">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effectLst>
                <a:outerShdw blurRad="50800" dist="50800" dir="5400000" algn="ctr" rotWithShape="0">
                  <a:srgbClr val="C00000"/>
                </a:outerShdw>
                <a:reflection blurRad="6350" stA="55000" endA="50" endPos="85000" dist="29997" dir="5400000" sy="-100000" algn="bl" rotWithShape="0"/>
              </a:effectLst>
              <a:latin typeface="Tahoma" panose="020B0604030504040204" pitchFamily="34" charset="0"/>
            </a:rPr>
            <a:t>FERMER/ENREG,</a:t>
          </a:r>
        </a:p>
      </xdr:txBody>
    </xdr:sp>
    <xdr:clientData/>
  </xdr:twoCellAnchor>
  <xdr:twoCellAnchor>
    <xdr:from>
      <xdr:col>1</xdr:col>
      <xdr:colOff>100966</xdr:colOff>
      <xdr:row>2</xdr:row>
      <xdr:rowOff>133350</xdr:rowOff>
    </xdr:from>
    <xdr:to>
      <xdr:col>9</xdr:col>
      <xdr:colOff>762001</xdr:colOff>
      <xdr:row>4</xdr:row>
      <xdr:rowOff>438150</xdr:rowOff>
    </xdr:to>
    <xdr:sp macro="[0]!Ouvrir_lexique" textlink="">
      <xdr:nvSpPr>
        <xdr:cNvPr id="37" name="Plaque 36">
          <a:extLst>
            <a:ext uri="{FF2B5EF4-FFF2-40B4-BE49-F238E27FC236}">
              <a16:creationId xmlns:a16="http://schemas.microsoft.com/office/drawing/2014/main" id="{00000000-0008-0000-0000-000025000000}"/>
            </a:ext>
          </a:extLst>
        </xdr:cNvPr>
        <xdr:cNvSpPr/>
      </xdr:nvSpPr>
      <xdr:spPr>
        <a:xfrm>
          <a:off x="443866" y="1504950"/>
          <a:ext cx="4890135" cy="2209800"/>
        </a:xfrm>
        <a:prstGeom prst="bevel">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tIns="0" bIns="180000" rtlCol="0" anchor="t"/>
        <a:lstStyle/>
        <a:p>
          <a:pPr algn="ctr"/>
          <a:r>
            <a:rPr lang="fr-FR" sz="4400" u="dbl" baseline="0">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effectLst>
                <a:outerShdw blurRad="50800" dist="50800" dir="5400000" algn="ctr" rotWithShape="0">
                  <a:srgbClr val="C00000"/>
                </a:outerShdw>
                <a:reflection blurRad="6350" stA="55000" endA="50" endPos="85000" dist="29997" dir="5400000" sy="-100000" algn="bl" rotWithShape="0"/>
              </a:effectLst>
              <a:latin typeface="Tahoma" panose="020B0604030504040204" pitchFamily="34" charset="0"/>
            </a:rPr>
            <a:t>LEXIQUE CULINAIRE</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0</xdr:colOff>
      <xdr:row>0</xdr:row>
      <xdr:rowOff>0</xdr:rowOff>
    </xdr:from>
    <xdr:to>
      <xdr:col>18</xdr:col>
      <xdr:colOff>551832</xdr:colOff>
      <xdr:row>1</xdr:row>
      <xdr:rowOff>734786</xdr:rowOff>
    </xdr:to>
    <xdr:sp macro="" textlink="">
      <xdr:nvSpPr>
        <xdr:cNvPr id="102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2040000}"/>
            </a:ext>
          </a:extLst>
        </xdr:cNvPr>
        <xdr:cNvSpPr/>
      </xdr:nvSpPr>
      <xdr:spPr>
        <a:xfrm>
          <a:off x="0" y="0"/>
          <a:ext cx="0" cy="0"/>
        </a:xfrm>
        <a:prstGeom prst="rect">
          <a:avLst/>
        </a:prstGeom>
      </xdr:spPr>
    </xdr:sp>
    <xdr:clientData/>
  </xdr:twoCellAnchor>
  <xdr:twoCellAnchor editAs="oneCell">
    <xdr:from>
      <xdr:col>11</xdr:col>
      <xdr:colOff>0</xdr:colOff>
      <xdr:row>0</xdr:row>
      <xdr:rowOff>0</xdr:rowOff>
    </xdr:from>
    <xdr:to>
      <xdr:col>17</xdr:col>
      <xdr:colOff>693965</xdr:colOff>
      <xdr:row>1</xdr:row>
      <xdr:rowOff>734786</xdr:rowOff>
    </xdr:to>
    <xdr:sp macro="" textlink="">
      <xdr:nvSpPr>
        <xdr:cNvPr id="15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C000000}"/>
            </a:ext>
          </a:extLst>
        </xdr:cNvPr>
        <xdr:cNvSpPr/>
      </xdr:nvSpPr>
      <xdr:spPr>
        <a:xfrm>
          <a:off x="25193625" y="21364575"/>
          <a:ext cx="6477000" cy="1143000"/>
        </a:xfrm>
        <a:prstGeom prst="rect">
          <a:avLst/>
        </a:prstGeom>
      </xdr:spPr>
    </xdr:sp>
    <xdr:clientData/>
  </xdr:twoCellAnchor>
  <xdr:twoCellAnchor editAs="oneCell">
    <xdr:from>
      <xdr:col>11</xdr:col>
      <xdr:colOff>0</xdr:colOff>
      <xdr:row>0</xdr:row>
      <xdr:rowOff>0</xdr:rowOff>
    </xdr:from>
    <xdr:to>
      <xdr:col>18</xdr:col>
      <xdr:colOff>551832</xdr:colOff>
      <xdr:row>1</xdr:row>
      <xdr:rowOff>734786</xdr:rowOff>
    </xdr:to>
    <xdr:sp macro="" textlink="">
      <xdr:nvSpPr>
        <xdr:cNvPr id="1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3000000}"/>
            </a:ext>
          </a:extLst>
        </xdr:cNvPr>
        <xdr:cNvSpPr/>
      </xdr:nvSpPr>
      <xdr:spPr>
        <a:xfrm>
          <a:off x="25193625" y="130140075"/>
          <a:ext cx="6489989" cy="1143000"/>
        </a:xfrm>
        <a:prstGeom prst="rect">
          <a:avLst/>
        </a:prstGeom>
      </xdr:spPr>
    </xdr:sp>
    <xdr:clientData/>
  </xdr:twoCellAnchor>
  <xdr:twoCellAnchor editAs="oneCell">
    <xdr:from>
      <xdr:col>11</xdr:col>
      <xdr:colOff>0</xdr:colOff>
      <xdr:row>0</xdr:row>
      <xdr:rowOff>0</xdr:rowOff>
    </xdr:from>
    <xdr:to>
      <xdr:col>17</xdr:col>
      <xdr:colOff>693965</xdr:colOff>
      <xdr:row>1</xdr:row>
      <xdr:rowOff>734786</xdr:rowOff>
    </xdr:to>
    <xdr:sp macro="" textlink="">
      <xdr:nvSpPr>
        <xdr:cNvPr id="2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A000000}"/>
            </a:ext>
          </a:extLst>
        </xdr:cNvPr>
        <xdr:cNvSpPr/>
      </xdr:nvSpPr>
      <xdr:spPr>
        <a:xfrm>
          <a:off x="25193625" y="21364575"/>
          <a:ext cx="5791200" cy="1143000"/>
        </a:xfrm>
        <a:prstGeom prst="rect">
          <a:avLst/>
        </a:prstGeom>
      </xdr:spPr>
    </xdr:sp>
    <xdr:clientData/>
  </xdr:twoCellAnchor>
  <xdr:oneCellAnchor>
    <xdr:from>
      <xdr:col>11</xdr:col>
      <xdr:colOff>0</xdr:colOff>
      <xdr:row>0</xdr:row>
      <xdr:rowOff>0</xdr:rowOff>
    </xdr:from>
    <xdr:ext cx="6522646" cy="1143000"/>
    <xdr:sp macro="" textlink="">
      <xdr:nvSpPr>
        <xdr:cNvPr id="1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B000000}"/>
            </a:ext>
          </a:extLst>
        </xdr:cNvPr>
        <xdr:cNvSpPr/>
      </xdr:nvSpPr>
      <xdr:spPr>
        <a:xfrm>
          <a:off x="25200429"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C000000}"/>
            </a:ext>
          </a:extLst>
        </xdr:cNvPr>
        <xdr:cNvSpPr/>
      </xdr:nvSpPr>
      <xdr:spPr>
        <a:xfrm>
          <a:off x="25200429"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D000000}"/>
            </a:ext>
          </a:extLst>
        </xdr:cNvPr>
        <xdr:cNvSpPr/>
      </xdr:nvSpPr>
      <xdr:spPr>
        <a:xfrm>
          <a:off x="25200429"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E000000}"/>
            </a:ext>
          </a:extLst>
        </xdr:cNvPr>
        <xdr:cNvSpPr/>
      </xdr:nvSpPr>
      <xdr:spPr>
        <a:xfrm>
          <a:off x="25200429" y="0"/>
          <a:ext cx="5810250" cy="1143000"/>
        </a:xfrm>
        <a:prstGeom prst="rect">
          <a:avLst/>
        </a:prstGeom>
      </xdr:spPr>
    </xdr:sp>
    <xdr:clientData/>
  </xdr:oneCellAnchor>
  <xdr:twoCellAnchor editAs="oneCell">
    <xdr:from>
      <xdr:col>11</xdr:col>
      <xdr:colOff>0</xdr:colOff>
      <xdr:row>0</xdr:row>
      <xdr:rowOff>0</xdr:rowOff>
    </xdr:from>
    <xdr:to>
      <xdr:col>18</xdr:col>
      <xdr:colOff>551832</xdr:colOff>
      <xdr:row>1</xdr:row>
      <xdr:rowOff>205468</xdr:rowOff>
    </xdr:to>
    <xdr:sp macro="" textlink="">
      <xdr:nvSpPr>
        <xdr:cNvPr id="1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0000000}"/>
            </a:ext>
          </a:extLst>
        </xdr:cNvPr>
        <xdr:cNvSpPr/>
      </xdr:nvSpPr>
      <xdr:spPr>
        <a:xfrm>
          <a:off x="25193625" y="0"/>
          <a:ext cx="6472300" cy="610961"/>
        </a:xfrm>
        <a:prstGeom prst="rect">
          <a:avLst/>
        </a:prstGeom>
      </xdr:spPr>
    </xdr:sp>
    <xdr:clientData/>
  </xdr:twoCellAnchor>
  <xdr:twoCellAnchor editAs="oneCell">
    <xdr:from>
      <xdr:col>11</xdr:col>
      <xdr:colOff>0</xdr:colOff>
      <xdr:row>0</xdr:row>
      <xdr:rowOff>0</xdr:rowOff>
    </xdr:from>
    <xdr:to>
      <xdr:col>17</xdr:col>
      <xdr:colOff>693965</xdr:colOff>
      <xdr:row>1</xdr:row>
      <xdr:rowOff>205468</xdr:rowOff>
    </xdr:to>
    <xdr:sp macro="" textlink="">
      <xdr:nvSpPr>
        <xdr:cNvPr id="1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1000000}"/>
            </a:ext>
          </a:extLst>
        </xdr:cNvPr>
        <xdr:cNvSpPr/>
      </xdr:nvSpPr>
      <xdr:spPr>
        <a:xfrm>
          <a:off x="25193625" y="0"/>
          <a:ext cx="5773511" cy="610961"/>
        </a:xfrm>
        <a:prstGeom prst="rect">
          <a:avLst/>
        </a:prstGeom>
      </xdr:spPr>
    </xdr:sp>
    <xdr:clientData/>
  </xdr:twoCellAnchor>
  <xdr:twoCellAnchor editAs="oneCell">
    <xdr:from>
      <xdr:col>11</xdr:col>
      <xdr:colOff>0</xdr:colOff>
      <xdr:row>0</xdr:row>
      <xdr:rowOff>0</xdr:rowOff>
    </xdr:from>
    <xdr:to>
      <xdr:col>18</xdr:col>
      <xdr:colOff>551832</xdr:colOff>
      <xdr:row>1</xdr:row>
      <xdr:rowOff>205468</xdr:rowOff>
    </xdr:to>
    <xdr:sp macro="" textlink="">
      <xdr:nvSpPr>
        <xdr:cNvPr id="1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2000000}"/>
            </a:ext>
          </a:extLst>
        </xdr:cNvPr>
        <xdr:cNvSpPr/>
      </xdr:nvSpPr>
      <xdr:spPr>
        <a:xfrm>
          <a:off x="25193625" y="0"/>
          <a:ext cx="6472300" cy="610961"/>
        </a:xfrm>
        <a:prstGeom prst="rect">
          <a:avLst/>
        </a:prstGeom>
      </xdr:spPr>
    </xdr:sp>
    <xdr:clientData/>
  </xdr:twoCellAnchor>
  <xdr:twoCellAnchor editAs="oneCell">
    <xdr:from>
      <xdr:col>11</xdr:col>
      <xdr:colOff>0</xdr:colOff>
      <xdr:row>0</xdr:row>
      <xdr:rowOff>0</xdr:rowOff>
    </xdr:from>
    <xdr:to>
      <xdr:col>17</xdr:col>
      <xdr:colOff>693965</xdr:colOff>
      <xdr:row>1</xdr:row>
      <xdr:rowOff>205468</xdr:rowOff>
    </xdr:to>
    <xdr:sp macro="" textlink="">
      <xdr:nvSpPr>
        <xdr:cNvPr id="2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4000000}"/>
            </a:ext>
          </a:extLst>
        </xdr:cNvPr>
        <xdr:cNvSpPr/>
      </xdr:nvSpPr>
      <xdr:spPr>
        <a:xfrm>
          <a:off x="25193625" y="0"/>
          <a:ext cx="5773511" cy="610961"/>
        </a:xfrm>
        <a:prstGeom prst="rect">
          <a:avLst/>
        </a:prstGeom>
      </xdr:spPr>
    </xdr:sp>
    <xdr:clientData/>
  </xdr:twoCellAnchor>
  <xdr:oneCellAnchor>
    <xdr:from>
      <xdr:col>11</xdr:col>
      <xdr:colOff>0</xdr:colOff>
      <xdr:row>0</xdr:row>
      <xdr:rowOff>0</xdr:rowOff>
    </xdr:from>
    <xdr:ext cx="6522646" cy="1143000"/>
    <xdr:sp macro="" textlink="">
      <xdr:nvSpPr>
        <xdr:cNvPr id="2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5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2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6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2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7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2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8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2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9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2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B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2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C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2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D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E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F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0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1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2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3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4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5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6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7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8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9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A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B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C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D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E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F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0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1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2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3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4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5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6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7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8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9000000}"/>
            </a:ext>
          </a:extLst>
        </xdr:cNvPr>
        <xdr:cNvSpPr/>
      </xdr:nvSpPr>
      <xdr:spPr>
        <a:xfrm>
          <a:off x="25193625" y="842867250"/>
          <a:ext cx="5810250" cy="1143000"/>
        </a:xfrm>
        <a:prstGeom prst="rect">
          <a:avLst/>
        </a:prstGeom>
      </xdr:spPr>
    </xdr:sp>
    <xdr:clientData/>
  </xdr:oneCellAnchor>
  <xdr:twoCellAnchor editAs="oneCell">
    <xdr:from>
      <xdr:col>11</xdr:col>
      <xdr:colOff>0</xdr:colOff>
      <xdr:row>0</xdr:row>
      <xdr:rowOff>0</xdr:rowOff>
    </xdr:from>
    <xdr:to>
      <xdr:col>18</xdr:col>
      <xdr:colOff>551832</xdr:colOff>
      <xdr:row>1</xdr:row>
      <xdr:rowOff>205468</xdr:rowOff>
    </xdr:to>
    <xdr:sp macro="" textlink="">
      <xdr:nvSpPr>
        <xdr:cNvPr id="5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B000000}"/>
            </a:ext>
          </a:extLst>
        </xdr:cNvPr>
        <xdr:cNvSpPr/>
      </xdr:nvSpPr>
      <xdr:spPr>
        <a:xfrm>
          <a:off x="25193625" y="0"/>
          <a:ext cx="6472300" cy="610961"/>
        </a:xfrm>
        <a:prstGeom prst="rect">
          <a:avLst/>
        </a:prstGeom>
      </xdr:spPr>
    </xdr:sp>
    <xdr:clientData/>
  </xdr:twoCellAnchor>
  <xdr:twoCellAnchor editAs="oneCell">
    <xdr:from>
      <xdr:col>11</xdr:col>
      <xdr:colOff>0</xdr:colOff>
      <xdr:row>0</xdr:row>
      <xdr:rowOff>0</xdr:rowOff>
    </xdr:from>
    <xdr:to>
      <xdr:col>17</xdr:col>
      <xdr:colOff>693965</xdr:colOff>
      <xdr:row>1</xdr:row>
      <xdr:rowOff>205468</xdr:rowOff>
    </xdr:to>
    <xdr:sp macro="" textlink="">
      <xdr:nvSpPr>
        <xdr:cNvPr id="6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C000000}"/>
            </a:ext>
          </a:extLst>
        </xdr:cNvPr>
        <xdr:cNvSpPr/>
      </xdr:nvSpPr>
      <xdr:spPr>
        <a:xfrm>
          <a:off x="25193625" y="0"/>
          <a:ext cx="5773511" cy="610961"/>
        </a:xfrm>
        <a:prstGeom prst="rect">
          <a:avLst/>
        </a:prstGeom>
      </xdr:spPr>
    </xdr:sp>
    <xdr:clientData/>
  </xdr:twoCellAnchor>
  <xdr:twoCellAnchor editAs="oneCell">
    <xdr:from>
      <xdr:col>11</xdr:col>
      <xdr:colOff>0</xdr:colOff>
      <xdr:row>0</xdr:row>
      <xdr:rowOff>0</xdr:rowOff>
    </xdr:from>
    <xdr:to>
      <xdr:col>18</xdr:col>
      <xdr:colOff>551832</xdr:colOff>
      <xdr:row>1</xdr:row>
      <xdr:rowOff>205468</xdr:rowOff>
    </xdr:to>
    <xdr:sp macro="" textlink="">
      <xdr:nvSpPr>
        <xdr:cNvPr id="6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D000000}"/>
            </a:ext>
          </a:extLst>
        </xdr:cNvPr>
        <xdr:cNvSpPr/>
      </xdr:nvSpPr>
      <xdr:spPr>
        <a:xfrm>
          <a:off x="25193625" y="0"/>
          <a:ext cx="6472300" cy="610961"/>
        </a:xfrm>
        <a:prstGeom prst="rect">
          <a:avLst/>
        </a:prstGeom>
      </xdr:spPr>
    </xdr:sp>
    <xdr:clientData/>
  </xdr:twoCellAnchor>
  <xdr:twoCellAnchor editAs="oneCell">
    <xdr:from>
      <xdr:col>11</xdr:col>
      <xdr:colOff>0</xdr:colOff>
      <xdr:row>0</xdr:row>
      <xdr:rowOff>0</xdr:rowOff>
    </xdr:from>
    <xdr:to>
      <xdr:col>17</xdr:col>
      <xdr:colOff>693965</xdr:colOff>
      <xdr:row>1</xdr:row>
      <xdr:rowOff>205468</xdr:rowOff>
    </xdr:to>
    <xdr:sp macro="" textlink="">
      <xdr:nvSpPr>
        <xdr:cNvPr id="6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E000000}"/>
            </a:ext>
          </a:extLst>
        </xdr:cNvPr>
        <xdr:cNvSpPr/>
      </xdr:nvSpPr>
      <xdr:spPr>
        <a:xfrm>
          <a:off x="25193625" y="0"/>
          <a:ext cx="5773511" cy="610961"/>
        </a:xfrm>
        <a:prstGeom prst="rect">
          <a:avLst/>
        </a:prstGeom>
      </xdr:spPr>
    </xdr:sp>
    <xdr:clientData/>
  </xdr:twoCellAnchor>
  <xdr:oneCellAnchor>
    <xdr:from>
      <xdr:col>11</xdr:col>
      <xdr:colOff>0</xdr:colOff>
      <xdr:row>0</xdr:row>
      <xdr:rowOff>0</xdr:rowOff>
    </xdr:from>
    <xdr:ext cx="6522646" cy="1143000"/>
    <xdr:sp macro="" textlink="">
      <xdr:nvSpPr>
        <xdr:cNvPr id="6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F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6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0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6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1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6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2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6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3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6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4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6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5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7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6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7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7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7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8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7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9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7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A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7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B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7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C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7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D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7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E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7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F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8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0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8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1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8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2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8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3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8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4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8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5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8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6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8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7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8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8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8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9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9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A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9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B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9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C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9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D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9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E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9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F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9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0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9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1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9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2000000}"/>
            </a:ext>
          </a:extLst>
        </xdr:cNvPr>
        <xdr:cNvSpPr/>
      </xdr:nvSpPr>
      <xdr:spPr>
        <a:xfrm>
          <a:off x="25193625" y="842867250"/>
          <a:ext cx="5810250" cy="1143000"/>
        </a:xfrm>
        <a:prstGeom prst="rect">
          <a:avLst/>
        </a:prstGeom>
      </xdr:spPr>
    </xdr:sp>
    <xdr:clientData/>
  </xdr:oneCellAnchor>
  <xdr:twoCellAnchor editAs="oneCell">
    <xdr:from>
      <xdr:col>11</xdr:col>
      <xdr:colOff>0</xdr:colOff>
      <xdr:row>0</xdr:row>
      <xdr:rowOff>0</xdr:rowOff>
    </xdr:from>
    <xdr:to>
      <xdr:col>19</xdr:col>
      <xdr:colOff>214375</xdr:colOff>
      <xdr:row>2</xdr:row>
      <xdr:rowOff>5150304</xdr:rowOff>
    </xdr:to>
    <xdr:sp macro="" textlink="">
      <xdr:nvSpPr>
        <xdr:cNvPr id="10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4000000}"/>
            </a:ext>
          </a:extLst>
        </xdr:cNvPr>
        <xdr:cNvSpPr/>
      </xdr:nvSpPr>
      <xdr:spPr>
        <a:xfrm>
          <a:off x="25193625" y="0"/>
          <a:ext cx="6472300" cy="1144361"/>
        </a:xfrm>
        <a:prstGeom prst="rect">
          <a:avLst/>
        </a:prstGeom>
      </xdr:spPr>
    </xdr:sp>
    <xdr:clientData/>
  </xdr:twoCellAnchor>
  <xdr:twoCellAnchor editAs="oneCell">
    <xdr:from>
      <xdr:col>11</xdr:col>
      <xdr:colOff>0</xdr:colOff>
      <xdr:row>0</xdr:row>
      <xdr:rowOff>0</xdr:rowOff>
    </xdr:from>
    <xdr:to>
      <xdr:col>17</xdr:col>
      <xdr:colOff>206830</xdr:colOff>
      <xdr:row>2</xdr:row>
      <xdr:rowOff>5150304</xdr:rowOff>
    </xdr:to>
    <xdr:sp macro="" textlink="">
      <xdr:nvSpPr>
        <xdr:cNvPr id="10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5000000}"/>
            </a:ext>
          </a:extLst>
        </xdr:cNvPr>
        <xdr:cNvSpPr/>
      </xdr:nvSpPr>
      <xdr:spPr>
        <a:xfrm>
          <a:off x="25193625" y="0"/>
          <a:ext cx="5773511" cy="1144361"/>
        </a:xfrm>
        <a:prstGeom prst="rect">
          <a:avLst/>
        </a:prstGeom>
      </xdr:spPr>
    </xdr:sp>
    <xdr:clientData/>
  </xdr:twoCellAnchor>
  <xdr:twoCellAnchor editAs="oneCell">
    <xdr:from>
      <xdr:col>11</xdr:col>
      <xdr:colOff>0</xdr:colOff>
      <xdr:row>0</xdr:row>
      <xdr:rowOff>0</xdr:rowOff>
    </xdr:from>
    <xdr:to>
      <xdr:col>19</xdr:col>
      <xdr:colOff>214375</xdr:colOff>
      <xdr:row>2</xdr:row>
      <xdr:rowOff>5150304</xdr:rowOff>
    </xdr:to>
    <xdr:sp macro="" textlink="">
      <xdr:nvSpPr>
        <xdr:cNvPr id="10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6000000}"/>
            </a:ext>
          </a:extLst>
        </xdr:cNvPr>
        <xdr:cNvSpPr/>
      </xdr:nvSpPr>
      <xdr:spPr>
        <a:xfrm>
          <a:off x="25193625" y="0"/>
          <a:ext cx="6472300" cy="1144361"/>
        </a:xfrm>
        <a:prstGeom prst="rect">
          <a:avLst/>
        </a:prstGeom>
      </xdr:spPr>
    </xdr:sp>
    <xdr:clientData/>
  </xdr:twoCellAnchor>
  <xdr:twoCellAnchor editAs="oneCell">
    <xdr:from>
      <xdr:col>11</xdr:col>
      <xdr:colOff>0</xdr:colOff>
      <xdr:row>0</xdr:row>
      <xdr:rowOff>0</xdr:rowOff>
    </xdr:from>
    <xdr:to>
      <xdr:col>17</xdr:col>
      <xdr:colOff>206830</xdr:colOff>
      <xdr:row>2</xdr:row>
      <xdr:rowOff>5150304</xdr:rowOff>
    </xdr:to>
    <xdr:sp macro="" textlink="">
      <xdr:nvSpPr>
        <xdr:cNvPr id="10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7000000}"/>
            </a:ext>
          </a:extLst>
        </xdr:cNvPr>
        <xdr:cNvSpPr/>
      </xdr:nvSpPr>
      <xdr:spPr>
        <a:xfrm>
          <a:off x="25193625" y="0"/>
          <a:ext cx="5773511" cy="1144361"/>
        </a:xfrm>
        <a:prstGeom prst="rect">
          <a:avLst/>
        </a:prstGeom>
      </xdr:spPr>
    </xdr:sp>
    <xdr:clientData/>
  </xdr:twoCellAnchor>
  <xdr:oneCellAnchor>
    <xdr:from>
      <xdr:col>11</xdr:col>
      <xdr:colOff>0</xdr:colOff>
      <xdr:row>0</xdr:row>
      <xdr:rowOff>0</xdr:rowOff>
    </xdr:from>
    <xdr:ext cx="6522646" cy="1143000"/>
    <xdr:sp macro="" textlink="">
      <xdr:nvSpPr>
        <xdr:cNvPr id="10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8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9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A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B000000}"/>
            </a:ext>
          </a:extLst>
        </xdr:cNvPr>
        <xdr:cNvSpPr/>
      </xdr:nvSpPr>
      <xdr:spPr>
        <a:xfrm>
          <a:off x="25193625" y="409575"/>
          <a:ext cx="5810250" cy="1143000"/>
        </a:xfrm>
        <a:prstGeom prst="rect">
          <a:avLst/>
        </a:prstGeom>
      </xdr:spPr>
    </xdr:sp>
    <xdr:clientData/>
  </xdr:oneCellAnchor>
  <xdr:twoCellAnchor editAs="oneCell">
    <xdr:from>
      <xdr:col>11</xdr:col>
      <xdr:colOff>0</xdr:colOff>
      <xdr:row>0</xdr:row>
      <xdr:rowOff>0</xdr:rowOff>
    </xdr:from>
    <xdr:to>
      <xdr:col>19</xdr:col>
      <xdr:colOff>214375</xdr:colOff>
      <xdr:row>1</xdr:row>
      <xdr:rowOff>4985658</xdr:rowOff>
    </xdr:to>
    <xdr:sp macro="" textlink="">
      <xdr:nvSpPr>
        <xdr:cNvPr id="10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D000000}"/>
            </a:ext>
          </a:extLst>
        </xdr:cNvPr>
        <xdr:cNvSpPr/>
      </xdr:nvSpPr>
      <xdr:spPr>
        <a:xfrm>
          <a:off x="25193625" y="0"/>
          <a:ext cx="6472300" cy="615043"/>
        </a:xfrm>
        <a:prstGeom prst="rect">
          <a:avLst/>
        </a:prstGeom>
      </xdr:spPr>
    </xdr:sp>
    <xdr:clientData/>
  </xdr:twoCellAnchor>
  <xdr:twoCellAnchor editAs="oneCell">
    <xdr:from>
      <xdr:col>11</xdr:col>
      <xdr:colOff>0</xdr:colOff>
      <xdr:row>0</xdr:row>
      <xdr:rowOff>0</xdr:rowOff>
    </xdr:from>
    <xdr:to>
      <xdr:col>17</xdr:col>
      <xdr:colOff>206830</xdr:colOff>
      <xdr:row>1</xdr:row>
      <xdr:rowOff>4985658</xdr:rowOff>
    </xdr:to>
    <xdr:sp macro="" textlink="">
      <xdr:nvSpPr>
        <xdr:cNvPr id="11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E000000}"/>
            </a:ext>
          </a:extLst>
        </xdr:cNvPr>
        <xdr:cNvSpPr/>
      </xdr:nvSpPr>
      <xdr:spPr>
        <a:xfrm>
          <a:off x="25193625" y="0"/>
          <a:ext cx="5773511" cy="615043"/>
        </a:xfrm>
        <a:prstGeom prst="rect">
          <a:avLst/>
        </a:prstGeom>
      </xdr:spPr>
    </xdr:sp>
    <xdr:clientData/>
  </xdr:twoCellAnchor>
  <xdr:twoCellAnchor editAs="oneCell">
    <xdr:from>
      <xdr:col>11</xdr:col>
      <xdr:colOff>0</xdr:colOff>
      <xdr:row>0</xdr:row>
      <xdr:rowOff>0</xdr:rowOff>
    </xdr:from>
    <xdr:to>
      <xdr:col>19</xdr:col>
      <xdr:colOff>214375</xdr:colOff>
      <xdr:row>1</xdr:row>
      <xdr:rowOff>4985658</xdr:rowOff>
    </xdr:to>
    <xdr:sp macro="" textlink="">
      <xdr:nvSpPr>
        <xdr:cNvPr id="11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F000000}"/>
            </a:ext>
          </a:extLst>
        </xdr:cNvPr>
        <xdr:cNvSpPr/>
      </xdr:nvSpPr>
      <xdr:spPr>
        <a:xfrm>
          <a:off x="25193625" y="0"/>
          <a:ext cx="6472300" cy="615043"/>
        </a:xfrm>
        <a:prstGeom prst="rect">
          <a:avLst/>
        </a:prstGeom>
      </xdr:spPr>
    </xdr:sp>
    <xdr:clientData/>
  </xdr:twoCellAnchor>
  <xdr:twoCellAnchor editAs="oneCell">
    <xdr:from>
      <xdr:col>11</xdr:col>
      <xdr:colOff>0</xdr:colOff>
      <xdr:row>0</xdr:row>
      <xdr:rowOff>0</xdr:rowOff>
    </xdr:from>
    <xdr:to>
      <xdr:col>17</xdr:col>
      <xdr:colOff>206830</xdr:colOff>
      <xdr:row>1</xdr:row>
      <xdr:rowOff>4985658</xdr:rowOff>
    </xdr:to>
    <xdr:sp macro="" textlink="">
      <xdr:nvSpPr>
        <xdr:cNvPr id="11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0000000}"/>
            </a:ext>
          </a:extLst>
        </xdr:cNvPr>
        <xdr:cNvSpPr/>
      </xdr:nvSpPr>
      <xdr:spPr>
        <a:xfrm>
          <a:off x="25193625" y="0"/>
          <a:ext cx="5773511" cy="615043"/>
        </a:xfrm>
        <a:prstGeom prst="rect">
          <a:avLst/>
        </a:prstGeom>
      </xdr:spPr>
    </xdr:sp>
    <xdr:clientData/>
  </xdr:twoCellAnchor>
  <xdr:oneCellAnchor>
    <xdr:from>
      <xdr:col>11</xdr:col>
      <xdr:colOff>0</xdr:colOff>
      <xdr:row>0</xdr:row>
      <xdr:rowOff>0</xdr:rowOff>
    </xdr:from>
    <xdr:ext cx="6522646" cy="1143000"/>
    <xdr:sp macro="" textlink="">
      <xdr:nvSpPr>
        <xdr:cNvPr id="11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1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1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2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1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3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1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4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1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5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1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6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1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7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8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9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A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B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C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D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E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F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0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1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2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3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4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5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6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7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8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9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A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B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4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C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4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D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4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E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4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F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4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0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4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1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4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2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4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3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4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4000000}"/>
            </a:ext>
          </a:extLst>
        </xdr:cNvPr>
        <xdr:cNvSpPr/>
      </xdr:nvSpPr>
      <xdr:spPr>
        <a:xfrm>
          <a:off x="25193625" y="409575"/>
          <a:ext cx="5810250" cy="1143000"/>
        </a:xfrm>
        <a:prstGeom prst="rect">
          <a:avLst/>
        </a:prstGeom>
      </xdr:spPr>
    </xdr:sp>
    <xdr:clientData/>
  </xdr:oneCellAnchor>
  <xdr:twoCellAnchor editAs="oneCell">
    <xdr:from>
      <xdr:col>11</xdr:col>
      <xdr:colOff>0</xdr:colOff>
      <xdr:row>0</xdr:row>
      <xdr:rowOff>0</xdr:rowOff>
    </xdr:from>
    <xdr:to>
      <xdr:col>19</xdr:col>
      <xdr:colOff>214375</xdr:colOff>
      <xdr:row>1</xdr:row>
      <xdr:rowOff>4985658</xdr:rowOff>
    </xdr:to>
    <xdr:sp macro="" textlink="">
      <xdr:nvSpPr>
        <xdr:cNvPr id="15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7000000}"/>
            </a:ext>
          </a:extLst>
        </xdr:cNvPr>
        <xdr:cNvSpPr/>
      </xdr:nvSpPr>
      <xdr:spPr>
        <a:xfrm>
          <a:off x="25193625" y="0"/>
          <a:ext cx="6472300" cy="615043"/>
        </a:xfrm>
        <a:prstGeom prst="rect">
          <a:avLst/>
        </a:prstGeom>
      </xdr:spPr>
    </xdr:sp>
    <xdr:clientData/>
  </xdr:twoCellAnchor>
  <xdr:twoCellAnchor editAs="oneCell">
    <xdr:from>
      <xdr:col>11</xdr:col>
      <xdr:colOff>0</xdr:colOff>
      <xdr:row>0</xdr:row>
      <xdr:rowOff>0</xdr:rowOff>
    </xdr:from>
    <xdr:to>
      <xdr:col>17</xdr:col>
      <xdr:colOff>206830</xdr:colOff>
      <xdr:row>1</xdr:row>
      <xdr:rowOff>4985658</xdr:rowOff>
    </xdr:to>
    <xdr:sp macro="" textlink="">
      <xdr:nvSpPr>
        <xdr:cNvPr id="15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8000000}"/>
            </a:ext>
          </a:extLst>
        </xdr:cNvPr>
        <xdr:cNvSpPr/>
      </xdr:nvSpPr>
      <xdr:spPr>
        <a:xfrm>
          <a:off x="25193625" y="0"/>
          <a:ext cx="5773511" cy="615043"/>
        </a:xfrm>
        <a:prstGeom prst="rect">
          <a:avLst/>
        </a:prstGeom>
      </xdr:spPr>
    </xdr:sp>
    <xdr:clientData/>
  </xdr:twoCellAnchor>
  <xdr:twoCellAnchor editAs="oneCell">
    <xdr:from>
      <xdr:col>11</xdr:col>
      <xdr:colOff>0</xdr:colOff>
      <xdr:row>0</xdr:row>
      <xdr:rowOff>0</xdr:rowOff>
    </xdr:from>
    <xdr:to>
      <xdr:col>19</xdr:col>
      <xdr:colOff>214375</xdr:colOff>
      <xdr:row>1</xdr:row>
      <xdr:rowOff>4985658</xdr:rowOff>
    </xdr:to>
    <xdr:sp macro="" textlink="">
      <xdr:nvSpPr>
        <xdr:cNvPr id="15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9000000}"/>
            </a:ext>
          </a:extLst>
        </xdr:cNvPr>
        <xdr:cNvSpPr/>
      </xdr:nvSpPr>
      <xdr:spPr>
        <a:xfrm>
          <a:off x="25193625" y="0"/>
          <a:ext cx="6472300" cy="615043"/>
        </a:xfrm>
        <a:prstGeom prst="rect">
          <a:avLst/>
        </a:prstGeom>
      </xdr:spPr>
    </xdr:sp>
    <xdr:clientData/>
  </xdr:twoCellAnchor>
  <xdr:twoCellAnchor editAs="oneCell">
    <xdr:from>
      <xdr:col>11</xdr:col>
      <xdr:colOff>0</xdr:colOff>
      <xdr:row>0</xdr:row>
      <xdr:rowOff>0</xdr:rowOff>
    </xdr:from>
    <xdr:to>
      <xdr:col>17</xdr:col>
      <xdr:colOff>206830</xdr:colOff>
      <xdr:row>1</xdr:row>
      <xdr:rowOff>4985658</xdr:rowOff>
    </xdr:to>
    <xdr:sp macro="" textlink="">
      <xdr:nvSpPr>
        <xdr:cNvPr id="15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A000000}"/>
            </a:ext>
          </a:extLst>
        </xdr:cNvPr>
        <xdr:cNvSpPr/>
      </xdr:nvSpPr>
      <xdr:spPr>
        <a:xfrm>
          <a:off x="25193625" y="0"/>
          <a:ext cx="5773511" cy="615043"/>
        </a:xfrm>
        <a:prstGeom prst="rect">
          <a:avLst/>
        </a:prstGeom>
      </xdr:spPr>
    </xdr:sp>
    <xdr:clientData/>
  </xdr:twoCellAnchor>
  <xdr:oneCellAnchor>
    <xdr:from>
      <xdr:col>11</xdr:col>
      <xdr:colOff>0</xdr:colOff>
      <xdr:row>9</xdr:row>
      <xdr:rowOff>0</xdr:rowOff>
    </xdr:from>
    <xdr:ext cx="6522646" cy="1143000"/>
    <xdr:sp macro="" textlink="">
      <xdr:nvSpPr>
        <xdr:cNvPr id="15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B000000}"/>
            </a:ext>
          </a:extLst>
        </xdr:cNvPr>
        <xdr:cNvSpPr/>
      </xdr:nvSpPr>
      <xdr:spPr>
        <a:xfrm>
          <a:off x="25193625" y="8464677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15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D000000}"/>
            </a:ext>
          </a:extLst>
        </xdr:cNvPr>
        <xdr:cNvSpPr/>
      </xdr:nvSpPr>
      <xdr:spPr>
        <a:xfrm>
          <a:off x="25193625" y="8464677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15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E000000}"/>
            </a:ext>
          </a:extLst>
        </xdr:cNvPr>
        <xdr:cNvSpPr/>
      </xdr:nvSpPr>
      <xdr:spPr>
        <a:xfrm>
          <a:off x="25193625" y="8464677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15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F000000}"/>
            </a:ext>
          </a:extLst>
        </xdr:cNvPr>
        <xdr:cNvSpPr/>
      </xdr:nvSpPr>
      <xdr:spPr>
        <a:xfrm>
          <a:off x="25193625" y="8464677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16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0000000}"/>
            </a:ext>
          </a:extLst>
        </xdr:cNvPr>
        <xdr:cNvSpPr/>
      </xdr:nvSpPr>
      <xdr:spPr>
        <a:xfrm>
          <a:off x="25193625" y="8464677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16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1000000}"/>
            </a:ext>
          </a:extLst>
        </xdr:cNvPr>
        <xdr:cNvSpPr/>
      </xdr:nvSpPr>
      <xdr:spPr>
        <a:xfrm>
          <a:off x="25193625" y="8464677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16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2000000}"/>
            </a:ext>
          </a:extLst>
        </xdr:cNvPr>
        <xdr:cNvSpPr/>
      </xdr:nvSpPr>
      <xdr:spPr>
        <a:xfrm>
          <a:off x="25193625" y="8464677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16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3000000}"/>
            </a:ext>
          </a:extLst>
        </xdr:cNvPr>
        <xdr:cNvSpPr/>
      </xdr:nvSpPr>
      <xdr:spPr>
        <a:xfrm>
          <a:off x="25193625" y="8464677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16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4000000}"/>
            </a:ext>
          </a:extLst>
        </xdr:cNvPr>
        <xdr:cNvSpPr/>
      </xdr:nvSpPr>
      <xdr:spPr>
        <a:xfrm>
          <a:off x="25193625" y="8464677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16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5000000}"/>
            </a:ext>
          </a:extLst>
        </xdr:cNvPr>
        <xdr:cNvSpPr/>
      </xdr:nvSpPr>
      <xdr:spPr>
        <a:xfrm>
          <a:off x="25193625" y="8464677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16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6000000}"/>
            </a:ext>
          </a:extLst>
        </xdr:cNvPr>
        <xdr:cNvSpPr/>
      </xdr:nvSpPr>
      <xdr:spPr>
        <a:xfrm>
          <a:off x="25193625" y="8464677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16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7000000}"/>
            </a:ext>
          </a:extLst>
        </xdr:cNvPr>
        <xdr:cNvSpPr/>
      </xdr:nvSpPr>
      <xdr:spPr>
        <a:xfrm>
          <a:off x="25193625" y="8464677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16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8000000}"/>
            </a:ext>
          </a:extLst>
        </xdr:cNvPr>
        <xdr:cNvSpPr/>
      </xdr:nvSpPr>
      <xdr:spPr>
        <a:xfrm>
          <a:off x="25193625" y="8464677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16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9000000}"/>
            </a:ext>
          </a:extLst>
        </xdr:cNvPr>
        <xdr:cNvSpPr/>
      </xdr:nvSpPr>
      <xdr:spPr>
        <a:xfrm>
          <a:off x="25193625" y="8464677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17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A000000}"/>
            </a:ext>
          </a:extLst>
        </xdr:cNvPr>
        <xdr:cNvSpPr/>
      </xdr:nvSpPr>
      <xdr:spPr>
        <a:xfrm>
          <a:off x="25193625" y="8464677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17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B000000}"/>
            </a:ext>
          </a:extLst>
        </xdr:cNvPr>
        <xdr:cNvSpPr/>
      </xdr:nvSpPr>
      <xdr:spPr>
        <a:xfrm>
          <a:off x="25193625" y="8464677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17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C000000}"/>
            </a:ext>
          </a:extLst>
        </xdr:cNvPr>
        <xdr:cNvSpPr/>
      </xdr:nvSpPr>
      <xdr:spPr>
        <a:xfrm>
          <a:off x="25193625" y="8464677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17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D000000}"/>
            </a:ext>
          </a:extLst>
        </xdr:cNvPr>
        <xdr:cNvSpPr/>
      </xdr:nvSpPr>
      <xdr:spPr>
        <a:xfrm>
          <a:off x="25193625" y="8464677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17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E000000}"/>
            </a:ext>
          </a:extLst>
        </xdr:cNvPr>
        <xdr:cNvSpPr/>
      </xdr:nvSpPr>
      <xdr:spPr>
        <a:xfrm>
          <a:off x="25193625" y="8464677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17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F000000}"/>
            </a:ext>
          </a:extLst>
        </xdr:cNvPr>
        <xdr:cNvSpPr/>
      </xdr:nvSpPr>
      <xdr:spPr>
        <a:xfrm>
          <a:off x="25193625" y="8464677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17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0000000}"/>
            </a:ext>
          </a:extLst>
        </xdr:cNvPr>
        <xdr:cNvSpPr/>
      </xdr:nvSpPr>
      <xdr:spPr>
        <a:xfrm>
          <a:off x="25193625" y="8464677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17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1000000}"/>
            </a:ext>
          </a:extLst>
        </xdr:cNvPr>
        <xdr:cNvSpPr/>
      </xdr:nvSpPr>
      <xdr:spPr>
        <a:xfrm>
          <a:off x="25193625" y="8464677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17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2000000}"/>
            </a:ext>
          </a:extLst>
        </xdr:cNvPr>
        <xdr:cNvSpPr/>
      </xdr:nvSpPr>
      <xdr:spPr>
        <a:xfrm>
          <a:off x="25193625" y="8464677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17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3000000}"/>
            </a:ext>
          </a:extLst>
        </xdr:cNvPr>
        <xdr:cNvSpPr/>
      </xdr:nvSpPr>
      <xdr:spPr>
        <a:xfrm>
          <a:off x="25193625" y="8464677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18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4000000}"/>
            </a:ext>
          </a:extLst>
        </xdr:cNvPr>
        <xdr:cNvSpPr/>
      </xdr:nvSpPr>
      <xdr:spPr>
        <a:xfrm>
          <a:off x="25193625" y="8464677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18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5000000}"/>
            </a:ext>
          </a:extLst>
        </xdr:cNvPr>
        <xdr:cNvSpPr/>
      </xdr:nvSpPr>
      <xdr:spPr>
        <a:xfrm>
          <a:off x="25193625" y="8464677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18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6000000}"/>
            </a:ext>
          </a:extLst>
        </xdr:cNvPr>
        <xdr:cNvSpPr/>
      </xdr:nvSpPr>
      <xdr:spPr>
        <a:xfrm>
          <a:off x="25193625" y="8464677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18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7000000}"/>
            </a:ext>
          </a:extLst>
        </xdr:cNvPr>
        <xdr:cNvSpPr/>
      </xdr:nvSpPr>
      <xdr:spPr>
        <a:xfrm>
          <a:off x="25193625" y="8464677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18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8000000}"/>
            </a:ext>
          </a:extLst>
        </xdr:cNvPr>
        <xdr:cNvSpPr/>
      </xdr:nvSpPr>
      <xdr:spPr>
        <a:xfrm>
          <a:off x="25193625" y="8464677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18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9000000}"/>
            </a:ext>
          </a:extLst>
        </xdr:cNvPr>
        <xdr:cNvSpPr/>
      </xdr:nvSpPr>
      <xdr:spPr>
        <a:xfrm>
          <a:off x="25193625" y="8464677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18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A000000}"/>
            </a:ext>
          </a:extLst>
        </xdr:cNvPr>
        <xdr:cNvSpPr/>
      </xdr:nvSpPr>
      <xdr:spPr>
        <a:xfrm>
          <a:off x="25193625" y="8464677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18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B000000}"/>
            </a:ext>
          </a:extLst>
        </xdr:cNvPr>
        <xdr:cNvSpPr/>
      </xdr:nvSpPr>
      <xdr:spPr>
        <a:xfrm>
          <a:off x="25193625" y="8464677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18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C000000}"/>
            </a:ext>
          </a:extLst>
        </xdr:cNvPr>
        <xdr:cNvSpPr/>
      </xdr:nvSpPr>
      <xdr:spPr>
        <a:xfrm>
          <a:off x="25193625" y="8464677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18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D000000}"/>
            </a:ext>
          </a:extLst>
        </xdr:cNvPr>
        <xdr:cNvSpPr/>
      </xdr:nvSpPr>
      <xdr:spPr>
        <a:xfrm>
          <a:off x="25193625" y="8464677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19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E000000}"/>
            </a:ext>
          </a:extLst>
        </xdr:cNvPr>
        <xdr:cNvSpPr/>
      </xdr:nvSpPr>
      <xdr:spPr>
        <a:xfrm>
          <a:off x="25193625" y="8464677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19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F000000}"/>
            </a:ext>
          </a:extLst>
        </xdr:cNvPr>
        <xdr:cNvSpPr/>
      </xdr:nvSpPr>
      <xdr:spPr>
        <a:xfrm>
          <a:off x="25193625" y="846467700"/>
          <a:ext cx="5810250" cy="1143000"/>
        </a:xfrm>
        <a:prstGeom prst="rect">
          <a:avLst/>
        </a:prstGeom>
      </xdr:spPr>
    </xdr:sp>
    <xdr:clientData/>
  </xdr:oneCellAnchor>
  <xdr:twoCellAnchor editAs="oneCell">
    <xdr:from>
      <xdr:col>11</xdr:col>
      <xdr:colOff>0</xdr:colOff>
      <xdr:row>0</xdr:row>
      <xdr:rowOff>0</xdr:rowOff>
    </xdr:from>
    <xdr:to>
      <xdr:col>25</xdr:col>
      <xdr:colOff>410318</xdr:colOff>
      <xdr:row>1</xdr:row>
      <xdr:rowOff>401411</xdr:rowOff>
    </xdr:to>
    <xdr:sp macro="" textlink="">
      <xdr:nvSpPr>
        <xdr:cNvPr id="19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1000000}"/>
            </a:ext>
          </a:extLst>
        </xdr:cNvPr>
        <xdr:cNvSpPr/>
      </xdr:nvSpPr>
      <xdr:spPr>
        <a:xfrm>
          <a:off x="25193625" y="0"/>
          <a:ext cx="6472300" cy="1140279"/>
        </a:xfrm>
        <a:prstGeom prst="rect">
          <a:avLst/>
        </a:prstGeom>
      </xdr:spPr>
    </xdr:sp>
    <xdr:clientData/>
  </xdr:twoCellAnchor>
  <xdr:twoCellAnchor editAs="oneCell">
    <xdr:from>
      <xdr:col>11</xdr:col>
      <xdr:colOff>0</xdr:colOff>
      <xdr:row>0</xdr:row>
      <xdr:rowOff>0</xdr:rowOff>
    </xdr:from>
    <xdr:to>
      <xdr:col>23</xdr:col>
      <xdr:colOff>378280</xdr:colOff>
      <xdr:row>1</xdr:row>
      <xdr:rowOff>401411</xdr:rowOff>
    </xdr:to>
    <xdr:sp macro="" textlink="">
      <xdr:nvSpPr>
        <xdr:cNvPr id="19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2000000}"/>
            </a:ext>
          </a:extLst>
        </xdr:cNvPr>
        <xdr:cNvSpPr/>
      </xdr:nvSpPr>
      <xdr:spPr>
        <a:xfrm>
          <a:off x="25193625" y="0"/>
          <a:ext cx="5773511" cy="1140279"/>
        </a:xfrm>
        <a:prstGeom prst="rect">
          <a:avLst/>
        </a:prstGeom>
      </xdr:spPr>
    </xdr:sp>
    <xdr:clientData/>
  </xdr:twoCellAnchor>
  <xdr:twoCellAnchor editAs="oneCell">
    <xdr:from>
      <xdr:col>11</xdr:col>
      <xdr:colOff>0</xdr:colOff>
      <xdr:row>0</xdr:row>
      <xdr:rowOff>0</xdr:rowOff>
    </xdr:from>
    <xdr:to>
      <xdr:col>25</xdr:col>
      <xdr:colOff>410318</xdr:colOff>
      <xdr:row>1</xdr:row>
      <xdr:rowOff>401411</xdr:rowOff>
    </xdr:to>
    <xdr:sp macro="" textlink="">
      <xdr:nvSpPr>
        <xdr:cNvPr id="19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3000000}"/>
            </a:ext>
          </a:extLst>
        </xdr:cNvPr>
        <xdr:cNvSpPr/>
      </xdr:nvSpPr>
      <xdr:spPr>
        <a:xfrm>
          <a:off x="25193625" y="0"/>
          <a:ext cx="6472300" cy="1140279"/>
        </a:xfrm>
        <a:prstGeom prst="rect">
          <a:avLst/>
        </a:prstGeom>
      </xdr:spPr>
    </xdr:sp>
    <xdr:clientData/>
  </xdr:twoCellAnchor>
  <xdr:twoCellAnchor editAs="oneCell">
    <xdr:from>
      <xdr:col>11</xdr:col>
      <xdr:colOff>0</xdr:colOff>
      <xdr:row>0</xdr:row>
      <xdr:rowOff>0</xdr:rowOff>
    </xdr:from>
    <xdr:to>
      <xdr:col>23</xdr:col>
      <xdr:colOff>378280</xdr:colOff>
      <xdr:row>1</xdr:row>
      <xdr:rowOff>401411</xdr:rowOff>
    </xdr:to>
    <xdr:sp macro="" textlink="">
      <xdr:nvSpPr>
        <xdr:cNvPr id="19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4000000}"/>
            </a:ext>
          </a:extLst>
        </xdr:cNvPr>
        <xdr:cNvSpPr/>
      </xdr:nvSpPr>
      <xdr:spPr>
        <a:xfrm>
          <a:off x="25193625" y="0"/>
          <a:ext cx="5773511" cy="1140279"/>
        </a:xfrm>
        <a:prstGeom prst="rect">
          <a:avLst/>
        </a:prstGeom>
      </xdr:spPr>
    </xdr:sp>
    <xdr:clientData/>
  </xdr:twoCellAnchor>
  <xdr:oneCellAnchor>
    <xdr:from>
      <xdr:col>11</xdr:col>
      <xdr:colOff>0</xdr:colOff>
      <xdr:row>1</xdr:row>
      <xdr:rowOff>0</xdr:rowOff>
    </xdr:from>
    <xdr:ext cx="6522646" cy="1143000"/>
    <xdr:sp macro="" textlink="">
      <xdr:nvSpPr>
        <xdr:cNvPr id="19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5000000}"/>
            </a:ext>
          </a:extLst>
        </xdr:cNvPr>
        <xdr:cNvSpPr/>
      </xdr:nvSpPr>
      <xdr:spPr>
        <a:xfrm>
          <a:off x="25193625" y="409575"/>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9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6000000}"/>
            </a:ext>
          </a:extLst>
        </xdr:cNvPr>
        <xdr:cNvSpPr/>
      </xdr:nvSpPr>
      <xdr:spPr>
        <a:xfrm>
          <a:off x="25193625" y="409575"/>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9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7000000}"/>
            </a:ext>
          </a:extLst>
        </xdr:cNvPr>
        <xdr:cNvSpPr/>
      </xdr:nvSpPr>
      <xdr:spPr>
        <a:xfrm>
          <a:off x="25193625" y="409575"/>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20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8000000}"/>
            </a:ext>
          </a:extLst>
        </xdr:cNvPr>
        <xdr:cNvSpPr/>
      </xdr:nvSpPr>
      <xdr:spPr>
        <a:xfrm>
          <a:off x="25193625" y="409575"/>
          <a:ext cx="5810250" cy="1143000"/>
        </a:xfrm>
        <a:prstGeom prst="rect">
          <a:avLst/>
        </a:prstGeom>
      </xdr:spPr>
    </xdr:sp>
    <xdr:clientData/>
  </xdr:oneCellAnchor>
  <xdr:twoCellAnchor editAs="oneCell">
    <xdr:from>
      <xdr:col>11</xdr:col>
      <xdr:colOff>0</xdr:colOff>
      <xdr:row>0</xdr:row>
      <xdr:rowOff>0</xdr:rowOff>
    </xdr:from>
    <xdr:to>
      <xdr:col>25</xdr:col>
      <xdr:colOff>410318</xdr:colOff>
      <xdr:row>1</xdr:row>
      <xdr:rowOff>205468</xdr:rowOff>
    </xdr:to>
    <xdr:sp macro="" textlink="">
      <xdr:nvSpPr>
        <xdr:cNvPr id="20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A000000}"/>
            </a:ext>
          </a:extLst>
        </xdr:cNvPr>
        <xdr:cNvSpPr/>
      </xdr:nvSpPr>
      <xdr:spPr>
        <a:xfrm>
          <a:off x="25193625" y="0"/>
          <a:ext cx="6472300" cy="610961"/>
        </a:xfrm>
        <a:prstGeom prst="rect">
          <a:avLst/>
        </a:prstGeom>
      </xdr:spPr>
    </xdr:sp>
    <xdr:clientData/>
  </xdr:twoCellAnchor>
  <xdr:twoCellAnchor editAs="oneCell">
    <xdr:from>
      <xdr:col>11</xdr:col>
      <xdr:colOff>0</xdr:colOff>
      <xdr:row>0</xdr:row>
      <xdr:rowOff>0</xdr:rowOff>
    </xdr:from>
    <xdr:to>
      <xdr:col>23</xdr:col>
      <xdr:colOff>378280</xdr:colOff>
      <xdr:row>1</xdr:row>
      <xdr:rowOff>205468</xdr:rowOff>
    </xdr:to>
    <xdr:sp macro="" textlink="">
      <xdr:nvSpPr>
        <xdr:cNvPr id="20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B000000}"/>
            </a:ext>
          </a:extLst>
        </xdr:cNvPr>
        <xdr:cNvSpPr/>
      </xdr:nvSpPr>
      <xdr:spPr>
        <a:xfrm>
          <a:off x="25193625" y="0"/>
          <a:ext cx="5773511" cy="610961"/>
        </a:xfrm>
        <a:prstGeom prst="rect">
          <a:avLst/>
        </a:prstGeom>
      </xdr:spPr>
    </xdr:sp>
    <xdr:clientData/>
  </xdr:twoCellAnchor>
  <xdr:twoCellAnchor editAs="oneCell">
    <xdr:from>
      <xdr:col>11</xdr:col>
      <xdr:colOff>0</xdr:colOff>
      <xdr:row>0</xdr:row>
      <xdr:rowOff>0</xdr:rowOff>
    </xdr:from>
    <xdr:to>
      <xdr:col>25</xdr:col>
      <xdr:colOff>410318</xdr:colOff>
      <xdr:row>1</xdr:row>
      <xdr:rowOff>205468</xdr:rowOff>
    </xdr:to>
    <xdr:sp macro="" textlink="">
      <xdr:nvSpPr>
        <xdr:cNvPr id="20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C000000}"/>
            </a:ext>
          </a:extLst>
        </xdr:cNvPr>
        <xdr:cNvSpPr/>
      </xdr:nvSpPr>
      <xdr:spPr>
        <a:xfrm>
          <a:off x="25193625" y="0"/>
          <a:ext cx="6472300" cy="610961"/>
        </a:xfrm>
        <a:prstGeom prst="rect">
          <a:avLst/>
        </a:prstGeom>
      </xdr:spPr>
    </xdr:sp>
    <xdr:clientData/>
  </xdr:twoCellAnchor>
  <xdr:twoCellAnchor editAs="oneCell">
    <xdr:from>
      <xdr:col>11</xdr:col>
      <xdr:colOff>0</xdr:colOff>
      <xdr:row>0</xdr:row>
      <xdr:rowOff>0</xdr:rowOff>
    </xdr:from>
    <xdr:to>
      <xdr:col>23</xdr:col>
      <xdr:colOff>378280</xdr:colOff>
      <xdr:row>1</xdr:row>
      <xdr:rowOff>205468</xdr:rowOff>
    </xdr:to>
    <xdr:sp macro="" textlink="">
      <xdr:nvSpPr>
        <xdr:cNvPr id="20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D000000}"/>
            </a:ext>
          </a:extLst>
        </xdr:cNvPr>
        <xdr:cNvSpPr/>
      </xdr:nvSpPr>
      <xdr:spPr>
        <a:xfrm>
          <a:off x="25193625" y="0"/>
          <a:ext cx="5773511" cy="610961"/>
        </a:xfrm>
        <a:prstGeom prst="rect">
          <a:avLst/>
        </a:prstGeom>
      </xdr:spPr>
    </xdr:sp>
    <xdr:clientData/>
  </xdr:twoCellAnchor>
  <xdr:oneCellAnchor>
    <xdr:from>
      <xdr:col>11</xdr:col>
      <xdr:colOff>0</xdr:colOff>
      <xdr:row>1</xdr:row>
      <xdr:rowOff>0</xdr:rowOff>
    </xdr:from>
    <xdr:ext cx="6522646" cy="1143000"/>
    <xdr:sp macro="" textlink="">
      <xdr:nvSpPr>
        <xdr:cNvPr id="20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E000000}"/>
            </a:ext>
          </a:extLst>
        </xdr:cNvPr>
        <xdr:cNvSpPr/>
      </xdr:nvSpPr>
      <xdr:spPr>
        <a:xfrm>
          <a:off x="25193625"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20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F000000}"/>
            </a:ext>
          </a:extLst>
        </xdr:cNvPr>
        <xdr:cNvSpPr/>
      </xdr:nvSpPr>
      <xdr:spPr>
        <a:xfrm>
          <a:off x="25193625"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20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0000000}"/>
            </a:ext>
          </a:extLst>
        </xdr:cNvPr>
        <xdr:cNvSpPr/>
      </xdr:nvSpPr>
      <xdr:spPr>
        <a:xfrm>
          <a:off x="25193625"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20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1000000}"/>
            </a:ext>
          </a:extLst>
        </xdr:cNvPr>
        <xdr:cNvSpPr/>
      </xdr:nvSpPr>
      <xdr:spPr>
        <a:xfrm>
          <a:off x="25193625"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21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2000000}"/>
            </a:ext>
          </a:extLst>
        </xdr:cNvPr>
        <xdr:cNvSpPr/>
      </xdr:nvSpPr>
      <xdr:spPr>
        <a:xfrm>
          <a:off x="25193625"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21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3000000}"/>
            </a:ext>
          </a:extLst>
        </xdr:cNvPr>
        <xdr:cNvSpPr/>
      </xdr:nvSpPr>
      <xdr:spPr>
        <a:xfrm>
          <a:off x="25193625"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21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4000000}"/>
            </a:ext>
          </a:extLst>
        </xdr:cNvPr>
        <xdr:cNvSpPr/>
      </xdr:nvSpPr>
      <xdr:spPr>
        <a:xfrm>
          <a:off x="25193625"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21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5000000}"/>
            </a:ext>
          </a:extLst>
        </xdr:cNvPr>
        <xdr:cNvSpPr/>
      </xdr:nvSpPr>
      <xdr:spPr>
        <a:xfrm>
          <a:off x="25193625"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21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6000000}"/>
            </a:ext>
          </a:extLst>
        </xdr:cNvPr>
        <xdr:cNvSpPr/>
      </xdr:nvSpPr>
      <xdr:spPr>
        <a:xfrm>
          <a:off x="25193625"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21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7000000}"/>
            </a:ext>
          </a:extLst>
        </xdr:cNvPr>
        <xdr:cNvSpPr/>
      </xdr:nvSpPr>
      <xdr:spPr>
        <a:xfrm>
          <a:off x="25193625"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21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8000000}"/>
            </a:ext>
          </a:extLst>
        </xdr:cNvPr>
        <xdr:cNvSpPr/>
      </xdr:nvSpPr>
      <xdr:spPr>
        <a:xfrm>
          <a:off x="25193625"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21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9000000}"/>
            </a:ext>
          </a:extLst>
        </xdr:cNvPr>
        <xdr:cNvSpPr/>
      </xdr:nvSpPr>
      <xdr:spPr>
        <a:xfrm>
          <a:off x="25193625"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21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A000000}"/>
            </a:ext>
          </a:extLst>
        </xdr:cNvPr>
        <xdr:cNvSpPr/>
      </xdr:nvSpPr>
      <xdr:spPr>
        <a:xfrm>
          <a:off x="25193625"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21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B000000}"/>
            </a:ext>
          </a:extLst>
        </xdr:cNvPr>
        <xdr:cNvSpPr/>
      </xdr:nvSpPr>
      <xdr:spPr>
        <a:xfrm>
          <a:off x="25193625"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22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C000000}"/>
            </a:ext>
          </a:extLst>
        </xdr:cNvPr>
        <xdr:cNvSpPr/>
      </xdr:nvSpPr>
      <xdr:spPr>
        <a:xfrm>
          <a:off x="25193625"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22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D000000}"/>
            </a:ext>
          </a:extLst>
        </xdr:cNvPr>
        <xdr:cNvSpPr/>
      </xdr:nvSpPr>
      <xdr:spPr>
        <a:xfrm>
          <a:off x="25193625"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22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E000000}"/>
            </a:ext>
          </a:extLst>
        </xdr:cNvPr>
        <xdr:cNvSpPr/>
      </xdr:nvSpPr>
      <xdr:spPr>
        <a:xfrm>
          <a:off x="25193625"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22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F000000}"/>
            </a:ext>
          </a:extLst>
        </xdr:cNvPr>
        <xdr:cNvSpPr/>
      </xdr:nvSpPr>
      <xdr:spPr>
        <a:xfrm>
          <a:off x="25193625"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22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0000000}"/>
            </a:ext>
          </a:extLst>
        </xdr:cNvPr>
        <xdr:cNvSpPr/>
      </xdr:nvSpPr>
      <xdr:spPr>
        <a:xfrm>
          <a:off x="25193625"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22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1000000}"/>
            </a:ext>
          </a:extLst>
        </xdr:cNvPr>
        <xdr:cNvSpPr/>
      </xdr:nvSpPr>
      <xdr:spPr>
        <a:xfrm>
          <a:off x="25193625"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22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2000000}"/>
            </a:ext>
          </a:extLst>
        </xdr:cNvPr>
        <xdr:cNvSpPr/>
      </xdr:nvSpPr>
      <xdr:spPr>
        <a:xfrm>
          <a:off x="25193625"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22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3000000}"/>
            </a:ext>
          </a:extLst>
        </xdr:cNvPr>
        <xdr:cNvSpPr/>
      </xdr:nvSpPr>
      <xdr:spPr>
        <a:xfrm>
          <a:off x="25193625"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22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4000000}"/>
            </a:ext>
          </a:extLst>
        </xdr:cNvPr>
        <xdr:cNvSpPr/>
      </xdr:nvSpPr>
      <xdr:spPr>
        <a:xfrm>
          <a:off x="25193625"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22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5000000}"/>
            </a:ext>
          </a:extLst>
        </xdr:cNvPr>
        <xdr:cNvSpPr/>
      </xdr:nvSpPr>
      <xdr:spPr>
        <a:xfrm>
          <a:off x="25193625"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23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6000000}"/>
            </a:ext>
          </a:extLst>
        </xdr:cNvPr>
        <xdr:cNvSpPr/>
      </xdr:nvSpPr>
      <xdr:spPr>
        <a:xfrm>
          <a:off x="25193625"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23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7000000}"/>
            </a:ext>
          </a:extLst>
        </xdr:cNvPr>
        <xdr:cNvSpPr/>
      </xdr:nvSpPr>
      <xdr:spPr>
        <a:xfrm>
          <a:off x="25193625"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23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8000000}"/>
            </a:ext>
          </a:extLst>
        </xdr:cNvPr>
        <xdr:cNvSpPr/>
      </xdr:nvSpPr>
      <xdr:spPr>
        <a:xfrm>
          <a:off x="25193625"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23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9000000}"/>
            </a:ext>
          </a:extLst>
        </xdr:cNvPr>
        <xdr:cNvSpPr/>
      </xdr:nvSpPr>
      <xdr:spPr>
        <a:xfrm>
          <a:off x="25193625"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23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A000000}"/>
            </a:ext>
          </a:extLst>
        </xdr:cNvPr>
        <xdr:cNvSpPr/>
      </xdr:nvSpPr>
      <xdr:spPr>
        <a:xfrm>
          <a:off x="25193625"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23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B000000}"/>
            </a:ext>
          </a:extLst>
        </xdr:cNvPr>
        <xdr:cNvSpPr/>
      </xdr:nvSpPr>
      <xdr:spPr>
        <a:xfrm>
          <a:off x="25193625"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23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C000000}"/>
            </a:ext>
          </a:extLst>
        </xdr:cNvPr>
        <xdr:cNvSpPr/>
      </xdr:nvSpPr>
      <xdr:spPr>
        <a:xfrm>
          <a:off x="25193625"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23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D000000}"/>
            </a:ext>
          </a:extLst>
        </xdr:cNvPr>
        <xdr:cNvSpPr/>
      </xdr:nvSpPr>
      <xdr:spPr>
        <a:xfrm>
          <a:off x="25193625"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23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E000000}"/>
            </a:ext>
          </a:extLst>
        </xdr:cNvPr>
        <xdr:cNvSpPr/>
      </xdr:nvSpPr>
      <xdr:spPr>
        <a:xfrm>
          <a:off x="25193625"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23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F000000}"/>
            </a:ext>
          </a:extLst>
        </xdr:cNvPr>
        <xdr:cNvSpPr/>
      </xdr:nvSpPr>
      <xdr:spPr>
        <a:xfrm>
          <a:off x="25193625"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24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0000000}"/>
            </a:ext>
          </a:extLst>
        </xdr:cNvPr>
        <xdr:cNvSpPr/>
      </xdr:nvSpPr>
      <xdr:spPr>
        <a:xfrm>
          <a:off x="25193625"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24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1000000}"/>
            </a:ext>
          </a:extLst>
        </xdr:cNvPr>
        <xdr:cNvSpPr/>
      </xdr:nvSpPr>
      <xdr:spPr>
        <a:xfrm>
          <a:off x="25193625" y="609600"/>
          <a:ext cx="5810250" cy="1143000"/>
        </a:xfrm>
        <a:prstGeom prst="rect">
          <a:avLst/>
        </a:prstGeom>
      </xdr:spPr>
    </xdr:sp>
    <xdr:clientData/>
  </xdr:oneCellAnchor>
  <xdr:twoCellAnchor editAs="oneCell">
    <xdr:from>
      <xdr:col>11</xdr:col>
      <xdr:colOff>0</xdr:colOff>
      <xdr:row>0</xdr:row>
      <xdr:rowOff>0</xdr:rowOff>
    </xdr:from>
    <xdr:to>
      <xdr:col>25</xdr:col>
      <xdr:colOff>410318</xdr:colOff>
      <xdr:row>1</xdr:row>
      <xdr:rowOff>205468</xdr:rowOff>
    </xdr:to>
    <xdr:sp macro="" textlink="">
      <xdr:nvSpPr>
        <xdr:cNvPr id="24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3000000}"/>
            </a:ext>
          </a:extLst>
        </xdr:cNvPr>
        <xdr:cNvSpPr/>
      </xdr:nvSpPr>
      <xdr:spPr>
        <a:xfrm>
          <a:off x="25193625" y="0"/>
          <a:ext cx="6472300" cy="610961"/>
        </a:xfrm>
        <a:prstGeom prst="rect">
          <a:avLst/>
        </a:prstGeom>
      </xdr:spPr>
    </xdr:sp>
    <xdr:clientData/>
  </xdr:twoCellAnchor>
  <xdr:twoCellAnchor editAs="oneCell">
    <xdr:from>
      <xdr:col>11</xdr:col>
      <xdr:colOff>0</xdr:colOff>
      <xdr:row>0</xdr:row>
      <xdr:rowOff>0</xdr:rowOff>
    </xdr:from>
    <xdr:to>
      <xdr:col>23</xdr:col>
      <xdr:colOff>378280</xdr:colOff>
      <xdr:row>1</xdr:row>
      <xdr:rowOff>205468</xdr:rowOff>
    </xdr:to>
    <xdr:sp macro="" textlink="">
      <xdr:nvSpPr>
        <xdr:cNvPr id="24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4000000}"/>
            </a:ext>
          </a:extLst>
        </xdr:cNvPr>
        <xdr:cNvSpPr/>
      </xdr:nvSpPr>
      <xdr:spPr>
        <a:xfrm>
          <a:off x="25193625" y="0"/>
          <a:ext cx="5773511" cy="610961"/>
        </a:xfrm>
        <a:prstGeom prst="rect">
          <a:avLst/>
        </a:prstGeom>
      </xdr:spPr>
    </xdr:sp>
    <xdr:clientData/>
  </xdr:twoCellAnchor>
  <xdr:twoCellAnchor editAs="oneCell">
    <xdr:from>
      <xdr:col>11</xdr:col>
      <xdr:colOff>0</xdr:colOff>
      <xdr:row>0</xdr:row>
      <xdr:rowOff>0</xdr:rowOff>
    </xdr:from>
    <xdr:to>
      <xdr:col>25</xdr:col>
      <xdr:colOff>410318</xdr:colOff>
      <xdr:row>1</xdr:row>
      <xdr:rowOff>205468</xdr:rowOff>
    </xdr:to>
    <xdr:sp macro="" textlink="">
      <xdr:nvSpPr>
        <xdr:cNvPr id="24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5000000}"/>
            </a:ext>
          </a:extLst>
        </xdr:cNvPr>
        <xdr:cNvSpPr/>
      </xdr:nvSpPr>
      <xdr:spPr>
        <a:xfrm>
          <a:off x="25193625" y="0"/>
          <a:ext cx="6472300" cy="610961"/>
        </a:xfrm>
        <a:prstGeom prst="rect">
          <a:avLst/>
        </a:prstGeom>
      </xdr:spPr>
    </xdr:sp>
    <xdr:clientData/>
  </xdr:twoCellAnchor>
  <xdr:twoCellAnchor editAs="oneCell">
    <xdr:from>
      <xdr:col>11</xdr:col>
      <xdr:colOff>0</xdr:colOff>
      <xdr:row>0</xdr:row>
      <xdr:rowOff>0</xdr:rowOff>
    </xdr:from>
    <xdr:to>
      <xdr:col>23</xdr:col>
      <xdr:colOff>378280</xdr:colOff>
      <xdr:row>1</xdr:row>
      <xdr:rowOff>205468</xdr:rowOff>
    </xdr:to>
    <xdr:sp macro="" textlink="">
      <xdr:nvSpPr>
        <xdr:cNvPr id="24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6000000}"/>
            </a:ext>
          </a:extLst>
        </xdr:cNvPr>
        <xdr:cNvSpPr/>
      </xdr:nvSpPr>
      <xdr:spPr>
        <a:xfrm>
          <a:off x="25193625" y="0"/>
          <a:ext cx="5773511" cy="610961"/>
        </a:xfrm>
        <a:prstGeom prst="rect">
          <a:avLst/>
        </a:prstGeom>
      </xdr:spPr>
    </xdr:sp>
    <xdr:clientData/>
  </xdr:twoCellAnchor>
  <xdr:oneCellAnchor>
    <xdr:from>
      <xdr:col>11</xdr:col>
      <xdr:colOff>0</xdr:colOff>
      <xdr:row>9</xdr:row>
      <xdr:rowOff>0</xdr:rowOff>
    </xdr:from>
    <xdr:ext cx="6522646" cy="1143000"/>
    <xdr:sp macro="" textlink="">
      <xdr:nvSpPr>
        <xdr:cNvPr id="24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7000000}"/>
            </a:ext>
          </a:extLst>
        </xdr:cNvPr>
        <xdr:cNvSpPr/>
      </xdr:nvSpPr>
      <xdr:spPr>
        <a:xfrm>
          <a:off x="25193625" y="8488680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24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8000000}"/>
            </a:ext>
          </a:extLst>
        </xdr:cNvPr>
        <xdr:cNvSpPr/>
      </xdr:nvSpPr>
      <xdr:spPr>
        <a:xfrm>
          <a:off x="25193625" y="8488680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24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9000000}"/>
            </a:ext>
          </a:extLst>
        </xdr:cNvPr>
        <xdr:cNvSpPr/>
      </xdr:nvSpPr>
      <xdr:spPr>
        <a:xfrm>
          <a:off x="25193625" y="8488680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25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A000000}"/>
            </a:ext>
          </a:extLst>
        </xdr:cNvPr>
        <xdr:cNvSpPr/>
      </xdr:nvSpPr>
      <xdr:spPr>
        <a:xfrm>
          <a:off x="25193625" y="8488680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25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B000000}"/>
            </a:ext>
          </a:extLst>
        </xdr:cNvPr>
        <xdr:cNvSpPr/>
      </xdr:nvSpPr>
      <xdr:spPr>
        <a:xfrm>
          <a:off x="25193625" y="8488680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25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C000000}"/>
            </a:ext>
          </a:extLst>
        </xdr:cNvPr>
        <xdr:cNvSpPr/>
      </xdr:nvSpPr>
      <xdr:spPr>
        <a:xfrm>
          <a:off x="25193625" y="8488680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25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D000000}"/>
            </a:ext>
          </a:extLst>
        </xdr:cNvPr>
        <xdr:cNvSpPr/>
      </xdr:nvSpPr>
      <xdr:spPr>
        <a:xfrm>
          <a:off x="25193625" y="8488680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25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E000000}"/>
            </a:ext>
          </a:extLst>
        </xdr:cNvPr>
        <xdr:cNvSpPr/>
      </xdr:nvSpPr>
      <xdr:spPr>
        <a:xfrm>
          <a:off x="25193625" y="8488680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25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F000000}"/>
            </a:ext>
          </a:extLst>
        </xdr:cNvPr>
        <xdr:cNvSpPr/>
      </xdr:nvSpPr>
      <xdr:spPr>
        <a:xfrm>
          <a:off x="25193625" y="8488680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25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0010000}"/>
            </a:ext>
          </a:extLst>
        </xdr:cNvPr>
        <xdr:cNvSpPr/>
      </xdr:nvSpPr>
      <xdr:spPr>
        <a:xfrm>
          <a:off x="25193625" y="8488680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25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1010000}"/>
            </a:ext>
          </a:extLst>
        </xdr:cNvPr>
        <xdr:cNvSpPr/>
      </xdr:nvSpPr>
      <xdr:spPr>
        <a:xfrm>
          <a:off x="25193625" y="8488680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25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2010000}"/>
            </a:ext>
          </a:extLst>
        </xdr:cNvPr>
        <xdr:cNvSpPr/>
      </xdr:nvSpPr>
      <xdr:spPr>
        <a:xfrm>
          <a:off x="25193625" y="8488680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25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3010000}"/>
            </a:ext>
          </a:extLst>
        </xdr:cNvPr>
        <xdr:cNvSpPr/>
      </xdr:nvSpPr>
      <xdr:spPr>
        <a:xfrm>
          <a:off x="25193625" y="8488680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26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4010000}"/>
            </a:ext>
          </a:extLst>
        </xdr:cNvPr>
        <xdr:cNvSpPr/>
      </xdr:nvSpPr>
      <xdr:spPr>
        <a:xfrm>
          <a:off x="25193625" y="8488680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26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5010000}"/>
            </a:ext>
          </a:extLst>
        </xdr:cNvPr>
        <xdr:cNvSpPr/>
      </xdr:nvSpPr>
      <xdr:spPr>
        <a:xfrm>
          <a:off x="25193625" y="8488680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26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6010000}"/>
            </a:ext>
          </a:extLst>
        </xdr:cNvPr>
        <xdr:cNvSpPr/>
      </xdr:nvSpPr>
      <xdr:spPr>
        <a:xfrm>
          <a:off x="25193625" y="8488680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26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7010000}"/>
            </a:ext>
          </a:extLst>
        </xdr:cNvPr>
        <xdr:cNvSpPr/>
      </xdr:nvSpPr>
      <xdr:spPr>
        <a:xfrm>
          <a:off x="25193625" y="8488680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26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8010000}"/>
            </a:ext>
          </a:extLst>
        </xdr:cNvPr>
        <xdr:cNvSpPr/>
      </xdr:nvSpPr>
      <xdr:spPr>
        <a:xfrm>
          <a:off x="25193625" y="8488680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26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9010000}"/>
            </a:ext>
          </a:extLst>
        </xdr:cNvPr>
        <xdr:cNvSpPr/>
      </xdr:nvSpPr>
      <xdr:spPr>
        <a:xfrm>
          <a:off x="25193625" y="8488680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26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A010000}"/>
            </a:ext>
          </a:extLst>
        </xdr:cNvPr>
        <xdr:cNvSpPr/>
      </xdr:nvSpPr>
      <xdr:spPr>
        <a:xfrm>
          <a:off x="25193625" y="8488680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26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B010000}"/>
            </a:ext>
          </a:extLst>
        </xdr:cNvPr>
        <xdr:cNvSpPr/>
      </xdr:nvSpPr>
      <xdr:spPr>
        <a:xfrm>
          <a:off x="25193625" y="8488680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26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C010000}"/>
            </a:ext>
          </a:extLst>
        </xdr:cNvPr>
        <xdr:cNvSpPr/>
      </xdr:nvSpPr>
      <xdr:spPr>
        <a:xfrm>
          <a:off x="25193625" y="8488680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26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D010000}"/>
            </a:ext>
          </a:extLst>
        </xdr:cNvPr>
        <xdr:cNvSpPr/>
      </xdr:nvSpPr>
      <xdr:spPr>
        <a:xfrm>
          <a:off x="25193625" y="8488680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27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E010000}"/>
            </a:ext>
          </a:extLst>
        </xdr:cNvPr>
        <xdr:cNvSpPr/>
      </xdr:nvSpPr>
      <xdr:spPr>
        <a:xfrm>
          <a:off x="25193625" y="8488680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27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F010000}"/>
            </a:ext>
          </a:extLst>
        </xdr:cNvPr>
        <xdr:cNvSpPr/>
      </xdr:nvSpPr>
      <xdr:spPr>
        <a:xfrm>
          <a:off x="25193625" y="8488680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27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0010000}"/>
            </a:ext>
          </a:extLst>
        </xdr:cNvPr>
        <xdr:cNvSpPr/>
      </xdr:nvSpPr>
      <xdr:spPr>
        <a:xfrm>
          <a:off x="25193625" y="8488680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27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1010000}"/>
            </a:ext>
          </a:extLst>
        </xdr:cNvPr>
        <xdr:cNvSpPr/>
      </xdr:nvSpPr>
      <xdr:spPr>
        <a:xfrm>
          <a:off x="25193625" y="8488680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27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2010000}"/>
            </a:ext>
          </a:extLst>
        </xdr:cNvPr>
        <xdr:cNvSpPr/>
      </xdr:nvSpPr>
      <xdr:spPr>
        <a:xfrm>
          <a:off x="25193625" y="8488680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27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3010000}"/>
            </a:ext>
          </a:extLst>
        </xdr:cNvPr>
        <xdr:cNvSpPr/>
      </xdr:nvSpPr>
      <xdr:spPr>
        <a:xfrm>
          <a:off x="25193625" y="8488680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27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4010000}"/>
            </a:ext>
          </a:extLst>
        </xdr:cNvPr>
        <xdr:cNvSpPr/>
      </xdr:nvSpPr>
      <xdr:spPr>
        <a:xfrm>
          <a:off x="25193625" y="8488680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27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5010000}"/>
            </a:ext>
          </a:extLst>
        </xdr:cNvPr>
        <xdr:cNvSpPr/>
      </xdr:nvSpPr>
      <xdr:spPr>
        <a:xfrm>
          <a:off x="25193625" y="8488680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27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6010000}"/>
            </a:ext>
          </a:extLst>
        </xdr:cNvPr>
        <xdr:cNvSpPr/>
      </xdr:nvSpPr>
      <xdr:spPr>
        <a:xfrm>
          <a:off x="25193625" y="8488680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27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7010000}"/>
            </a:ext>
          </a:extLst>
        </xdr:cNvPr>
        <xdr:cNvSpPr/>
      </xdr:nvSpPr>
      <xdr:spPr>
        <a:xfrm>
          <a:off x="25193625" y="8488680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28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8010000}"/>
            </a:ext>
          </a:extLst>
        </xdr:cNvPr>
        <xdr:cNvSpPr/>
      </xdr:nvSpPr>
      <xdr:spPr>
        <a:xfrm>
          <a:off x="25193625" y="84886800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28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9010000}"/>
            </a:ext>
          </a:extLst>
        </xdr:cNvPr>
        <xdr:cNvSpPr/>
      </xdr:nvSpPr>
      <xdr:spPr>
        <a:xfrm>
          <a:off x="25193625" y="84886800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28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A010000}"/>
            </a:ext>
          </a:extLst>
        </xdr:cNvPr>
        <xdr:cNvSpPr/>
      </xdr:nvSpPr>
      <xdr:spPr>
        <a:xfrm>
          <a:off x="25193625" y="848868000"/>
          <a:ext cx="5810250" cy="1143000"/>
        </a:xfrm>
        <a:prstGeom prst="rect">
          <a:avLst/>
        </a:prstGeom>
      </xdr:spPr>
    </xdr:sp>
    <xdr:clientData/>
  </xdr:oneCellAnchor>
  <xdr:twoCellAnchor editAs="oneCell">
    <xdr:from>
      <xdr:col>11</xdr:col>
      <xdr:colOff>0</xdr:colOff>
      <xdr:row>0</xdr:row>
      <xdr:rowOff>0</xdr:rowOff>
    </xdr:from>
    <xdr:to>
      <xdr:col>18</xdr:col>
      <xdr:colOff>551832</xdr:colOff>
      <xdr:row>18</xdr:row>
      <xdr:rowOff>1734096</xdr:rowOff>
    </xdr:to>
    <xdr:sp macro="" textlink="">
      <xdr:nvSpPr>
        <xdr:cNvPr id="28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B010000}"/>
            </a:ext>
          </a:extLst>
        </xdr:cNvPr>
        <xdr:cNvSpPr/>
      </xdr:nvSpPr>
      <xdr:spPr>
        <a:xfrm>
          <a:off x="10058400" y="0"/>
          <a:ext cx="6478015" cy="16395519"/>
        </a:xfrm>
        <a:prstGeom prst="rect">
          <a:avLst/>
        </a:prstGeom>
      </xdr:spPr>
    </xdr:sp>
    <xdr:clientData/>
  </xdr:twoCellAnchor>
  <xdr:twoCellAnchor editAs="oneCell">
    <xdr:from>
      <xdr:col>11</xdr:col>
      <xdr:colOff>0</xdr:colOff>
      <xdr:row>0</xdr:row>
      <xdr:rowOff>0</xdr:rowOff>
    </xdr:from>
    <xdr:to>
      <xdr:col>17</xdr:col>
      <xdr:colOff>693965</xdr:colOff>
      <xdr:row>18</xdr:row>
      <xdr:rowOff>1734096</xdr:rowOff>
    </xdr:to>
    <xdr:sp macro="" textlink="">
      <xdr:nvSpPr>
        <xdr:cNvPr id="28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C010000}"/>
            </a:ext>
          </a:extLst>
        </xdr:cNvPr>
        <xdr:cNvSpPr/>
      </xdr:nvSpPr>
      <xdr:spPr>
        <a:xfrm>
          <a:off x="10058400" y="0"/>
          <a:ext cx="5775416" cy="16395519"/>
        </a:xfrm>
        <a:prstGeom prst="rect">
          <a:avLst/>
        </a:prstGeom>
      </xdr:spPr>
    </xdr:sp>
    <xdr:clientData/>
  </xdr:twoCellAnchor>
  <xdr:twoCellAnchor editAs="oneCell">
    <xdr:from>
      <xdr:col>11</xdr:col>
      <xdr:colOff>0</xdr:colOff>
      <xdr:row>0</xdr:row>
      <xdr:rowOff>0</xdr:rowOff>
    </xdr:from>
    <xdr:to>
      <xdr:col>18</xdr:col>
      <xdr:colOff>551832</xdr:colOff>
      <xdr:row>18</xdr:row>
      <xdr:rowOff>1734096</xdr:rowOff>
    </xdr:to>
    <xdr:sp macro="" textlink="">
      <xdr:nvSpPr>
        <xdr:cNvPr id="28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D010000}"/>
            </a:ext>
          </a:extLst>
        </xdr:cNvPr>
        <xdr:cNvSpPr/>
      </xdr:nvSpPr>
      <xdr:spPr>
        <a:xfrm>
          <a:off x="10058400" y="0"/>
          <a:ext cx="6478015" cy="16395519"/>
        </a:xfrm>
        <a:prstGeom prst="rect">
          <a:avLst/>
        </a:prstGeom>
      </xdr:spPr>
    </xdr:sp>
    <xdr:clientData/>
  </xdr:twoCellAnchor>
  <xdr:twoCellAnchor editAs="oneCell">
    <xdr:from>
      <xdr:col>11</xdr:col>
      <xdr:colOff>0</xdr:colOff>
      <xdr:row>0</xdr:row>
      <xdr:rowOff>0</xdr:rowOff>
    </xdr:from>
    <xdr:to>
      <xdr:col>17</xdr:col>
      <xdr:colOff>693965</xdr:colOff>
      <xdr:row>18</xdr:row>
      <xdr:rowOff>1734096</xdr:rowOff>
    </xdr:to>
    <xdr:sp macro="" textlink="">
      <xdr:nvSpPr>
        <xdr:cNvPr id="28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E010000}"/>
            </a:ext>
          </a:extLst>
        </xdr:cNvPr>
        <xdr:cNvSpPr/>
      </xdr:nvSpPr>
      <xdr:spPr>
        <a:xfrm>
          <a:off x="10058400" y="0"/>
          <a:ext cx="5775416" cy="16395519"/>
        </a:xfrm>
        <a:prstGeom prst="rect">
          <a:avLst/>
        </a:prstGeom>
      </xdr:spPr>
    </xdr:sp>
    <xdr:clientData/>
  </xdr:twoCellAnchor>
  <xdr:oneCellAnchor>
    <xdr:from>
      <xdr:col>11</xdr:col>
      <xdr:colOff>0</xdr:colOff>
      <xdr:row>0</xdr:row>
      <xdr:rowOff>0</xdr:rowOff>
    </xdr:from>
    <xdr:ext cx="6522646" cy="1143000"/>
    <xdr:sp macro="" textlink="">
      <xdr:nvSpPr>
        <xdr:cNvPr id="28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F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28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0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28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1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29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2010000}"/>
            </a:ext>
          </a:extLst>
        </xdr:cNvPr>
        <xdr:cNvSpPr/>
      </xdr:nvSpPr>
      <xdr:spPr>
        <a:xfrm>
          <a:off x="10058400" y="0"/>
          <a:ext cx="5810250" cy="1143000"/>
        </a:xfrm>
        <a:prstGeom prst="rect">
          <a:avLst/>
        </a:prstGeom>
      </xdr:spPr>
    </xdr:sp>
    <xdr:clientData/>
  </xdr:oneCellAnchor>
  <xdr:twoCellAnchor editAs="oneCell">
    <xdr:from>
      <xdr:col>11</xdr:col>
      <xdr:colOff>0</xdr:colOff>
      <xdr:row>0</xdr:row>
      <xdr:rowOff>0</xdr:rowOff>
    </xdr:from>
    <xdr:to>
      <xdr:col>18</xdr:col>
      <xdr:colOff>551832</xdr:colOff>
      <xdr:row>3</xdr:row>
      <xdr:rowOff>5008246</xdr:rowOff>
    </xdr:to>
    <xdr:sp macro="" textlink="">
      <xdr:nvSpPr>
        <xdr:cNvPr id="29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3010000}"/>
            </a:ext>
          </a:extLst>
        </xdr:cNvPr>
        <xdr:cNvSpPr/>
      </xdr:nvSpPr>
      <xdr:spPr>
        <a:xfrm>
          <a:off x="10058400" y="0"/>
          <a:ext cx="6478015" cy="5838281"/>
        </a:xfrm>
        <a:prstGeom prst="rect">
          <a:avLst/>
        </a:prstGeom>
      </xdr:spPr>
    </xdr:sp>
    <xdr:clientData/>
  </xdr:twoCellAnchor>
  <xdr:twoCellAnchor editAs="oneCell">
    <xdr:from>
      <xdr:col>11</xdr:col>
      <xdr:colOff>0</xdr:colOff>
      <xdr:row>0</xdr:row>
      <xdr:rowOff>0</xdr:rowOff>
    </xdr:from>
    <xdr:to>
      <xdr:col>17</xdr:col>
      <xdr:colOff>693965</xdr:colOff>
      <xdr:row>3</xdr:row>
      <xdr:rowOff>5008246</xdr:rowOff>
    </xdr:to>
    <xdr:sp macro="" textlink="">
      <xdr:nvSpPr>
        <xdr:cNvPr id="29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4010000}"/>
            </a:ext>
          </a:extLst>
        </xdr:cNvPr>
        <xdr:cNvSpPr/>
      </xdr:nvSpPr>
      <xdr:spPr>
        <a:xfrm>
          <a:off x="10058400" y="0"/>
          <a:ext cx="5775416" cy="5838281"/>
        </a:xfrm>
        <a:prstGeom prst="rect">
          <a:avLst/>
        </a:prstGeom>
      </xdr:spPr>
    </xdr:sp>
    <xdr:clientData/>
  </xdr:twoCellAnchor>
  <xdr:twoCellAnchor editAs="oneCell">
    <xdr:from>
      <xdr:col>11</xdr:col>
      <xdr:colOff>0</xdr:colOff>
      <xdr:row>0</xdr:row>
      <xdr:rowOff>0</xdr:rowOff>
    </xdr:from>
    <xdr:to>
      <xdr:col>18</xdr:col>
      <xdr:colOff>551832</xdr:colOff>
      <xdr:row>3</xdr:row>
      <xdr:rowOff>5008246</xdr:rowOff>
    </xdr:to>
    <xdr:sp macro="" textlink="">
      <xdr:nvSpPr>
        <xdr:cNvPr id="29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5010000}"/>
            </a:ext>
          </a:extLst>
        </xdr:cNvPr>
        <xdr:cNvSpPr/>
      </xdr:nvSpPr>
      <xdr:spPr>
        <a:xfrm>
          <a:off x="10058400" y="0"/>
          <a:ext cx="6478015" cy="5838281"/>
        </a:xfrm>
        <a:prstGeom prst="rect">
          <a:avLst/>
        </a:prstGeom>
      </xdr:spPr>
    </xdr:sp>
    <xdr:clientData/>
  </xdr:twoCellAnchor>
  <xdr:twoCellAnchor editAs="oneCell">
    <xdr:from>
      <xdr:col>11</xdr:col>
      <xdr:colOff>0</xdr:colOff>
      <xdr:row>0</xdr:row>
      <xdr:rowOff>0</xdr:rowOff>
    </xdr:from>
    <xdr:to>
      <xdr:col>17</xdr:col>
      <xdr:colOff>693965</xdr:colOff>
      <xdr:row>3</xdr:row>
      <xdr:rowOff>5008246</xdr:rowOff>
    </xdr:to>
    <xdr:sp macro="" textlink="">
      <xdr:nvSpPr>
        <xdr:cNvPr id="29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6010000}"/>
            </a:ext>
          </a:extLst>
        </xdr:cNvPr>
        <xdr:cNvSpPr/>
      </xdr:nvSpPr>
      <xdr:spPr>
        <a:xfrm>
          <a:off x="10058400" y="0"/>
          <a:ext cx="5775416" cy="5838281"/>
        </a:xfrm>
        <a:prstGeom prst="rect">
          <a:avLst/>
        </a:prstGeom>
      </xdr:spPr>
    </xdr:sp>
    <xdr:clientData/>
  </xdr:twoCellAnchor>
  <xdr:oneCellAnchor>
    <xdr:from>
      <xdr:col>11</xdr:col>
      <xdr:colOff>0</xdr:colOff>
      <xdr:row>0</xdr:row>
      <xdr:rowOff>0</xdr:rowOff>
    </xdr:from>
    <xdr:ext cx="6522646" cy="1143000"/>
    <xdr:sp macro="" textlink="">
      <xdr:nvSpPr>
        <xdr:cNvPr id="29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7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29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8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29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9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29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A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29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B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0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C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0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D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0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E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0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F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0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0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0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1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0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2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0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3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0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4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0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5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1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6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1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7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1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8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1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9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1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A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1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B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1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C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1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D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1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E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1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F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2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0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2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1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2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2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2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3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2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4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2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5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2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6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2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7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2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8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2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9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3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A010000}"/>
            </a:ext>
          </a:extLst>
        </xdr:cNvPr>
        <xdr:cNvSpPr/>
      </xdr:nvSpPr>
      <xdr:spPr>
        <a:xfrm>
          <a:off x="10058400" y="0"/>
          <a:ext cx="5810250" cy="1143000"/>
        </a:xfrm>
        <a:prstGeom prst="rect">
          <a:avLst/>
        </a:prstGeom>
      </xdr:spPr>
    </xdr:sp>
    <xdr:clientData/>
  </xdr:oneCellAnchor>
  <xdr:twoCellAnchor editAs="oneCell">
    <xdr:from>
      <xdr:col>11</xdr:col>
      <xdr:colOff>0</xdr:colOff>
      <xdr:row>0</xdr:row>
      <xdr:rowOff>0</xdr:rowOff>
    </xdr:from>
    <xdr:to>
      <xdr:col>18</xdr:col>
      <xdr:colOff>551832</xdr:colOff>
      <xdr:row>3</xdr:row>
      <xdr:rowOff>5008246</xdr:rowOff>
    </xdr:to>
    <xdr:sp macro="" textlink="">
      <xdr:nvSpPr>
        <xdr:cNvPr id="33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B010000}"/>
            </a:ext>
          </a:extLst>
        </xdr:cNvPr>
        <xdr:cNvSpPr/>
      </xdr:nvSpPr>
      <xdr:spPr>
        <a:xfrm>
          <a:off x="10058400" y="0"/>
          <a:ext cx="6478015" cy="5838281"/>
        </a:xfrm>
        <a:prstGeom prst="rect">
          <a:avLst/>
        </a:prstGeom>
      </xdr:spPr>
    </xdr:sp>
    <xdr:clientData/>
  </xdr:twoCellAnchor>
  <xdr:twoCellAnchor editAs="oneCell">
    <xdr:from>
      <xdr:col>11</xdr:col>
      <xdr:colOff>0</xdr:colOff>
      <xdr:row>0</xdr:row>
      <xdr:rowOff>0</xdr:rowOff>
    </xdr:from>
    <xdr:to>
      <xdr:col>17</xdr:col>
      <xdr:colOff>693965</xdr:colOff>
      <xdr:row>3</xdr:row>
      <xdr:rowOff>5008246</xdr:rowOff>
    </xdr:to>
    <xdr:sp macro="" textlink="">
      <xdr:nvSpPr>
        <xdr:cNvPr id="33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C010000}"/>
            </a:ext>
          </a:extLst>
        </xdr:cNvPr>
        <xdr:cNvSpPr/>
      </xdr:nvSpPr>
      <xdr:spPr>
        <a:xfrm>
          <a:off x="10058400" y="0"/>
          <a:ext cx="5775416" cy="5838281"/>
        </a:xfrm>
        <a:prstGeom prst="rect">
          <a:avLst/>
        </a:prstGeom>
      </xdr:spPr>
    </xdr:sp>
    <xdr:clientData/>
  </xdr:twoCellAnchor>
  <xdr:twoCellAnchor editAs="oneCell">
    <xdr:from>
      <xdr:col>11</xdr:col>
      <xdr:colOff>0</xdr:colOff>
      <xdr:row>0</xdr:row>
      <xdr:rowOff>0</xdr:rowOff>
    </xdr:from>
    <xdr:to>
      <xdr:col>18</xdr:col>
      <xdr:colOff>551832</xdr:colOff>
      <xdr:row>3</xdr:row>
      <xdr:rowOff>5008246</xdr:rowOff>
    </xdr:to>
    <xdr:sp macro="" textlink="">
      <xdr:nvSpPr>
        <xdr:cNvPr id="33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D010000}"/>
            </a:ext>
          </a:extLst>
        </xdr:cNvPr>
        <xdr:cNvSpPr/>
      </xdr:nvSpPr>
      <xdr:spPr>
        <a:xfrm>
          <a:off x="10058400" y="0"/>
          <a:ext cx="6478015" cy="5838281"/>
        </a:xfrm>
        <a:prstGeom prst="rect">
          <a:avLst/>
        </a:prstGeom>
      </xdr:spPr>
    </xdr:sp>
    <xdr:clientData/>
  </xdr:twoCellAnchor>
  <xdr:twoCellAnchor editAs="oneCell">
    <xdr:from>
      <xdr:col>11</xdr:col>
      <xdr:colOff>0</xdr:colOff>
      <xdr:row>0</xdr:row>
      <xdr:rowOff>0</xdr:rowOff>
    </xdr:from>
    <xdr:to>
      <xdr:col>17</xdr:col>
      <xdr:colOff>693965</xdr:colOff>
      <xdr:row>3</xdr:row>
      <xdr:rowOff>5008246</xdr:rowOff>
    </xdr:to>
    <xdr:sp macro="" textlink="">
      <xdr:nvSpPr>
        <xdr:cNvPr id="33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E010000}"/>
            </a:ext>
          </a:extLst>
        </xdr:cNvPr>
        <xdr:cNvSpPr/>
      </xdr:nvSpPr>
      <xdr:spPr>
        <a:xfrm>
          <a:off x="10058400" y="0"/>
          <a:ext cx="5775416" cy="5838281"/>
        </a:xfrm>
        <a:prstGeom prst="rect">
          <a:avLst/>
        </a:prstGeom>
      </xdr:spPr>
    </xdr:sp>
    <xdr:clientData/>
  </xdr:twoCellAnchor>
  <xdr:oneCellAnchor>
    <xdr:from>
      <xdr:col>11</xdr:col>
      <xdr:colOff>0</xdr:colOff>
      <xdr:row>0</xdr:row>
      <xdr:rowOff>0</xdr:rowOff>
    </xdr:from>
    <xdr:ext cx="6522646" cy="1143000"/>
    <xdr:sp macro="" textlink="">
      <xdr:nvSpPr>
        <xdr:cNvPr id="33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F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3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0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3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1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3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2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3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3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4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4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4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5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4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6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4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7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4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8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4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9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4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A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4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B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4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C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4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D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5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E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5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F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5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0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5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1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5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2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5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3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5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4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5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5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5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6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5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7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6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8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6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9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6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A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6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B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6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C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6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D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6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E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6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F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6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0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6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1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7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2010000}"/>
            </a:ext>
          </a:extLst>
        </xdr:cNvPr>
        <xdr:cNvSpPr/>
      </xdr:nvSpPr>
      <xdr:spPr>
        <a:xfrm>
          <a:off x="10058400" y="0"/>
          <a:ext cx="5810250" cy="1143000"/>
        </a:xfrm>
        <a:prstGeom prst="rect">
          <a:avLst/>
        </a:prstGeom>
      </xdr:spPr>
    </xdr:sp>
    <xdr:clientData/>
  </xdr:oneCellAnchor>
  <xdr:twoCellAnchor editAs="oneCell">
    <xdr:from>
      <xdr:col>11</xdr:col>
      <xdr:colOff>0</xdr:colOff>
      <xdr:row>0</xdr:row>
      <xdr:rowOff>0</xdr:rowOff>
    </xdr:from>
    <xdr:to>
      <xdr:col>19</xdr:col>
      <xdr:colOff>214375</xdr:colOff>
      <xdr:row>178</xdr:row>
      <xdr:rowOff>4362722</xdr:rowOff>
    </xdr:to>
    <xdr:sp macro="" textlink="">
      <xdr:nvSpPr>
        <xdr:cNvPr id="37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3010000}"/>
            </a:ext>
          </a:extLst>
        </xdr:cNvPr>
        <xdr:cNvSpPr/>
      </xdr:nvSpPr>
      <xdr:spPr>
        <a:xfrm>
          <a:off x="10058400" y="0"/>
          <a:ext cx="6985290" cy="276035317"/>
        </a:xfrm>
        <a:prstGeom prst="rect">
          <a:avLst/>
        </a:prstGeom>
      </xdr:spPr>
    </xdr:sp>
    <xdr:clientData/>
  </xdr:twoCellAnchor>
  <xdr:twoCellAnchor editAs="oneCell">
    <xdr:from>
      <xdr:col>11</xdr:col>
      <xdr:colOff>0</xdr:colOff>
      <xdr:row>0</xdr:row>
      <xdr:rowOff>0</xdr:rowOff>
    </xdr:from>
    <xdr:to>
      <xdr:col>17</xdr:col>
      <xdr:colOff>206830</xdr:colOff>
      <xdr:row>178</xdr:row>
      <xdr:rowOff>4362722</xdr:rowOff>
    </xdr:to>
    <xdr:sp macro="" textlink="">
      <xdr:nvSpPr>
        <xdr:cNvPr id="37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4010000}"/>
            </a:ext>
          </a:extLst>
        </xdr:cNvPr>
        <xdr:cNvSpPr/>
      </xdr:nvSpPr>
      <xdr:spPr>
        <a:xfrm>
          <a:off x="10058400" y="0"/>
          <a:ext cx="5290459" cy="276035317"/>
        </a:xfrm>
        <a:prstGeom prst="rect">
          <a:avLst/>
        </a:prstGeom>
      </xdr:spPr>
    </xdr:sp>
    <xdr:clientData/>
  </xdr:twoCellAnchor>
  <xdr:twoCellAnchor editAs="oneCell">
    <xdr:from>
      <xdr:col>11</xdr:col>
      <xdr:colOff>0</xdr:colOff>
      <xdr:row>0</xdr:row>
      <xdr:rowOff>0</xdr:rowOff>
    </xdr:from>
    <xdr:to>
      <xdr:col>19</xdr:col>
      <xdr:colOff>214375</xdr:colOff>
      <xdr:row>178</xdr:row>
      <xdr:rowOff>4362722</xdr:rowOff>
    </xdr:to>
    <xdr:sp macro="" textlink="">
      <xdr:nvSpPr>
        <xdr:cNvPr id="37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5010000}"/>
            </a:ext>
          </a:extLst>
        </xdr:cNvPr>
        <xdr:cNvSpPr/>
      </xdr:nvSpPr>
      <xdr:spPr>
        <a:xfrm>
          <a:off x="10058400" y="0"/>
          <a:ext cx="6985290" cy="276035317"/>
        </a:xfrm>
        <a:prstGeom prst="rect">
          <a:avLst/>
        </a:prstGeom>
      </xdr:spPr>
    </xdr:sp>
    <xdr:clientData/>
  </xdr:twoCellAnchor>
  <xdr:twoCellAnchor editAs="oneCell">
    <xdr:from>
      <xdr:col>11</xdr:col>
      <xdr:colOff>0</xdr:colOff>
      <xdr:row>0</xdr:row>
      <xdr:rowOff>0</xdr:rowOff>
    </xdr:from>
    <xdr:to>
      <xdr:col>17</xdr:col>
      <xdr:colOff>206830</xdr:colOff>
      <xdr:row>178</xdr:row>
      <xdr:rowOff>4362722</xdr:rowOff>
    </xdr:to>
    <xdr:sp macro="" textlink="">
      <xdr:nvSpPr>
        <xdr:cNvPr id="37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6010000}"/>
            </a:ext>
          </a:extLst>
        </xdr:cNvPr>
        <xdr:cNvSpPr/>
      </xdr:nvSpPr>
      <xdr:spPr>
        <a:xfrm>
          <a:off x="10058400" y="0"/>
          <a:ext cx="5290459" cy="276035317"/>
        </a:xfrm>
        <a:prstGeom prst="rect">
          <a:avLst/>
        </a:prstGeom>
      </xdr:spPr>
    </xdr:sp>
    <xdr:clientData/>
  </xdr:twoCellAnchor>
  <xdr:oneCellAnchor>
    <xdr:from>
      <xdr:col>11</xdr:col>
      <xdr:colOff>0</xdr:colOff>
      <xdr:row>0</xdr:row>
      <xdr:rowOff>0</xdr:rowOff>
    </xdr:from>
    <xdr:ext cx="6522646" cy="1143000"/>
    <xdr:sp macro="" textlink="">
      <xdr:nvSpPr>
        <xdr:cNvPr id="37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7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7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8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7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9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7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A010000}"/>
            </a:ext>
          </a:extLst>
        </xdr:cNvPr>
        <xdr:cNvSpPr/>
      </xdr:nvSpPr>
      <xdr:spPr>
        <a:xfrm>
          <a:off x="10058400" y="0"/>
          <a:ext cx="5810250" cy="1143000"/>
        </a:xfrm>
        <a:prstGeom prst="rect">
          <a:avLst/>
        </a:prstGeom>
      </xdr:spPr>
    </xdr:sp>
    <xdr:clientData/>
  </xdr:oneCellAnchor>
  <xdr:twoCellAnchor editAs="oneCell">
    <xdr:from>
      <xdr:col>11</xdr:col>
      <xdr:colOff>0</xdr:colOff>
      <xdr:row>0</xdr:row>
      <xdr:rowOff>0</xdr:rowOff>
    </xdr:from>
    <xdr:to>
      <xdr:col>19</xdr:col>
      <xdr:colOff>214375</xdr:colOff>
      <xdr:row>149</xdr:row>
      <xdr:rowOff>1672048</xdr:rowOff>
    </xdr:to>
    <xdr:sp macro="" textlink="">
      <xdr:nvSpPr>
        <xdr:cNvPr id="37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B010000}"/>
            </a:ext>
          </a:extLst>
        </xdr:cNvPr>
        <xdr:cNvSpPr/>
      </xdr:nvSpPr>
      <xdr:spPr>
        <a:xfrm>
          <a:off x="10058400" y="0"/>
          <a:ext cx="6985290" cy="131715511"/>
        </a:xfrm>
        <a:prstGeom prst="rect">
          <a:avLst/>
        </a:prstGeom>
      </xdr:spPr>
    </xdr:sp>
    <xdr:clientData/>
  </xdr:twoCellAnchor>
  <xdr:twoCellAnchor editAs="oneCell">
    <xdr:from>
      <xdr:col>11</xdr:col>
      <xdr:colOff>0</xdr:colOff>
      <xdr:row>0</xdr:row>
      <xdr:rowOff>0</xdr:rowOff>
    </xdr:from>
    <xdr:to>
      <xdr:col>17</xdr:col>
      <xdr:colOff>206830</xdr:colOff>
      <xdr:row>149</xdr:row>
      <xdr:rowOff>1672048</xdr:rowOff>
    </xdr:to>
    <xdr:sp macro="" textlink="">
      <xdr:nvSpPr>
        <xdr:cNvPr id="38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C010000}"/>
            </a:ext>
          </a:extLst>
        </xdr:cNvPr>
        <xdr:cNvSpPr/>
      </xdr:nvSpPr>
      <xdr:spPr>
        <a:xfrm>
          <a:off x="10058400" y="0"/>
          <a:ext cx="5290459" cy="131715511"/>
        </a:xfrm>
        <a:prstGeom prst="rect">
          <a:avLst/>
        </a:prstGeom>
      </xdr:spPr>
    </xdr:sp>
    <xdr:clientData/>
  </xdr:twoCellAnchor>
  <xdr:twoCellAnchor editAs="oneCell">
    <xdr:from>
      <xdr:col>11</xdr:col>
      <xdr:colOff>0</xdr:colOff>
      <xdr:row>0</xdr:row>
      <xdr:rowOff>0</xdr:rowOff>
    </xdr:from>
    <xdr:to>
      <xdr:col>19</xdr:col>
      <xdr:colOff>214375</xdr:colOff>
      <xdr:row>149</xdr:row>
      <xdr:rowOff>1672048</xdr:rowOff>
    </xdr:to>
    <xdr:sp macro="" textlink="">
      <xdr:nvSpPr>
        <xdr:cNvPr id="38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D010000}"/>
            </a:ext>
          </a:extLst>
        </xdr:cNvPr>
        <xdr:cNvSpPr/>
      </xdr:nvSpPr>
      <xdr:spPr>
        <a:xfrm>
          <a:off x="10058400" y="0"/>
          <a:ext cx="6985290" cy="131715511"/>
        </a:xfrm>
        <a:prstGeom prst="rect">
          <a:avLst/>
        </a:prstGeom>
      </xdr:spPr>
    </xdr:sp>
    <xdr:clientData/>
  </xdr:twoCellAnchor>
  <xdr:twoCellAnchor editAs="oneCell">
    <xdr:from>
      <xdr:col>11</xdr:col>
      <xdr:colOff>0</xdr:colOff>
      <xdr:row>0</xdr:row>
      <xdr:rowOff>0</xdr:rowOff>
    </xdr:from>
    <xdr:to>
      <xdr:col>17</xdr:col>
      <xdr:colOff>206830</xdr:colOff>
      <xdr:row>149</xdr:row>
      <xdr:rowOff>1672048</xdr:rowOff>
    </xdr:to>
    <xdr:sp macro="" textlink="">
      <xdr:nvSpPr>
        <xdr:cNvPr id="38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E010000}"/>
            </a:ext>
          </a:extLst>
        </xdr:cNvPr>
        <xdr:cNvSpPr/>
      </xdr:nvSpPr>
      <xdr:spPr>
        <a:xfrm>
          <a:off x="10058400" y="0"/>
          <a:ext cx="5290459" cy="131715511"/>
        </a:xfrm>
        <a:prstGeom prst="rect">
          <a:avLst/>
        </a:prstGeom>
      </xdr:spPr>
    </xdr:sp>
    <xdr:clientData/>
  </xdr:twoCellAnchor>
  <xdr:oneCellAnchor>
    <xdr:from>
      <xdr:col>11</xdr:col>
      <xdr:colOff>0</xdr:colOff>
      <xdr:row>0</xdr:row>
      <xdr:rowOff>0</xdr:rowOff>
    </xdr:from>
    <xdr:ext cx="6522646" cy="1143000"/>
    <xdr:sp macro="" textlink="">
      <xdr:nvSpPr>
        <xdr:cNvPr id="38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F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8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0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8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1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8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2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8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3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8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4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8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5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9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6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9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7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9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8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9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9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9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A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9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B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9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C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9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D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9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E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9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F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0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0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0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1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0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2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0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3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0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4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0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5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0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6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0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7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0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8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0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9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1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A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1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B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1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C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1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D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1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E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1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F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1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0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1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1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1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2010000}"/>
            </a:ext>
          </a:extLst>
        </xdr:cNvPr>
        <xdr:cNvSpPr/>
      </xdr:nvSpPr>
      <xdr:spPr>
        <a:xfrm>
          <a:off x="10058400" y="0"/>
          <a:ext cx="5810250" cy="1143000"/>
        </a:xfrm>
        <a:prstGeom prst="rect">
          <a:avLst/>
        </a:prstGeom>
      </xdr:spPr>
    </xdr:sp>
    <xdr:clientData/>
  </xdr:oneCellAnchor>
  <xdr:twoCellAnchor editAs="oneCell">
    <xdr:from>
      <xdr:col>11</xdr:col>
      <xdr:colOff>0</xdr:colOff>
      <xdr:row>0</xdr:row>
      <xdr:rowOff>0</xdr:rowOff>
    </xdr:from>
    <xdr:to>
      <xdr:col>19</xdr:col>
      <xdr:colOff>214375</xdr:colOff>
      <xdr:row>149</xdr:row>
      <xdr:rowOff>1672048</xdr:rowOff>
    </xdr:to>
    <xdr:sp macro="" textlink="">
      <xdr:nvSpPr>
        <xdr:cNvPr id="41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3010000}"/>
            </a:ext>
          </a:extLst>
        </xdr:cNvPr>
        <xdr:cNvSpPr/>
      </xdr:nvSpPr>
      <xdr:spPr>
        <a:xfrm>
          <a:off x="10058400" y="0"/>
          <a:ext cx="6985290" cy="131715511"/>
        </a:xfrm>
        <a:prstGeom prst="rect">
          <a:avLst/>
        </a:prstGeom>
      </xdr:spPr>
    </xdr:sp>
    <xdr:clientData/>
  </xdr:twoCellAnchor>
  <xdr:twoCellAnchor editAs="oneCell">
    <xdr:from>
      <xdr:col>11</xdr:col>
      <xdr:colOff>0</xdr:colOff>
      <xdr:row>0</xdr:row>
      <xdr:rowOff>0</xdr:rowOff>
    </xdr:from>
    <xdr:to>
      <xdr:col>17</xdr:col>
      <xdr:colOff>206830</xdr:colOff>
      <xdr:row>149</xdr:row>
      <xdr:rowOff>1672048</xdr:rowOff>
    </xdr:to>
    <xdr:sp macro="" textlink="">
      <xdr:nvSpPr>
        <xdr:cNvPr id="42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4010000}"/>
            </a:ext>
          </a:extLst>
        </xdr:cNvPr>
        <xdr:cNvSpPr/>
      </xdr:nvSpPr>
      <xdr:spPr>
        <a:xfrm>
          <a:off x="10058400" y="0"/>
          <a:ext cx="5290459" cy="131715511"/>
        </a:xfrm>
        <a:prstGeom prst="rect">
          <a:avLst/>
        </a:prstGeom>
      </xdr:spPr>
    </xdr:sp>
    <xdr:clientData/>
  </xdr:twoCellAnchor>
  <xdr:twoCellAnchor editAs="oneCell">
    <xdr:from>
      <xdr:col>11</xdr:col>
      <xdr:colOff>0</xdr:colOff>
      <xdr:row>0</xdr:row>
      <xdr:rowOff>0</xdr:rowOff>
    </xdr:from>
    <xdr:to>
      <xdr:col>19</xdr:col>
      <xdr:colOff>214375</xdr:colOff>
      <xdr:row>149</xdr:row>
      <xdr:rowOff>1672048</xdr:rowOff>
    </xdr:to>
    <xdr:sp macro="" textlink="">
      <xdr:nvSpPr>
        <xdr:cNvPr id="42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5010000}"/>
            </a:ext>
          </a:extLst>
        </xdr:cNvPr>
        <xdr:cNvSpPr/>
      </xdr:nvSpPr>
      <xdr:spPr>
        <a:xfrm>
          <a:off x="10058400" y="0"/>
          <a:ext cx="6985290" cy="131715511"/>
        </a:xfrm>
        <a:prstGeom prst="rect">
          <a:avLst/>
        </a:prstGeom>
      </xdr:spPr>
    </xdr:sp>
    <xdr:clientData/>
  </xdr:twoCellAnchor>
  <xdr:twoCellAnchor editAs="oneCell">
    <xdr:from>
      <xdr:col>11</xdr:col>
      <xdr:colOff>0</xdr:colOff>
      <xdr:row>0</xdr:row>
      <xdr:rowOff>0</xdr:rowOff>
    </xdr:from>
    <xdr:to>
      <xdr:col>17</xdr:col>
      <xdr:colOff>206830</xdr:colOff>
      <xdr:row>149</xdr:row>
      <xdr:rowOff>1672048</xdr:rowOff>
    </xdr:to>
    <xdr:sp macro="" textlink="">
      <xdr:nvSpPr>
        <xdr:cNvPr id="42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6010000}"/>
            </a:ext>
          </a:extLst>
        </xdr:cNvPr>
        <xdr:cNvSpPr/>
      </xdr:nvSpPr>
      <xdr:spPr>
        <a:xfrm>
          <a:off x="10058400" y="0"/>
          <a:ext cx="5290459" cy="131715511"/>
        </a:xfrm>
        <a:prstGeom prst="rect">
          <a:avLst/>
        </a:prstGeom>
      </xdr:spPr>
    </xdr:sp>
    <xdr:clientData/>
  </xdr:twoCellAnchor>
  <xdr:oneCellAnchor>
    <xdr:from>
      <xdr:col>11</xdr:col>
      <xdr:colOff>0</xdr:colOff>
      <xdr:row>9</xdr:row>
      <xdr:rowOff>0</xdr:rowOff>
    </xdr:from>
    <xdr:ext cx="6522646" cy="1143000"/>
    <xdr:sp macro="" textlink="">
      <xdr:nvSpPr>
        <xdr:cNvPr id="42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7010000}"/>
            </a:ext>
          </a:extLst>
        </xdr:cNvPr>
        <xdr:cNvSpPr/>
      </xdr:nvSpPr>
      <xdr:spPr>
        <a:xfrm>
          <a:off x="10058400" y="134470902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42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8010000}"/>
            </a:ext>
          </a:extLst>
        </xdr:cNvPr>
        <xdr:cNvSpPr/>
      </xdr:nvSpPr>
      <xdr:spPr>
        <a:xfrm>
          <a:off x="10058400" y="134470902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42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9010000}"/>
            </a:ext>
          </a:extLst>
        </xdr:cNvPr>
        <xdr:cNvSpPr/>
      </xdr:nvSpPr>
      <xdr:spPr>
        <a:xfrm>
          <a:off x="10058400" y="134470902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42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A010000}"/>
            </a:ext>
          </a:extLst>
        </xdr:cNvPr>
        <xdr:cNvSpPr/>
      </xdr:nvSpPr>
      <xdr:spPr>
        <a:xfrm>
          <a:off x="10058400" y="134470902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42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B010000}"/>
            </a:ext>
          </a:extLst>
        </xdr:cNvPr>
        <xdr:cNvSpPr/>
      </xdr:nvSpPr>
      <xdr:spPr>
        <a:xfrm>
          <a:off x="10058400" y="134470902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42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C010000}"/>
            </a:ext>
          </a:extLst>
        </xdr:cNvPr>
        <xdr:cNvSpPr/>
      </xdr:nvSpPr>
      <xdr:spPr>
        <a:xfrm>
          <a:off x="10058400" y="134470902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42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D010000}"/>
            </a:ext>
          </a:extLst>
        </xdr:cNvPr>
        <xdr:cNvSpPr/>
      </xdr:nvSpPr>
      <xdr:spPr>
        <a:xfrm>
          <a:off x="10058400" y="134470902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43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E010000}"/>
            </a:ext>
          </a:extLst>
        </xdr:cNvPr>
        <xdr:cNvSpPr/>
      </xdr:nvSpPr>
      <xdr:spPr>
        <a:xfrm>
          <a:off x="10058400" y="134470902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43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F010000}"/>
            </a:ext>
          </a:extLst>
        </xdr:cNvPr>
        <xdr:cNvSpPr/>
      </xdr:nvSpPr>
      <xdr:spPr>
        <a:xfrm>
          <a:off x="10058400" y="134470902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43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0010000}"/>
            </a:ext>
          </a:extLst>
        </xdr:cNvPr>
        <xdr:cNvSpPr/>
      </xdr:nvSpPr>
      <xdr:spPr>
        <a:xfrm>
          <a:off x="10058400" y="134470902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43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1010000}"/>
            </a:ext>
          </a:extLst>
        </xdr:cNvPr>
        <xdr:cNvSpPr/>
      </xdr:nvSpPr>
      <xdr:spPr>
        <a:xfrm>
          <a:off x="10058400" y="134470902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43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2010000}"/>
            </a:ext>
          </a:extLst>
        </xdr:cNvPr>
        <xdr:cNvSpPr/>
      </xdr:nvSpPr>
      <xdr:spPr>
        <a:xfrm>
          <a:off x="10058400" y="134470902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43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3010000}"/>
            </a:ext>
          </a:extLst>
        </xdr:cNvPr>
        <xdr:cNvSpPr/>
      </xdr:nvSpPr>
      <xdr:spPr>
        <a:xfrm>
          <a:off x="10058400" y="134470902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43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4010000}"/>
            </a:ext>
          </a:extLst>
        </xdr:cNvPr>
        <xdr:cNvSpPr/>
      </xdr:nvSpPr>
      <xdr:spPr>
        <a:xfrm>
          <a:off x="10058400" y="134470902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43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5010000}"/>
            </a:ext>
          </a:extLst>
        </xdr:cNvPr>
        <xdr:cNvSpPr/>
      </xdr:nvSpPr>
      <xdr:spPr>
        <a:xfrm>
          <a:off x="10058400" y="134470902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43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6010000}"/>
            </a:ext>
          </a:extLst>
        </xdr:cNvPr>
        <xdr:cNvSpPr/>
      </xdr:nvSpPr>
      <xdr:spPr>
        <a:xfrm>
          <a:off x="10058400" y="134470902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43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7010000}"/>
            </a:ext>
          </a:extLst>
        </xdr:cNvPr>
        <xdr:cNvSpPr/>
      </xdr:nvSpPr>
      <xdr:spPr>
        <a:xfrm>
          <a:off x="10058400" y="134470902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44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8010000}"/>
            </a:ext>
          </a:extLst>
        </xdr:cNvPr>
        <xdr:cNvSpPr/>
      </xdr:nvSpPr>
      <xdr:spPr>
        <a:xfrm>
          <a:off x="10058400" y="134470902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44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9010000}"/>
            </a:ext>
          </a:extLst>
        </xdr:cNvPr>
        <xdr:cNvSpPr/>
      </xdr:nvSpPr>
      <xdr:spPr>
        <a:xfrm>
          <a:off x="10058400" y="134470902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44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A010000}"/>
            </a:ext>
          </a:extLst>
        </xdr:cNvPr>
        <xdr:cNvSpPr/>
      </xdr:nvSpPr>
      <xdr:spPr>
        <a:xfrm>
          <a:off x="10058400" y="134470902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44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B010000}"/>
            </a:ext>
          </a:extLst>
        </xdr:cNvPr>
        <xdr:cNvSpPr/>
      </xdr:nvSpPr>
      <xdr:spPr>
        <a:xfrm>
          <a:off x="10058400" y="134470902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44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C010000}"/>
            </a:ext>
          </a:extLst>
        </xdr:cNvPr>
        <xdr:cNvSpPr/>
      </xdr:nvSpPr>
      <xdr:spPr>
        <a:xfrm>
          <a:off x="10058400" y="134470902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44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D010000}"/>
            </a:ext>
          </a:extLst>
        </xdr:cNvPr>
        <xdr:cNvSpPr/>
      </xdr:nvSpPr>
      <xdr:spPr>
        <a:xfrm>
          <a:off x="10058400" y="134470902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44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E010000}"/>
            </a:ext>
          </a:extLst>
        </xdr:cNvPr>
        <xdr:cNvSpPr/>
      </xdr:nvSpPr>
      <xdr:spPr>
        <a:xfrm>
          <a:off x="10058400" y="134470902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44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F010000}"/>
            </a:ext>
          </a:extLst>
        </xdr:cNvPr>
        <xdr:cNvSpPr/>
      </xdr:nvSpPr>
      <xdr:spPr>
        <a:xfrm>
          <a:off x="10058400" y="134470902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44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0010000}"/>
            </a:ext>
          </a:extLst>
        </xdr:cNvPr>
        <xdr:cNvSpPr/>
      </xdr:nvSpPr>
      <xdr:spPr>
        <a:xfrm>
          <a:off x="10058400" y="134470902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44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1010000}"/>
            </a:ext>
          </a:extLst>
        </xdr:cNvPr>
        <xdr:cNvSpPr/>
      </xdr:nvSpPr>
      <xdr:spPr>
        <a:xfrm>
          <a:off x="10058400" y="134470902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45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2010000}"/>
            </a:ext>
          </a:extLst>
        </xdr:cNvPr>
        <xdr:cNvSpPr/>
      </xdr:nvSpPr>
      <xdr:spPr>
        <a:xfrm>
          <a:off x="10058400" y="134470902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45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3010000}"/>
            </a:ext>
          </a:extLst>
        </xdr:cNvPr>
        <xdr:cNvSpPr/>
      </xdr:nvSpPr>
      <xdr:spPr>
        <a:xfrm>
          <a:off x="10058400" y="134470902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45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4010000}"/>
            </a:ext>
          </a:extLst>
        </xdr:cNvPr>
        <xdr:cNvSpPr/>
      </xdr:nvSpPr>
      <xdr:spPr>
        <a:xfrm>
          <a:off x="10058400" y="134470902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45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5010000}"/>
            </a:ext>
          </a:extLst>
        </xdr:cNvPr>
        <xdr:cNvSpPr/>
      </xdr:nvSpPr>
      <xdr:spPr>
        <a:xfrm>
          <a:off x="10058400" y="134470902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45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6010000}"/>
            </a:ext>
          </a:extLst>
        </xdr:cNvPr>
        <xdr:cNvSpPr/>
      </xdr:nvSpPr>
      <xdr:spPr>
        <a:xfrm>
          <a:off x="10058400" y="134470902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45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7010000}"/>
            </a:ext>
          </a:extLst>
        </xdr:cNvPr>
        <xdr:cNvSpPr/>
      </xdr:nvSpPr>
      <xdr:spPr>
        <a:xfrm>
          <a:off x="10058400" y="134470902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45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8010000}"/>
            </a:ext>
          </a:extLst>
        </xdr:cNvPr>
        <xdr:cNvSpPr/>
      </xdr:nvSpPr>
      <xdr:spPr>
        <a:xfrm>
          <a:off x="10058400" y="134470902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45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9010000}"/>
            </a:ext>
          </a:extLst>
        </xdr:cNvPr>
        <xdr:cNvSpPr/>
      </xdr:nvSpPr>
      <xdr:spPr>
        <a:xfrm>
          <a:off x="10058400" y="134470902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45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A010000}"/>
            </a:ext>
          </a:extLst>
        </xdr:cNvPr>
        <xdr:cNvSpPr/>
      </xdr:nvSpPr>
      <xdr:spPr>
        <a:xfrm>
          <a:off x="10058400" y="1344709020"/>
          <a:ext cx="5810250" cy="1143000"/>
        </a:xfrm>
        <a:prstGeom prst="rect">
          <a:avLst/>
        </a:prstGeom>
      </xdr:spPr>
    </xdr:sp>
    <xdr:clientData/>
  </xdr:oneCellAnchor>
  <xdr:twoCellAnchor editAs="oneCell">
    <xdr:from>
      <xdr:col>11</xdr:col>
      <xdr:colOff>0</xdr:colOff>
      <xdr:row>0</xdr:row>
      <xdr:rowOff>0</xdr:rowOff>
    </xdr:from>
    <xdr:to>
      <xdr:col>25</xdr:col>
      <xdr:colOff>410318</xdr:colOff>
      <xdr:row>3</xdr:row>
      <xdr:rowOff>5154115</xdr:rowOff>
    </xdr:to>
    <xdr:sp macro="" textlink="">
      <xdr:nvSpPr>
        <xdr:cNvPr id="45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B010000}"/>
            </a:ext>
          </a:extLst>
        </xdr:cNvPr>
        <xdr:cNvSpPr/>
      </xdr:nvSpPr>
      <xdr:spPr>
        <a:xfrm>
          <a:off x="10058400" y="0"/>
          <a:ext cx="12219141" cy="11048184"/>
        </a:xfrm>
        <a:prstGeom prst="rect">
          <a:avLst/>
        </a:prstGeom>
      </xdr:spPr>
    </xdr:sp>
    <xdr:clientData/>
  </xdr:twoCellAnchor>
  <xdr:twoCellAnchor editAs="oneCell">
    <xdr:from>
      <xdr:col>11</xdr:col>
      <xdr:colOff>0</xdr:colOff>
      <xdr:row>0</xdr:row>
      <xdr:rowOff>0</xdr:rowOff>
    </xdr:from>
    <xdr:to>
      <xdr:col>23</xdr:col>
      <xdr:colOff>378280</xdr:colOff>
      <xdr:row>3</xdr:row>
      <xdr:rowOff>5154115</xdr:rowOff>
    </xdr:to>
    <xdr:sp macro="" textlink="">
      <xdr:nvSpPr>
        <xdr:cNvPr id="46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C010000}"/>
            </a:ext>
          </a:extLst>
        </xdr:cNvPr>
        <xdr:cNvSpPr/>
      </xdr:nvSpPr>
      <xdr:spPr>
        <a:xfrm>
          <a:off x="10058400" y="0"/>
          <a:ext cx="10510703" cy="11048184"/>
        </a:xfrm>
        <a:prstGeom prst="rect">
          <a:avLst/>
        </a:prstGeom>
      </xdr:spPr>
    </xdr:sp>
    <xdr:clientData/>
  </xdr:twoCellAnchor>
  <xdr:twoCellAnchor editAs="oneCell">
    <xdr:from>
      <xdr:col>11</xdr:col>
      <xdr:colOff>0</xdr:colOff>
      <xdr:row>0</xdr:row>
      <xdr:rowOff>0</xdr:rowOff>
    </xdr:from>
    <xdr:to>
      <xdr:col>25</xdr:col>
      <xdr:colOff>410318</xdr:colOff>
      <xdr:row>3</xdr:row>
      <xdr:rowOff>5154115</xdr:rowOff>
    </xdr:to>
    <xdr:sp macro="" textlink="">
      <xdr:nvSpPr>
        <xdr:cNvPr id="46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D010000}"/>
            </a:ext>
          </a:extLst>
        </xdr:cNvPr>
        <xdr:cNvSpPr/>
      </xdr:nvSpPr>
      <xdr:spPr>
        <a:xfrm>
          <a:off x="10058400" y="0"/>
          <a:ext cx="12219141" cy="11048184"/>
        </a:xfrm>
        <a:prstGeom prst="rect">
          <a:avLst/>
        </a:prstGeom>
      </xdr:spPr>
    </xdr:sp>
    <xdr:clientData/>
  </xdr:twoCellAnchor>
  <xdr:twoCellAnchor editAs="oneCell">
    <xdr:from>
      <xdr:col>11</xdr:col>
      <xdr:colOff>0</xdr:colOff>
      <xdr:row>0</xdr:row>
      <xdr:rowOff>0</xdr:rowOff>
    </xdr:from>
    <xdr:to>
      <xdr:col>23</xdr:col>
      <xdr:colOff>378280</xdr:colOff>
      <xdr:row>3</xdr:row>
      <xdr:rowOff>5154115</xdr:rowOff>
    </xdr:to>
    <xdr:sp macro="" textlink="">
      <xdr:nvSpPr>
        <xdr:cNvPr id="46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E010000}"/>
            </a:ext>
          </a:extLst>
        </xdr:cNvPr>
        <xdr:cNvSpPr/>
      </xdr:nvSpPr>
      <xdr:spPr>
        <a:xfrm>
          <a:off x="10058400" y="0"/>
          <a:ext cx="10510703" cy="11048184"/>
        </a:xfrm>
        <a:prstGeom prst="rect">
          <a:avLst/>
        </a:prstGeom>
      </xdr:spPr>
    </xdr:sp>
    <xdr:clientData/>
  </xdr:twoCellAnchor>
  <xdr:oneCellAnchor>
    <xdr:from>
      <xdr:col>11</xdr:col>
      <xdr:colOff>0</xdr:colOff>
      <xdr:row>1</xdr:row>
      <xdr:rowOff>0</xdr:rowOff>
    </xdr:from>
    <xdr:ext cx="6522646" cy="1143000"/>
    <xdr:sp macro="" textlink="">
      <xdr:nvSpPr>
        <xdr:cNvPr id="46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F010000}"/>
            </a:ext>
          </a:extLst>
        </xdr:cNvPr>
        <xdr:cNvSpPr/>
      </xdr:nvSpPr>
      <xdr:spPr>
        <a:xfrm>
          <a:off x="10058400" y="40386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46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0010000}"/>
            </a:ext>
          </a:extLst>
        </xdr:cNvPr>
        <xdr:cNvSpPr/>
      </xdr:nvSpPr>
      <xdr:spPr>
        <a:xfrm>
          <a:off x="10058400" y="40386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46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1010000}"/>
            </a:ext>
          </a:extLst>
        </xdr:cNvPr>
        <xdr:cNvSpPr/>
      </xdr:nvSpPr>
      <xdr:spPr>
        <a:xfrm>
          <a:off x="10058400" y="40386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46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2010000}"/>
            </a:ext>
          </a:extLst>
        </xdr:cNvPr>
        <xdr:cNvSpPr/>
      </xdr:nvSpPr>
      <xdr:spPr>
        <a:xfrm>
          <a:off x="10058400" y="403860"/>
          <a:ext cx="5810250" cy="1143000"/>
        </a:xfrm>
        <a:prstGeom prst="rect">
          <a:avLst/>
        </a:prstGeom>
      </xdr:spPr>
    </xdr:sp>
    <xdr:clientData/>
  </xdr:oneCellAnchor>
  <xdr:twoCellAnchor editAs="oneCell">
    <xdr:from>
      <xdr:col>11</xdr:col>
      <xdr:colOff>0</xdr:colOff>
      <xdr:row>0</xdr:row>
      <xdr:rowOff>0</xdr:rowOff>
    </xdr:from>
    <xdr:to>
      <xdr:col>25</xdr:col>
      <xdr:colOff>410318</xdr:colOff>
      <xdr:row>3</xdr:row>
      <xdr:rowOff>5008246</xdr:rowOff>
    </xdr:to>
    <xdr:sp macro="" textlink="">
      <xdr:nvSpPr>
        <xdr:cNvPr id="46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3010000}"/>
            </a:ext>
          </a:extLst>
        </xdr:cNvPr>
        <xdr:cNvSpPr/>
      </xdr:nvSpPr>
      <xdr:spPr>
        <a:xfrm>
          <a:off x="10058400" y="0"/>
          <a:ext cx="12219141" cy="5838281"/>
        </a:xfrm>
        <a:prstGeom prst="rect">
          <a:avLst/>
        </a:prstGeom>
      </xdr:spPr>
    </xdr:sp>
    <xdr:clientData/>
  </xdr:twoCellAnchor>
  <xdr:twoCellAnchor editAs="oneCell">
    <xdr:from>
      <xdr:col>11</xdr:col>
      <xdr:colOff>0</xdr:colOff>
      <xdr:row>0</xdr:row>
      <xdr:rowOff>0</xdr:rowOff>
    </xdr:from>
    <xdr:to>
      <xdr:col>23</xdr:col>
      <xdr:colOff>378280</xdr:colOff>
      <xdr:row>3</xdr:row>
      <xdr:rowOff>5008246</xdr:rowOff>
    </xdr:to>
    <xdr:sp macro="" textlink="">
      <xdr:nvSpPr>
        <xdr:cNvPr id="46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4010000}"/>
            </a:ext>
          </a:extLst>
        </xdr:cNvPr>
        <xdr:cNvSpPr/>
      </xdr:nvSpPr>
      <xdr:spPr>
        <a:xfrm>
          <a:off x="10058400" y="0"/>
          <a:ext cx="10510703" cy="5838281"/>
        </a:xfrm>
        <a:prstGeom prst="rect">
          <a:avLst/>
        </a:prstGeom>
      </xdr:spPr>
    </xdr:sp>
    <xdr:clientData/>
  </xdr:twoCellAnchor>
  <xdr:twoCellAnchor editAs="oneCell">
    <xdr:from>
      <xdr:col>11</xdr:col>
      <xdr:colOff>0</xdr:colOff>
      <xdr:row>0</xdr:row>
      <xdr:rowOff>0</xdr:rowOff>
    </xdr:from>
    <xdr:to>
      <xdr:col>25</xdr:col>
      <xdr:colOff>410318</xdr:colOff>
      <xdr:row>3</xdr:row>
      <xdr:rowOff>5008246</xdr:rowOff>
    </xdr:to>
    <xdr:sp macro="" textlink="">
      <xdr:nvSpPr>
        <xdr:cNvPr id="46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5010000}"/>
            </a:ext>
          </a:extLst>
        </xdr:cNvPr>
        <xdr:cNvSpPr/>
      </xdr:nvSpPr>
      <xdr:spPr>
        <a:xfrm>
          <a:off x="10058400" y="0"/>
          <a:ext cx="12219141" cy="5838281"/>
        </a:xfrm>
        <a:prstGeom prst="rect">
          <a:avLst/>
        </a:prstGeom>
      </xdr:spPr>
    </xdr:sp>
    <xdr:clientData/>
  </xdr:twoCellAnchor>
  <xdr:twoCellAnchor editAs="oneCell">
    <xdr:from>
      <xdr:col>11</xdr:col>
      <xdr:colOff>0</xdr:colOff>
      <xdr:row>0</xdr:row>
      <xdr:rowOff>0</xdr:rowOff>
    </xdr:from>
    <xdr:to>
      <xdr:col>23</xdr:col>
      <xdr:colOff>378280</xdr:colOff>
      <xdr:row>3</xdr:row>
      <xdr:rowOff>5008246</xdr:rowOff>
    </xdr:to>
    <xdr:sp macro="" textlink="">
      <xdr:nvSpPr>
        <xdr:cNvPr id="47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6010000}"/>
            </a:ext>
          </a:extLst>
        </xdr:cNvPr>
        <xdr:cNvSpPr/>
      </xdr:nvSpPr>
      <xdr:spPr>
        <a:xfrm>
          <a:off x="10058400" y="0"/>
          <a:ext cx="10510703" cy="5838281"/>
        </a:xfrm>
        <a:prstGeom prst="rect">
          <a:avLst/>
        </a:prstGeom>
      </xdr:spPr>
    </xdr:sp>
    <xdr:clientData/>
  </xdr:twoCellAnchor>
  <xdr:oneCellAnchor>
    <xdr:from>
      <xdr:col>11</xdr:col>
      <xdr:colOff>0</xdr:colOff>
      <xdr:row>1</xdr:row>
      <xdr:rowOff>0</xdr:rowOff>
    </xdr:from>
    <xdr:ext cx="6522646" cy="1143000"/>
    <xdr:sp macro="" textlink="">
      <xdr:nvSpPr>
        <xdr:cNvPr id="47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7010000}"/>
            </a:ext>
          </a:extLst>
        </xdr:cNvPr>
        <xdr:cNvSpPr/>
      </xdr:nvSpPr>
      <xdr:spPr>
        <a:xfrm>
          <a:off x="10058400" y="60198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47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8010000}"/>
            </a:ext>
          </a:extLst>
        </xdr:cNvPr>
        <xdr:cNvSpPr/>
      </xdr:nvSpPr>
      <xdr:spPr>
        <a:xfrm>
          <a:off x="10058400" y="60198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47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9010000}"/>
            </a:ext>
          </a:extLst>
        </xdr:cNvPr>
        <xdr:cNvSpPr/>
      </xdr:nvSpPr>
      <xdr:spPr>
        <a:xfrm>
          <a:off x="10058400" y="60198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47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A010000}"/>
            </a:ext>
          </a:extLst>
        </xdr:cNvPr>
        <xdr:cNvSpPr/>
      </xdr:nvSpPr>
      <xdr:spPr>
        <a:xfrm>
          <a:off x="10058400" y="60198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47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B010000}"/>
            </a:ext>
          </a:extLst>
        </xdr:cNvPr>
        <xdr:cNvSpPr/>
      </xdr:nvSpPr>
      <xdr:spPr>
        <a:xfrm>
          <a:off x="10058400" y="60198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47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C010000}"/>
            </a:ext>
          </a:extLst>
        </xdr:cNvPr>
        <xdr:cNvSpPr/>
      </xdr:nvSpPr>
      <xdr:spPr>
        <a:xfrm>
          <a:off x="10058400" y="60198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47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D010000}"/>
            </a:ext>
          </a:extLst>
        </xdr:cNvPr>
        <xdr:cNvSpPr/>
      </xdr:nvSpPr>
      <xdr:spPr>
        <a:xfrm>
          <a:off x="10058400" y="60198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47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E010000}"/>
            </a:ext>
          </a:extLst>
        </xdr:cNvPr>
        <xdr:cNvSpPr/>
      </xdr:nvSpPr>
      <xdr:spPr>
        <a:xfrm>
          <a:off x="10058400" y="60198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47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F010000}"/>
            </a:ext>
          </a:extLst>
        </xdr:cNvPr>
        <xdr:cNvSpPr/>
      </xdr:nvSpPr>
      <xdr:spPr>
        <a:xfrm>
          <a:off x="10058400" y="60198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48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0010000}"/>
            </a:ext>
          </a:extLst>
        </xdr:cNvPr>
        <xdr:cNvSpPr/>
      </xdr:nvSpPr>
      <xdr:spPr>
        <a:xfrm>
          <a:off x="10058400" y="60198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48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1010000}"/>
            </a:ext>
          </a:extLst>
        </xdr:cNvPr>
        <xdr:cNvSpPr/>
      </xdr:nvSpPr>
      <xdr:spPr>
        <a:xfrm>
          <a:off x="10058400" y="60198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48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2010000}"/>
            </a:ext>
          </a:extLst>
        </xdr:cNvPr>
        <xdr:cNvSpPr/>
      </xdr:nvSpPr>
      <xdr:spPr>
        <a:xfrm>
          <a:off x="10058400" y="60198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48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3010000}"/>
            </a:ext>
          </a:extLst>
        </xdr:cNvPr>
        <xdr:cNvSpPr/>
      </xdr:nvSpPr>
      <xdr:spPr>
        <a:xfrm>
          <a:off x="10058400" y="60198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48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4010000}"/>
            </a:ext>
          </a:extLst>
        </xdr:cNvPr>
        <xdr:cNvSpPr/>
      </xdr:nvSpPr>
      <xdr:spPr>
        <a:xfrm>
          <a:off x="10058400" y="60198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48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5010000}"/>
            </a:ext>
          </a:extLst>
        </xdr:cNvPr>
        <xdr:cNvSpPr/>
      </xdr:nvSpPr>
      <xdr:spPr>
        <a:xfrm>
          <a:off x="10058400" y="60198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48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6010000}"/>
            </a:ext>
          </a:extLst>
        </xdr:cNvPr>
        <xdr:cNvSpPr/>
      </xdr:nvSpPr>
      <xdr:spPr>
        <a:xfrm>
          <a:off x="10058400" y="60198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48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7010000}"/>
            </a:ext>
          </a:extLst>
        </xdr:cNvPr>
        <xdr:cNvSpPr/>
      </xdr:nvSpPr>
      <xdr:spPr>
        <a:xfrm>
          <a:off x="10058400" y="60198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48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8010000}"/>
            </a:ext>
          </a:extLst>
        </xdr:cNvPr>
        <xdr:cNvSpPr/>
      </xdr:nvSpPr>
      <xdr:spPr>
        <a:xfrm>
          <a:off x="10058400" y="60198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48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9010000}"/>
            </a:ext>
          </a:extLst>
        </xdr:cNvPr>
        <xdr:cNvSpPr/>
      </xdr:nvSpPr>
      <xdr:spPr>
        <a:xfrm>
          <a:off x="10058400" y="60198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49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A010000}"/>
            </a:ext>
          </a:extLst>
        </xdr:cNvPr>
        <xdr:cNvSpPr/>
      </xdr:nvSpPr>
      <xdr:spPr>
        <a:xfrm>
          <a:off x="10058400" y="60198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49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B010000}"/>
            </a:ext>
          </a:extLst>
        </xdr:cNvPr>
        <xdr:cNvSpPr/>
      </xdr:nvSpPr>
      <xdr:spPr>
        <a:xfrm>
          <a:off x="10058400" y="60198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49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C010000}"/>
            </a:ext>
          </a:extLst>
        </xdr:cNvPr>
        <xdr:cNvSpPr/>
      </xdr:nvSpPr>
      <xdr:spPr>
        <a:xfrm>
          <a:off x="10058400" y="60198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49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D010000}"/>
            </a:ext>
          </a:extLst>
        </xdr:cNvPr>
        <xdr:cNvSpPr/>
      </xdr:nvSpPr>
      <xdr:spPr>
        <a:xfrm>
          <a:off x="10058400" y="60198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49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E010000}"/>
            </a:ext>
          </a:extLst>
        </xdr:cNvPr>
        <xdr:cNvSpPr/>
      </xdr:nvSpPr>
      <xdr:spPr>
        <a:xfrm>
          <a:off x="10058400" y="60198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49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F010000}"/>
            </a:ext>
          </a:extLst>
        </xdr:cNvPr>
        <xdr:cNvSpPr/>
      </xdr:nvSpPr>
      <xdr:spPr>
        <a:xfrm>
          <a:off x="10058400" y="60198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49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0010000}"/>
            </a:ext>
          </a:extLst>
        </xdr:cNvPr>
        <xdr:cNvSpPr/>
      </xdr:nvSpPr>
      <xdr:spPr>
        <a:xfrm>
          <a:off x="10058400" y="60198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49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1010000}"/>
            </a:ext>
          </a:extLst>
        </xdr:cNvPr>
        <xdr:cNvSpPr/>
      </xdr:nvSpPr>
      <xdr:spPr>
        <a:xfrm>
          <a:off x="10058400" y="60198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49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2010000}"/>
            </a:ext>
          </a:extLst>
        </xdr:cNvPr>
        <xdr:cNvSpPr/>
      </xdr:nvSpPr>
      <xdr:spPr>
        <a:xfrm>
          <a:off x="10058400" y="60198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49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3010000}"/>
            </a:ext>
          </a:extLst>
        </xdr:cNvPr>
        <xdr:cNvSpPr/>
      </xdr:nvSpPr>
      <xdr:spPr>
        <a:xfrm>
          <a:off x="10058400" y="60198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50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4010000}"/>
            </a:ext>
          </a:extLst>
        </xdr:cNvPr>
        <xdr:cNvSpPr/>
      </xdr:nvSpPr>
      <xdr:spPr>
        <a:xfrm>
          <a:off x="10058400" y="60198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50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5010000}"/>
            </a:ext>
          </a:extLst>
        </xdr:cNvPr>
        <xdr:cNvSpPr/>
      </xdr:nvSpPr>
      <xdr:spPr>
        <a:xfrm>
          <a:off x="10058400" y="60198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50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6010000}"/>
            </a:ext>
          </a:extLst>
        </xdr:cNvPr>
        <xdr:cNvSpPr/>
      </xdr:nvSpPr>
      <xdr:spPr>
        <a:xfrm>
          <a:off x="10058400" y="60198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50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7010000}"/>
            </a:ext>
          </a:extLst>
        </xdr:cNvPr>
        <xdr:cNvSpPr/>
      </xdr:nvSpPr>
      <xdr:spPr>
        <a:xfrm>
          <a:off x="10058400" y="60198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50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8010000}"/>
            </a:ext>
          </a:extLst>
        </xdr:cNvPr>
        <xdr:cNvSpPr/>
      </xdr:nvSpPr>
      <xdr:spPr>
        <a:xfrm>
          <a:off x="10058400" y="60198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50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9010000}"/>
            </a:ext>
          </a:extLst>
        </xdr:cNvPr>
        <xdr:cNvSpPr/>
      </xdr:nvSpPr>
      <xdr:spPr>
        <a:xfrm>
          <a:off x="10058400" y="60198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50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A010000}"/>
            </a:ext>
          </a:extLst>
        </xdr:cNvPr>
        <xdr:cNvSpPr/>
      </xdr:nvSpPr>
      <xdr:spPr>
        <a:xfrm>
          <a:off x="10058400" y="601980"/>
          <a:ext cx="5810250" cy="1143000"/>
        </a:xfrm>
        <a:prstGeom prst="rect">
          <a:avLst/>
        </a:prstGeom>
      </xdr:spPr>
    </xdr:sp>
    <xdr:clientData/>
  </xdr:oneCellAnchor>
  <xdr:twoCellAnchor editAs="oneCell">
    <xdr:from>
      <xdr:col>11</xdr:col>
      <xdr:colOff>0</xdr:colOff>
      <xdr:row>0</xdr:row>
      <xdr:rowOff>0</xdr:rowOff>
    </xdr:from>
    <xdr:to>
      <xdr:col>25</xdr:col>
      <xdr:colOff>410318</xdr:colOff>
      <xdr:row>3</xdr:row>
      <xdr:rowOff>5008246</xdr:rowOff>
    </xdr:to>
    <xdr:sp macro="" textlink="">
      <xdr:nvSpPr>
        <xdr:cNvPr id="50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B010000}"/>
            </a:ext>
          </a:extLst>
        </xdr:cNvPr>
        <xdr:cNvSpPr/>
      </xdr:nvSpPr>
      <xdr:spPr>
        <a:xfrm>
          <a:off x="10058400" y="0"/>
          <a:ext cx="12219141" cy="5838281"/>
        </a:xfrm>
        <a:prstGeom prst="rect">
          <a:avLst/>
        </a:prstGeom>
      </xdr:spPr>
    </xdr:sp>
    <xdr:clientData/>
  </xdr:twoCellAnchor>
  <xdr:twoCellAnchor editAs="oneCell">
    <xdr:from>
      <xdr:col>11</xdr:col>
      <xdr:colOff>0</xdr:colOff>
      <xdr:row>0</xdr:row>
      <xdr:rowOff>0</xdr:rowOff>
    </xdr:from>
    <xdr:to>
      <xdr:col>23</xdr:col>
      <xdr:colOff>378280</xdr:colOff>
      <xdr:row>3</xdr:row>
      <xdr:rowOff>5008246</xdr:rowOff>
    </xdr:to>
    <xdr:sp macro="" textlink="">
      <xdr:nvSpPr>
        <xdr:cNvPr id="50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C010000}"/>
            </a:ext>
          </a:extLst>
        </xdr:cNvPr>
        <xdr:cNvSpPr/>
      </xdr:nvSpPr>
      <xdr:spPr>
        <a:xfrm>
          <a:off x="10058400" y="0"/>
          <a:ext cx="10510703" cy="5838281"/>
        </a:xfrm>
        <a:prstGeom prst="rect">
          <a:avLst/>
        </a:prstGeom>
      </xdr:spPr>
    </xdr:sp>
    <xdr:clientData/>
  </xdr:twoCellAnchor>
  <xdr:twoCellAnchor editAs="oneCell">
    <xdr:from>
      <xdr:col>11</xdr:col>
      <xdr:colOff>0</xdr:colOff>
      <xdr:row>0</xdr:row>
      <xdr:rowOff>0</xdr:rowOff>
    </xdr:from>
    <xdr:to>
      <xdr:col>25</xdr:col>
      <xdr:colOff>410318</xdr:colOff>
      <xdr:row>3</xdr:row>
      <xdr:rowOff>5008246</xdr:rowOff>
    </xdr:to>
    <xdr:sp macro="" textlink="">
      <xdr:nvSpPr>
        <xdr:cNvPr id="50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D010000}"/>
            </a:ext>
          </a:extLst>
        </xdr:cNvPr>
        <xdr:cNvSpPr/>
      </xdr:nvSpPr>
      <xdr:spPr>
        <a:xfrm>
          <a:off x="10058400" y="0"/>
          <a:ext cx="12219141" cy="5838281"/>
        </a:xfrm>
        <a:prstGeom prst="rect">
          <a:avLst/>
        </a:prstGeom>
      </xdr:spPr>
    </xdr:sp>
    <xdr:clientData/>
  </xdr:twoCellAnchor>
  <xdr:twoCellAnchor editAs="oneCell">
    <xdr:from>
      <xdr:col>11</xdr:col>
      <xdr:colOff>0</xdr:colOff>
      <xdr:row>0</xdr:row>
      <xdr:rowOff>0</xdr:rowOff>
    </xdr:from>
    <xdr:to>
      <xdr:col>23</xdr:col>
      <xdr:colOff>378280</xdr:colOff>
      <xdr:row>3</xdr:row>
      <xdr:rowOff>5008246</xdr:rowOff>
    </xdr:to>
    <xdr:sp macro="" textlink="">
      <xdr:nvSpPr>
        <xdr:cNvPr id="51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E010000}"/>
            </a:ext>
          </a:extLst>
        </xdr:cNvPr>
        <xdr:cNvSpPr/>
      </xdr:nvSpPr>
      <xdr:spPr>
        <a:xfrm>
          <a:off x="10058400" y="0"/>
          <a:ext cx="10510703" cy="5838281"/>
        </a:xfrm>
        <a:prstGeom prst="rect">
          <a:avLst/>
        </a:prstGeom>
      </xdr:spPr>
    </xdr:sp>
    <xdr:clientData/>
  </xdr:twoCellAnchor>
  <xdr:oneCellAnchor>
    <xdr:from>
      <xdr:col>11</xdr:col>
      <xdr:colOff>0</xdr:colOff>
      <xdr:row>9</xdr:row>
      <xdr:rowOff>0</xdr:rowOff>
    </xdr:from>
    <xdr:ext cx="6522646" cy="1143000"/>
    <xdr:sp macro="" textlink="">
      <xdr:nvSpPr>
        <xdr:cNvPr id="51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F010000}"/>
            </a:ext>
          </a:extLst>
        </xdr:cNvPr>
        <xdr:cNvSpPr/>
      </xdr:nvSpPr>
      <xdr:spPr>
        <a:xfrm>
          <a:off x="10058400" y="135511794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51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0020000}"/>
            </a:ext>
          </a:extLst>
        </xdr:cNvPr>
        <xdr:cNvSpPr/>
      </xdr:nvSpPr>
      <xdr:spPr>
        <a:xfrm>
          <a:off x="10058400" y="135511794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51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1020000}"/>
            </a:ext>
          </a:extLst>
        </xdr:cNvPr>
        <xdr:cNvSpPr/>
      </xdr:nvSpPr>
      <xdr:spPr>
        <a:xfrm>
          <a:off x="10058400" y="135511794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51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2020000}"/>
            </a:ext>
          </a:extLst>
        </xdr:cNvPr>
        <xdr:cNvSpPr/>
      </xdr:nvSpPr>
      <xdr:spPr>
        <a:xfrm>
          <a:off x="10058400" y="135511794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51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3020000}"/>
            </a:ext>
          </a:extLst>
        </xdr:cNvPr>
        <xdr:cNvSpPr/>
      </xdr:nvSpPr>
      <xdr:spPr>
        <a:xfrm>
          <a:off x="10058400" y="135511794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51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4020000}"/>
            </a:ext>
          </a:extLst>
        </xdr:cNvPr>
        <xdr:cNvSpPr/>
      </xdr:nvSpPr>
      <xdr:spPr>
        <a:xfrm>
          <a:off x="10058400" y="135511794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51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5020000}"/>
            </a:ext>
          </a:extLst>
        </xdr:cNvPr>
        <xdr:cNvSpPr/>
      </xdr:nvSpPr>
      <xdr:spPr>
        <a:xfrm>
          <a:off x="10058400" y="135511794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51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6020000}"/>
            </a:ext>
          </a:extLst>
        </xdr:cNvPr>
        <xdr:cNvSpPr/>
      </xdr:nvSpPr>
      <xdr:spPr>
        <a:xfrm>
          <a:off x="10058400" y="135511794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51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7020000}"/>
            </a:ext>
          </a:extLst>
        </xdr:cNvPr>
        <xdr:cNvSpPr/>
      </xdr:nvSpPr>
      <xdr:spPr>
        <a:xfrm>
          <a:off x="10058400" y="135511794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52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8020000}"/>
            </a:ext>
          </a:extLst>
        </xdr:cNvPr>
        <xdr:cNvSpPr/>
      </xdr:nvSpPr>
      <xdr:spPr>
        <a:xfrm>
          <a:off x="10058400" y="135511794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52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9020000}"/>
            </a:ext>
          </a:extLst>
        </xdr:cNvPr>
        <xdr:cNvSpPr/>
      </xdr:nvSpPr>
      <xdr:spPr>
        <a:xfrm>
          <a:off x="10058400" y="135511794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52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A020000}"/>
            </a:ext>
          </a:extLst>
        </xdr:cNvPr>
        <xdr:cNvSpPr/>
      </xdr:nvSpPr>
      <xdr:spPr>
        <a:xfrm>
          <a:off x="10058400" y="135511794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52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B020000}"/>
            </a:ext>
          </a:extLst>
        </xdr:cNvPr>
        <xdr:cNvSpPr/>
      </xdr:nvSpPr>
      <xdr:spPr>
        <a:xfrm>
          <a:off x="10058400" y="135511794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52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C020000}"/>
            </a:ext>
          </a:extLst>
        </xdr:cNvPr>
        <xdr:cNvSpPr/>
      </xdr:nvSpPr>
      <xdr:spPr>
        <a:xfrm>
          <a:off x="10058400" y="135511794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52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D020000}"/>
            </a:ext>
          </a:extLst>
        </xdr:cNvPr>
        <xdr:cNvSpPr/>
      </xdr:nvSpPr>
      <xdr:spPr>
        <a:xfrm>
          <a:off x="10058400" y="135511794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52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E020000}"/>
            </a:ext>
          </a:extLst>
        </xdr:cNvPr>
        <xdr:cNvSpPr/>
      </xdr:nvSpPr>
      <xdr:spPr>
        <a:xfrm>
          <a:off x="10058400" y="135511794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52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F020000}"/>
            </a:ext>
          </a:extLst>
        </xdr:cNvPr>
        <xdr:cNvSpPr/>
      </xdr:nvSpPr>
      <xdr:spPr>
        <a:xfrm>
          <a:off x="10058400" y="135511794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52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0020000}"/>
            </a:ext>
          </a:extLst>
        </xdr:cNvPr>
        <xdr:cNvSpPr/>
      </xdr:nvSpPr>
      <xdr:spPr>
        <a:xfrm>
          <a:off x="10058400" y="135511794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52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1020000}"/>
            </a:ext>
          </a:extLst>
        </xdr:cNvPr>
        <xdr:cNvSpPr/>
      </xdr:nvSpPr>
      <xdr:spPr>
        <a:xfrm>
          <a:off x="10058400" y="135511794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53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2020000}"/>
            </a:ext>
          </a:extLst>
        </xdr:cNvPr>
        <xdr:cNvSpPr/>
      </xdr:nvSpPr>
      <xdr:spPr>
        <a:xfrm>
          <a:off x="10058400" y="135511794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53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3020000}"/>
            </a:ext>
          </a:extLst>
        </xdr:cNvPr>
        <xdr:cNvSpPr/>
      </xdr:nvSpPr>
      <xdr:spPr>
        <a:xfrm>
          <a:off x="10058400" y="135511794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53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4020000}"/>
            </a:ext>
          </a:extLst>
        </xdr:cNvPr>
        <xdr:cNvSpPr/>
      </xdr:nvSpPr>
      <xdr:spPr>
        <a:xfrm>
          <a:off x="10058400" y="135511794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53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5020000}"/>
            </a:ext>
          </a:extLst>
        </xdr:cNvPr>
        <xdr:cNvSpPr/>
      </xdr:nvSpPr>
      <xdr:spPr>
        <a:xfrm>
          <a:off x="10058400" y="135511794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53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6020000}"/>
            </a:ext>
          </a:extLst>
        </xdr:cNvPr>
        <xdr:cNvSpPr/>
      </xdr:nvSpPr>
      <xdr:spPr>
        <a:xfrm>
          <a:off x="10058400" y="135511794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53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7020000}"/>
            </a:ext>
          </a:extLst>
        </xdr:cNvPr>
        <xdr:cNvSpPr/>
      </xdr:nvSpPr>
      <xdr:spPr>
        <a:xfrm>
          <a:off x="10058400" y="135511794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53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8020000}"/>
            </a:ext>
          </a:extLst>
        </xdr:cNvPr>
        <xdr:cNvSpPr/>
      </xdr:nvSpPr>
      <xdr:spPr>
        <a:xfrm>
          <a:off x="10058400" y="135511794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53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9020000}"/>
            </a:ext>
          </a:extLst>
        </xdr:cNvPr>
        <xdr:cNvSpPr/>
      </xdr:nvSpPr>
      <xdr:spPr>
        <a:xfrm>
          <a:off x="10058400" y="135511794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53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A020000}"/>
            </a:ext>
          </a:extLst>
        </xdr:cNvPr>
        <xdr:cNvSpPr/>
      </xdr:nvSpPr>
      <xdr:spPr>
        <a:xfrm>
          <a:off x="10058400" y="135511794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53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B020000}"/>
            </a:ext>
          </a:extLst>
        </xdr:cNvPr>
        <xdr:cNvSpPr/>
      </xdr:nvSpPr>
      <xdr:spPr>
        <a:xfrm>
          <a:off x="10058400" y="135511794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54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C020000}"/>
            </a:ext>
          </a:extLst>
        </xdr:cNvPr>
        <xdr:cNvSpPr/>
      </xdr:nvSpPr>
      <xdr:spPr>
        <a:xfrm>
          <a:off x="10058400" y="135511794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54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D020000}"/>
            </a:ext>
          </a:extLst>
        </xdr:cNvPr>
        <xdr:cNvSpPr/>
      </xdr:nvSpPr>
      <xdr:spPr>
        <a:xfrm>
          <a:off x="10058400" y="135511794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54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E020000}"/>
            </a:ext>
          </a:extLst>
        </xdr:cNvPr>
        <xdr:cNvSpPr/>
      </xdr:nvSpPr>
      <xdr:spPr>
        <a:xfrm>
          <a:off x="10058400" y="135511794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54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F020000}"/>
            </a:ext>
          </a:extLst>
        </xdr:cNvPr>
        <xdr:cNvSpPr/>
      </xdr:nvSpPr>
      <xdr:spPr>
        <a:xfrm>
          <a:off x="10058400" y="135511794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54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0020000}"/>
            </a:ext>
          </a:extLst>
        </xdr:cNvPr>
        <xdr:cNvSpPr/>
      </xdr:nvSpPr>
      <xdr:spPr>
        <a:xfrm>
          <a:off x="10058400" y="1355117940"/>
          <a:ext cx="5810250" cy="1143000"/>
        </a:xfrm>
        <a:prstGeom prst="rect">
          <a:avLst/>
        </a:prstGeom>
      </xdr:spPr>
    </xdr:sp>
    <xdr:clientData/>
  </xdr:oneCellAnchor>
  <xdr:oneCellAnchor>
    <xdr:from>
      <xdr:col>11</xdr:col>
      <xdr:colOff>0</xdr:colOff>
      <xdr:row>9</xdr:row>
      <xdr:rowOff>0</xdr:rowOff>
    </xdr:from>
    <xdr:ext cx="6522646" cy="1143000"/>
    <xdr:sp macro="" textlink="">
      <xdr:nvSpPr>
        <xdr:cNvPr id="54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1020000}"/>
            </a:ext>
          </a:extLst>
        </xdr:cNvPr>
        <xdr:cNvSpPr/>
      </xdr:nvSpPr>
      <xdr:spPr>
        <a:xfrm>
          <a:off x="10058400" y="1355117940"/>
          <a:ext cx="6522646" cy="1143000"/>
        </a:xfrm>
        <a:prstGeom prst="rect">
          <a:avLst/>
        </a:prstGeom>
      </xdr:spPr>
    </xdr:sp>
    <xdr:clientData/>
  </xdr:oneCellAnchor>
  <xdr:oneCellAnchor>
    <xdr:from>
      <xdr:col>11</xdr:col>
      <xdr:colOff>0</xdr:colOff>
      <xdr:row>9</xdr:row>
      <xdr:rowOff>0</xdr:rowOff>
    </xdr:from>
    <xdr:ext cx="5810250" cy="1143000"/>
    <xdr:sp macro="" textlink="">
      <xdr:nvSpPr>
        <xdr:cNvPr id="54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2020000}"/>
            </a:ext>
          </a:extLst>
        </xdr:cNvPr>
        <xdr:cNvSpPr/>
      </xdr:nvSpPr>
      <xdr:spPr>
        <a:xfrm>
          <a:off x="10058400" y="1355117940"/>
          <a:ext cx="5810250" cy="1143000"/>
        </a:xfrm>
        <a:prstGeom prst="rect">
          <a:avLst/>
        </a:prstGeom>
      </xdr:spPr>
    </xdr:sp>
    <xdr:clientData/>
  </xdr:oneCellAnchor>
  <xdr:twoCellAnchor editAs="oneCell">
    <xdr:from>
      <xdr:col>11</xdr:col>
      <xdr:colOff>0</xdr:colOff>
      <xdr:row>0</xdr:row>
      <xdr:rowOff>0</xdr:rowOff>
    </xdr:from>
    <xdr:to>
      <xdr:col>18</xdr:col>
      <xdr:colOff>551832</xdr:colOff>
      <xdr:row>1</xdr:row>
      <xdr:rowOff>742951</xdr:rowOff>
    </xdr:to>
    <xdr:sp macro="" textlink="">
      <xdr:nvSpPr>
        <xdr:cNvPr id="2" name="Object 2" hidden="1">
          <a:extLst>
            <a:ext uri="{63B3BB69-23CF-44E3-9099-C40C66FF867C}">
              <a14:compatExt xmlns:a14="http://schemas.microsoft.com/office/drawing/2010/main" spid="_x0000_s1026"/>
            </a:ext>
            <a:ext uri="{FF2B5EF4-FFF2-40B4-BE49-F238E27FC236}">
              <a16:creationId xmlns:a16="http://schemas.microsoft.com/office/drawing/2014/main" id="{8DC7AE9B-E539-4CB9-BDF9-A76AF786C676}"/>
            </a:ext>
          </a:extLst>
        </xdr:cNvPr>
        <xdr:cNvSpPr/>
      </xdr:nvSpPr>
      <xdr:spPr>
        <a:xfrm>
          <a:off x="9220200" y="0"/>
          <a:ext cx="6419232" cy="1140279"/>
        </a:xfrm>
        <a:prstGeom prst="rect">
          <a:avLst/>
        </a:prstGeom>
      </xdr:spPr>
    </xdr:sp>
    <xdr:clientData/>
  </xdr:twoCellAnchor>
  <xdr:twoCellAnchor editAs="oneCell">
    <xdr:from>
      <xdr:col>11</xdr:col>
      <xdr:colOff>0</xdr:colOff>
      <xdr:row>0</xdr:row>
      <xdr:rowOff>0</xdr:rowOff>
    </xdr:from>
    <xdr:to>
      <xdr:col>17</xdr:col>
      <xdr:colOff>693965</xdr:colOff>
      <xdr:row>1</xdr:row>
      <xdr:rowOff>742951</xdr:rowOff>
    </xdr:to>
    <xdr:sp macro="" textlink="">
      <xdr:nvSpPr>
        <xdr:cNvPr id="3" name="Object 2" hidden="1">
          <a:extLst>
            <a:ext uri="{63B3BB69-23CF-44E3-9099-C40C66FF867C}">
              <a14:compatExt xmlns:a14="http://schemas.microsoft.com/office/drawing/2010/main" spid="_x0000_s1026"/>
            </a:ext>
            <a:ext uri="{FF2B5EF4-FFF2-40B4-BE49-F238E27FC236}">
              <a16:creationId xmlns:a16="http://schemas.microsoft.com/office/drawing/2014/main" id="{BAEAA0D1-B93A-4F97-B42B-00F9B8D9F88C}"/>
            </a:ext>
          </a:extLst>
        </xdr:cNvPr>
        <xdr:cNvSpPr/>
      </xdr:nvSpPr>
      <xdr:spPr>
        <a:xfrm>
          <a:off x="9220200" y="0"/>
          <a:ext cx="5723165" cy="1140279"/>
        </a:xfrm>
        <a:prstGeom prst="rect">
          <a:avLst/>
        </a:prstGeom>
      </xdr:spPr>
    </xdr:sp>
    <xdr:clientData/>
  </xdr:twoCellAnchor>
  <xdr:twoCellAnchor editAs="oneCell">
    <xdr:from>
      <xdr:col>11</xdr:col>
      <xdr:colOff>0</xdr:colOff>
      <xdr:row>0</xdr:row>
      <xdr:rowOff>0</xdr:rowOff>
    </xdr:from>
    <xdr:to>
      <xdr:col>18</xdr:col>
      <xdr:colOff>551832</xdr:colOff>
      <xdr:row>1</xdr:row>
      <xdr:rowOff>742951</xdr:rowOff>
    </xdr:to>
    <xdr:sp macro="" textlink="">
      <xdr:nvSpPr>
        <xdr:cNvPr id="4" name="Object 2" hidden="1">
          <a:extLst>
            <a:ext uri="{63B3BB69-23CF-44E3-9099-C40C66FF867C}">
              <a14:compatExt xmlns:a14="http://schemas.microsoft.com/office/drawing/2010/main" spid="_x0000_s1026"/>
            </a:ext>
            <a:ext uri="{FF2B5EF4-FFF2-40B4-BE49-F238E27FC236}">
              <a16:creationId xmlns:a16="http://schemas.microsoft.com/office/drawing/2014/main" id="{46C72981-010E-43F9-A1E4-94C787992CB2}"/>
            </a:ext>
          </a:extLst>
        </xdr:cNvPr>
        <xdr:cNvSpPr/>
      </xdr:nvSpPr>
      <xdr:spPr>
        <a:xfrm>
          <a:off x="9220200" y="0"/>
          <a:ext cx="6419232" cy="1140279"/>
        </a:xfrm>
        <a:prstGeom prst="rect">
          <a:avLst/>
        </a:prstGeom>
      </xdr:spPr>
    </xdr:sp>
    <xdr:clientData/>
  </xdr:twoCellAnchor>
  <xdr:twoCellAnchor editAs="oneCell">
    <xdr:from>
      <xdr:col>11</xdr:col>
      <xdr:colOff>0</xdr:colOff>
      <xdr:row>0</xdr:row>
      <xdr:rowOff>0</xdr:rowOff>
    </xdr:from>
    <xdr:to>
      <xdr:col>17</xdr:col>
      <xdr:colOff>693965</xdr:colOff>
      <xdr:row>1</xdr:row>
      <xdr:rowOff>742951</xdr:rowOff>
    </xdr:to>
    <xdr:sp macro="" textlink="">
      <xdr:nvSpPr>
        <xdr:cNvPr id="5" name="Object 2" hidden="1">
          <a:extLst>
            <a:ext uri="{63B3BB69-23CF-44E3-9099-C40C66FF867C}">
              <a14:compatExt xmlns:a14="http://schemas.microsoft.com/office/drawing/2010/main" spid="_x0000_s1026"/>
            </a:ext>
            <a:ext uri="{FF2B5EF4-FFF2-40B4-BE49-F238E27FC236}">
              <a16:creationId xmlns:a16="http://schemas.microsoft.com/office/drawing/2014/main" id="{7961F84F-31EE-43F7-B990-7453B17AE1FA}"/>
            </a:ext>
          </a:extLst>
        </xdr:cNvPr>
        <xdr:cNvSpPr/>
      </xdr:nvSpPr>
      <xdr:spPr>
        <a:xfrm>
          <a:off x="9220200" y="0"/>
          <a:ext cx="5723165" cy="1140279"/>
        </a:xfrm>
        <a:prstGeom prst="rect">
          <a:avLst/>
        </a:prstGeom>
      </xdr:spPr>
    </xdr:sp>
    <xdr:clientData/>
  </xdr:twoCellAnchor>
  <xdr:oneCellAnchor>
    <xdr:from>
      <xdr:col>11</xdr:col>
      <xdr:colOff>0</xdr:colOff>
      <xdr:row>0</xdr:row>
      <xdr:rowOff>0</xdr:rowOff>
    </xdr:from>
    <xdr:ext cx="6522646" cy="1143000"/>
    <xdr:sp macro="" textlink="">
      <xdr:nvSpPr>
        <xdr:cNvPr id="6" name="Object 2" hidden="1">
          <a:extLst>
            <a:ext uri="{63B3BB69-23CF-44E3-9099-C40C66FF867C}">
              <a14:compatExt xmlns:a14="http://schemas.microsoft.com/office/drawing/2010/main" spid="_x0000_s1026"/>
            </a:ext>
            <a:ext uri="{FF2B5EF4-FFF2-40B4-BE49-F238E27FC236}">
              <a16:creationId xmlns:a16="http://schemas.microsoft.com/office/drawing/2014/main" id="{7BABA3CD-1BCE-48BA-A42F-E428DF139000}"/>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7" name="Object 2" hidden="1">
          <a:extLst>
            <a:ext uri="{63B3BB69-23CF-44E3-9099-C40C66FF867C}">
              <a14:compatExt xmlns:a14="http://schemas.microsoft.com/office/drawing/2010/main" spid="_x0000_s1026"/>
            </a:ext>
            <a:ext uri="{FF2B5EF4-FFF2-40B4-BE49-F238E27FC236}">
              <a16:creationId xmlns:a16="http://schemas.microsoft.com/office/drawing/2014/main" id="{1ECDE529-6C45-48DE-9C52-310DE023463F}"/>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8" name="Object 2" hidden="1">
          <a:extLst>
            <a:ext uri="{63B3BB69-23CF-44E3-9099-C40C66FF867C}">
              <a14:compatExt xmlns:a14="http://schemas.microsoft.com/office/drawing/2010/main" spid="_x0000_s1026"/>
            </a:ext>
            <a:ext uri="{FF2B5EF4-FFF2-40B4-BE49-F238E27FC236}">
              <a16:creationId xmlns:a16="http://schemas.microsoft.com/office/drawing/2014/main" id="{4F7BD3A2-A4E9-4AFD-B25D-D0CEDD686C6A}"/>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9" name="Object 2" hidden="1">
          <a:extLst>
            <a:ext uri="{63B3BB69-23CF-44E3-9099-C40C66FF867C}">
              <a14:compatExt xmlns:a14="http://schemas.microsoft.com/office/drawing/2010/main" spid="_x0000_s1026"/>
            </a:ext>
            <a:ext uri="{FF2B5EF4-FFF2-40B4-BE49-F238E27FC236}">
              <a16:creationId xmlns:a16="http://schemas.microsoft.com/office/drawing/2014/main" id="{5169D30C-5DCE-407A-BDF3-C8B0C00AD302}"/>
            </a:ext>
          </a:extLst>
        </xdr:cNvPr>
        <xdr:cNvSpPr/>
      </xdr:nvSpPr>
      <xdr:spPr>
        <a:xfrm>
          <a:off x="9220200" y="0"/>
          <a:ext cx="5810250" cy="1143000"/>
        </a:xfrm>
        <a:prstGeom prst="rect">
          <a:avLst/>
        </a:prstGeom>
      </xdr:spPr>
    </xdr:sp>
    <xdr:clientData/>
  </xdr:oneCellAnchor>
  <xdr:twoCellAnchor editAs="oneCell">
    <xdr:from>
      <xdr:col>11</xdr:col>
      <xdr:colOff>0</xdr:colOff>
      <xdr:row>0</xdr:row>
      <xdr:rowOff>0</xdr:rowOff>
    </xdr:from>
    <xdr:to>
      <xdr:col>18</xdr:col>
      <xdr:colOff>551832</xdr:colOff>
      <xdr:row>1</xdr:row>
      <xdr:rowOff>205468</xdr:rowOff>
    </xdr:to>
    <xdr:sp macro="" textlink="">
      <xdr:nvSpPr>
        <xdr:cNvPr id="10" name="Object 2" hidden="1">
          <a:extLst>
            <a:ext uri="{63B3BB69-23CF-44E3-9099-C40C66FF867C}">
              <a14:compatExt xmlns:a14="http://schemas.microsoft.com/office/drawing/2010/main" spid="_x0000_s1026"/>
            </a:ext>
            <a:ext uri="{FF2B5EF4-FFF2-40B4-BE49-F238E27FC236}">
              <a16:creationId xmlns:a16="http://schemas.microsoft.com/office/drawing/2014/main" id="{C823AC04-7286-426B-80D3-AFADA195F88F}"/>
            </a:ext>
          </a:extLst>
        </xdr:cNvPr>
        <xdr:cNvSpPr/>
      </xdr:nvSpPr>
      <xdr:spPr>
        <a:xfrm>
          <a:off x="9220200" y="0"/>
          <a:ext cx="6419232" cy="610961"/>
        </a:xfrm>
        <a:prstGeom prst="rect">
          <a:avLst/>
        </a:prstGeom>
      </xdr:spPr>
    </xdr:sp>
    <xdr:clientData/>
  </xdr:twoCellAnchor>
  <xdr:twoCellAnchor editAs="oneCell">
    <xdr:from>
      <xdr:col>11</xdr:col>
      <xdr:colOff>0</xdr:colOff>
      <xdr:row>0</xdr:row>
      <xdr:rowOff>0</xdr:rowOff>
    </xdr:from>
    <xdr:to>
      <xdr:col>17</xdr:col>
      <xdr:colOff>693965</xdr:colOff>
      <xdr:row>1</xdr:row>
      <xdr:rowOff>205468</xdr:rowOff>
    </xdr:to>
    <xdr:sp macro="" textlink="">
      <xdr:nvSpPr>
        <xdr:cNvPr id="15" name="Object 2" hidden="1">
          <a:extLst>
            <a:ext uri="{63B3BB69-23CF-44E3-9099-C40C66FF867C}">
              <a14:compatExt xmlns:a14="http://schemas.microsoft.com/office/drawing/2010/main" spid="_x0000_s1026"/>
            </a:ext>
            <a:ext uri="{FF2B5EF4-FFF2-40B4-BE49-F238E27FC236}">
              <a16:creationId xmlns:a16="http://schemas.microsoft.com/office/drawing/2014/main" id="{DA87E936-10ED-49F0-A7C5-D9A7EA22EFD8}"/>
            </a:ext>
          </a:extLst>
        </xdr:cNvPr>
        <xdr:cNvSpPr/>
      </xdr:nvSpPr>
      <xdr:spPr>
        <a:xfrm>
          <a:off x="9220200" y="0"/>
          <a:ext cx="5723165" cy="610961"/>
        </a:xfrm>
        <a:prstGeom prst="rect">
          <a:avLst/>
        </a:prstGeom>
      </xdr:spPr>
    </xdr:sp>
    <xdr:clientData/>
  </xdr:twoCellAnchor>
  <xdr:twoCellAnchor editAs="oneCell">
    <xdr:from>
      <xdr:col>11</xdr:col>
      <xdr:colOff>0</xdr:colOff>
      <xdr:row>0</xdr:row>
      <xdr:rowOff>0</xdr:rowOff>
    </xdr:from>
    <xdr:to>
      <xdr:col>18</xdr:col>
      <xdr:colOff>551832</xdr:colOff>
      <xdr:row>1</xdr:row>
      <xdr:rowOff>205468</xdr:rowOff>
    </xdr:to>
    <xdr:sp macro="" textlink="">
      <xdr:nvSpPr>
        <xdr:cNvPr id="58" name="Object 2" hidden="1">
          <a:extLst>
            <a:ext uri="{63B3BB69-23CF-44E3-9099-C40C66FF867C}">
              <a14:compatExt xmlns:a14="http://schemas.microsoft.com/office/drawing/2010/main" spid="_x0000_s1026"/>
            </a:ext>
            <a:ext uri="{FF2B5EF4-FFF2-40B4-BE49-F238E27FC236}">
              <a16:creationId xmlns:a16="http://schemas.microsoft.com/office/drawing/2014/main" id="{1379640A-3D94-40A9-8D0A-48F81B22AE5F}"/>
            </a:ext>
          </a:extLst>
        </xdr:cNvPr>
        <xdr:cNvSpPr/>
      </xdr:nvSpPr>
      <xdr:spPr>
        <a:xfrm>
          <a:off x="9220200" y="0"/>
          <a:ext cx="6419232" cy="610961"/>
        </a:xfrm>
        <a:prstGeom prst="rect">
          <a:avLst/>
        </a:prstGeom>
      </xdr:spPr>
    </xdr:sp>
    <xdr:clientData/>
  </xdr:twoCellAnchor>
  <xdr:twoCellAnchor editAs="oneCell">
    <xdr:from>
      <xdr:col>11</xdr:col>
      <xdr:colOff>0</xdr:colOff>
      <xdr:row>0</xdr:row>
      <xdr:rowOff>0</xdr:rowOff>
    </xdr:from>
    <xdr:to>
      <xdr:col>17</xdr:col>
      <xdr:colOff>693965</xdr:colOff>
      <xdr:row>1</xdr:row>
      <xdr:rowOff>205468</xdr:rowOff>
    </xdr:to>
    <xdr:sp macro="" textlink="">
      <xdr:nvSpPr>
        <xdr:cNvPr id="99" name="Object 2" hidden="1">
          <a:extLst>
            <a:ext uri="{63B3BB69-23CF-44E3-9099-C40C66FF867C}">
              <a14:compatExt xmlns:a14="http://schemas.microsoft.com/office/drawing/2010/main" spid="_x0000_s1026"/>
            </a:ext>
            <a:ext uri="{FF2B5EF4-FFF2-40B4-BE49-F238E27FC236}">
              <a16:creationId xmlns:a16="http://schemas.microsoft.com/office/drawing/2014/main" id="{4F985646-4274-43D4-9B80-649E080CB1E4}"/>
            </a:ext>
          </a:extLst>
        </xdr:cNvPr>
        <xdr:cNvSpPr/>
      </xdr:nvSpPr>
      <xdr:spPr>
        <a:xfrm>
          <a:off x="9220200" y="0"/>
          <a:ext cx="5723165" cy="610961"/>
        </a:xfrm>
        <a:prstGeom prst="rect">
          <a:avLst/>
        </a:prstGeom>
      </xdr:spPr>
    </xdr:sp>
    <xdr:clientData/>
  </xdr:twoCellAnchor>
  <xdr:oneCellAnchor>
    <xdr:from>
      <xdr:col>11</xdr:col>
      <xdr:colOff>0</xdr:colOff>
      <xdr:row>0</xdr:row>
      <xdr:rowOff>0</xdr:rowOff>
    </xdr:from>
    <xdr:ext cx="6522646" cy="1143000"/>
    <xdr:sp macro="" textlink="">
      <xdr:nvSpPr>
        <xdr:cNvPr id="108" name="Object 2" hidden="1">
          <a:extLst>
            <a:ext uri="{63B3BB69-23CF-44E3-9099-C40C66FF867C}">
              <a14:compatExt xmlns:a14="http://schemas.microsoft.com/office/drawing/2010/main" spid="_x0000_s1026"/>
            </a:ext>
            <a:ext uri="{FF2B5EF4-FFF2-40B4-BE49-F238E27FC236}">
              <a16:creationId xmlns:a16="http://schemas.microsoft.com/office/drawing/2014/main" id="{411E9CEF-99EB-4AE2-80A2-A28A3E2DA4FA}"/>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47" name="Object 2" hidden="1">
          <a:extLst>
            <a:ext uri="{63B3BB69-23CF-44E3-9099-C40C66FF867C}">
              <a14:compatExt xmlns:a14="http://schemas.microsoft.com/office/drawing/2010/main" spid="_x0000_s1026"/>
            </a:ext>
            <a:ext uri="{FF2B5EF4-FFF2-40B4-BE49-F238E27FC236}">
              <a16:creationId xmlns:a16="http://schemas.microsoft.com/office/drawing/2014/main" id="{5B1A615D-AC7A-4D23-A6AF-50D931F107EC}"/>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48" name="Object 2" hidden="1">
          <a:extLst>
            <a:ext uri="{63B3BB69-23CF-44E3-9099-C40C66FF867C}">
              <a14:compatExt xmlns:a14="http://schemas.microsoft.com/office/drawing/2010/main" spid="_x0000_s1026"/>
            </a:ext>
            <a:ext uri="{FF2B5EF4-FFF2-40B4-BE49-F238E27FC236}">
              <a16:creationId xmlns:a16="http://schemas.microsoft.com/office/drawing/2014/main" id="{06F389A8-452B-42AA-B344-3B87CCF02744}"/>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49" name="Object 2" hidden="1">
          <a:extLst>
            <a:ext uri="{63B3BB69-23CF-44E3-9099-C40C66FF867C}">
              <a14:compatExt xmlns:a14="http://schemas.microsoft.com/office/drawing/2010/main" spid="_x0000_s1026"/>
            </a:ext>
            <a:ext uri="{FF2B5EF4-FFF2-40B4-BE49-F238E27FC236}">
              <a16:creationId xmlns:a16="http://schemas.microsoft.com/office/drawing/2014/main" id="{EF349045-1EA2-4B38-BFF0-51E5B1E2EF7F}"/>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50" name="Object 2" hidden="1">
          <a:extLst>
            <a:ext uri="{63B3BB69-23CF-44E3-9099-C40C66FF867C}">
              <a14:compatExt xmlns:a14="http://schemas.microsoft.com/office/drawing/2010/main" spid="_x0000_s1026"/>
            </a:ext>
            <a:ext uri="{FF2B5EF4-FFF2-40B4-BE49-F238E27FC236}">
              <a16:creationId xmlns:a16="http://schemas.microsoft.com/office/drawing/2014/main" id="{937D3453-946C-40B3-81C6-130C27FF7B7A}"/>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51" name="Object 2" hidden="1">
          <a:extLst>
            <a:ext uri="{63B3BB69-23CF-44E3-9099-C40C66FF867C}">
              <a14:compatExt xmlns:a14="http://schemas.microsoft.com/office/drawing/2010/main" spid="_x0000_s1026"/>
            </a:ext>
            <a:ext uri="{FF2B5EF4-FFF2-40B4-BE49-F238E27FC236}">
              <a16:creationId xmlns:a16="http://schemas.microsoft.com/office/drawing/2014/main" id="{594F7C9F-12AF-42C9-BFB1-D705EC4754CB}"/>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52" name="Object 2" hidden="1">
          <a:extLst>
            <a:ext uri="{63B3BB69-23CF-44E3-9099-C40C66FF867C}">
              <a14:compatExt xmlns:a14="http://schemas.microsoft.com/office/drawing/2010/main" spid="_x0000_s1026"/>
            </a:ext>
            <a:ext uri="{FF2B5EF4-FFF2-40B4-BE49-F238E27FC236}">
              <a16:creationId xmlns:a16="http://schemas.microsoft.com/office/drawing/2014/main" id="{8DAF5449-22B1-4372-A3D7-AE06D3555BA8}"/>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53" name="Object 2" hidden="1">
          <a:extLst>
            <a:ext uri="{63B3BB69-23CF-44E3-9099-C40C66FF867C}">
              <a14:compatExt xmlns:a14="http://schemas.microsoft.com/office/drawing/2010/main" spid="_x0000_s1026"/>
            </a:ext>
            <a:ext uri="{FF2B5EF4-FFF2-40B4-BE49-F238E27FC236}">
              <a16:creationId xmlns:a16="http://schemas.microsoft.com/office/drawing/2014/main" id="{75AFBF37-E4E6-4F48-A881-53143134BA35}"/>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54" name="Object 2" hidden="1">
          <a:extLst>
            <a:ext uri="{63B3BB69-23CF-44E3-9099-C40C66FF867C}">
              <a14:compatExt xmlns:a14="http://schemas.microsoft.com/office/drawing/2010/main" spid="_x0000_s1026"/>
            </a:ext>
            <a:ext uri="{FF2B5EF4-FFF2-40B4-BE49-F238E27FC236}">
              <a16:creationId xmlns:a16="http://schemas.microsoft.com/office/drawing/2014/main" id="{D170A90B-5B60-4383-816E-FF4237E191D7}"/>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55" name="Object 2" hidden="1">
          <a:extLst>
            <a:ext uri="{63B3BB69-23CF-44E3-9099-C40C66FF867C}">
              <a14:compatExt xmlns:a14="http://schemas.microsoft.com/office/drawing/2010/main" spid="_x0000_s1026"/>
            </a:ext>
            <a:ext uri="{FF2B5EF4-FFF2-40B4-BE49-F238E27FC236}">
              <a16:creationId xmlns:a16="http://schemas.microsoft.com/office/drawing/2014/main" id="{CA3E177F-D5AE-4AD9-914A-5A2BD406AD8E}"/>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56" name="Object 2" hidden="1">
          <a:extLst>
            <a:ext uri="{63B3BB69-23CF-44E3-9099-C40C66FF867C}">
              <a14:compatExt xmlns:a14="http://schemas.microsoft.com/office/drawing/2010/main" spid="_x0000_s1026"/>
            </a:ext>
            <a:ext uri="{FF2B5EF4-FFF2-40B4-BE49-F238E27FC236}">
              <a16:creationId xmlns:a16="http://schemas.microsoft.com/office/drawing/2014/main" id="{10456A09-B7D4-48EF-8B02-47D6C26D65D8}"/>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57" name="Object 2" hidden="1">
          <a:extLst>
            <a:ext uri="{63B3BB69-23CF-44E3-9099-C40C66FF867C}">
              <a14:compatExt xmlns:a14="http://schemas.microsoft.com/office/drawing/2010/main" spid="_x0000_s1026"/>
            </a:ext>
            <a:ext uri="{FF2B5EF4-FFF2-40B4-BE49-F238E27FC236}">
              <a16:creationId xmlns:a16="http://schemas.microsoft.com/office/drawing/2014/main" id="{48752D23-910D-47D3-BF0F-829FE84F52AA}"/>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58" name="Object 2" hidden="1">
          <a:extLst>
            <a:ext uri="{63B3BB69-23CF-44E3-9099-C40C66FF867C}">
              <a14:compatExt xmlns:a14="http://schemas.microsoft.com/office/drawing/2010/main" spid="_x0000_s1026"/>
            </a:ext>
            <a:ext uri="{FF2B5EF4-FFF2-40B4-BE49-F238E27FC236}">
              <a16:creationId xmlns:a16="http://schemas.microsoft.com/office/drawing/2014/main" id="{3DC2F53D-166B-4A33-8566-E203B57F48FA}"/>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59" name="Object 2" hidden="1">
          <a:extLst>
            <a:ext uri="{63B3BB69-23CF-44E3-9099-C40C66FF867C}">
              <a14:compatExt xmlns:a14="http://schemas.microsoft.com/office/drawing/2010/main" spid="_x0000_s1026"/>
            </a:ext>
            <a:ext uri="{FF2B5EF4-FFF2-40B4-BE49-F238E27FC236}">
              <a16:creationId xmlns:a16="http://schemas.microsoft.com/office/drawing/2014/main" id="{3AD49DDD-BDF2-4AC3-814D-0A6C7A6E3B89}"/>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60" name="Object 2" hidden="1">
          <a:extLst>
            <a:ext uri="{63B3BB69-23CF-44E3-9099-C40C66FF867C}">
              <a14:compatExt xmlns:a14="http://schemas.microsoft.com/office/drawing/2010/main" spid="_x0000_s1026"/>
            </a:ext>
            <a:ext uri="{FF2B5EF4-FFF2-40B4-BE49-F238E27FC236}">
              <a16:creationId xmlns:a16="http://schemas.microsoft.com/office/drawing/2014/main" id="{E6FF5FA1-02DA-4617-BF59-D4BC335490F1}"/>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61" name="Object 2" hidden="1">
          <a:extLst>
            <a:ext uri="{63B3BB69-23CF-44E3-9099-C40C66FF867C}">
              <a14:compatExt xmlns:a14="http://schemas.microsoft.com/office/drawing/2010/main" spid="_x0000_s1026"/>
            </a:ext>
            <a:ext uri="{FF2B5EF4-FFF2-40B4-BE49-F238E27FC236}">
              <a16:creationId xmlns:a16="http://schemas.microsoft.com/office/drawing/2014/main" id="{50419F57-BBAB-4D7F-AF2F-DB7D4FB6C14D}"/>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62" name="Object 2" hidden="1">
          <a:extLst>
            <a:ext uri="{63B3BB69-23CF-44E3-9099-C40C66FF867C}">
              <a14:compatExt xmlns:a14="http://schemas.microsoft.com/office/drawing/2010/main" spid="_x0000_s1026"/>
            </a:ext>
            <a:ext uri="{FF2B5EF4-FFF2-40B4-BE49-F238E27FC236}">
              <a16:creationId xmlns:a16="http://schemas.microsoft.com/office/drawing/2014/main" id="{6B11EFA1-4CDC-4D5A-814D-FC1964151246}"/>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63" name="Object 2" hidden="1">
          <a:extLst>
            <a:ext uri="{63B3BB69-23CF-44E3-9099-C40C66FF867C}">
              <a14:compatExt xmlns:a14="http://schemas.microsoft.com/office/drawing/2010/main" spid="_x0000_s1026"/>
            </a:ext>
            <a:ext uri="{FF2B5EF4-FFF2-40B4-BE49-F238E27FC236}">
              <a16:creationId xmlns:a16="http://schemas.microsoft.com/office/drawing/2014/main" id="{848D4108-F103-47DF-9CF6-39059F5F0574}"/>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64" name="Object 2" hidden="1">
          <a:extLst>
            <a:ext uri="{63B3BB69-23CF-44E3-9099-C40C66FF867C}">
              <a14:compatExt xmlns:a14="http://schemas.microsoft.com/office/drawing/2010/main" spid="_x0000_s1026"/>
            </a:ext>
            <a:ext uri="{FF2B5EF4-FFF2-40B4-BE49-F238E27FC236}">
              <a16:creationId xmlns:a16="http://schemas.microsoft.com/office/drawing/2014/main" id="{CF3694D9-1B85-4809-B6EE-99E97BD22A4F}"/>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65" name="Object 2" hidden="1">
          <a:extLst>
            <a:ext uri="{63B3BB69-23CF-44E3-9099-C40C66FF867C}">
              <a14:compatExt xmlns:a14="http://schemas.microsoft.com/office/drawing/2010/main" spid="_x0000_s1026"/>
            </a:ext>
            <a:ext uri="{FF2B5EF4-FFF2-40B4-BE49-F238E27FC236}">
              <a16:creationId xmlns:a16="http://schemas.microsoft.com/office/drawing/2014/main" id="{41B0C1E9-A0E6-48EF-B2CB-A9F250FFC3EF}"/>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66" name="Object 2" hidden="1">
          <a:extLst>
            <a:ext uri="{63B3BB69-23CF-44E3-9099-C40C66FF867C}">
              <a14:compatExt xmlns:a14="http://schemas.microsoft.com/office/drawing/2010/main" spid="_x0000_s1026"/>
            </a:ext>
            <a:ext uri="{FF2B5EF4-FFF2-40B4-BE49-F238E27FC236}">
              <a16:creationId xmlns:a16="http://schemas.microsoft.com/office/drawing/2014/main" id="{9408AC79-E3D1-4A70-B734-D5FFFB4FF678}"/>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67" name="Object 2" hidden="1">
          <a:extLst>
            <a:ext uri="{63B3BB69-23CF-44E3-9099-C40C66FF867C}">
              <a14:compatExt xmlns:a14="http://schemas.microsoft.com/office/drawing/2010/main" spid="_x0000_s1026"/>
            </a:ext>
            <a:ext uri="{FF2B5EF4-FFF2-40B4-BE49-F238E27FC236}">
              <a16:creationId xmlns:a16="http://schemas.microsoft.com/office/drawing/2014/main" id="{94DE9EEF-0514-4D6E-9DB3-53B27A634D1A}"/>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68" name="Object 2" hidden="1">
          <a:extLst>
            <a:ext uri="{63B3BB69-23CF-44E3-9099-C40C66FF867C}">
              <a14:compatExt xmlns:a14="http://schemas.microsoft.com/office/drawing/2010/main" spid="_x0000_s1026"/>
            </a:ext>
            <a:ext uri="{FF2B5EF4-FFF2-40B4-BE49-F238E27FC236}">
              <a16:creationId xmlns:a16="http://schemas.microsoft.com/office/drawing/2014/main" id="{D4CF639F-0831-4966-9E16-62FD1D8B0416}"/>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69" name="Object 2" hidden="1">
          <a:extLst>
            <a:ext uri="{63B3BB69-23CF-44E3-9099-C40C66FF867C}">
              <a14:compatExt xmlns:a14="http://schemas.microsoft.com/office/drawing/2010/main" spid="_x0000_s1026"/>
            </a:ext>
            <a:ext uri="{FF2B5EF4-FFF2-40B4-BE49-F238E27FC236}">
              <a16:creationId xmlns:a16="http://schemas.microsoft.com/office/drawing/2014/main" id="{E8EB6CC3-C37B-45CC-88A8-D1C9F741F8BA}"/>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70" name="Object 2" hidden="1">
          <a:extLst>
            <a:ext uri="{63B3BB69-23CF-44E3-9099-C40C66FF867C}">
              <a14:compatExt xmlns:a14="http://schemas.microsoft.com/office/drawing/2010/main" spid="_x0000_s1026"/>
            </a:ext>
            <a:ext uri="{FF2B5EF4-FFF2-40B4-BE49-F238E27FC236}">
              <a16:creationId xmlns:a16="http://schemas.microsoft.com/office/drawing/2014/main" id="{C28F0A0E-6507-47E9-930D-CC069A9DC4AA}"/>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71" name="Object 2" hidden="1">
          <a:extLst>
            <a:ext uri="{63B3BB69-23CF-44E3-9099-C40C66FF867C}">
              <a14:compatExt xmlns:a14="http://schemas.microsoft.com/office/drawing/2010/main" spid="_x0000_s1026"/>
            </a:ext>
            <a:ext uri="{FF2B5EF4-FFF2-40B4-BE49-F238E27FC236}">
              <a16:creationId xmlns:a16="http://schemas.microsoft.com/office/drawing/2014/main" id="{D2A31520-A159-404F-B8D1-A9328EC318B6}"/>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72" name="Object 2" hidden="1">
          <a:extLst>
            <a:ext uri="{63B3BB69-23CF-44E3-9099-C40C66FF867C}">
              <a14:compatExt xmlns:a14="http://schemas.microsoft.com/office/drawing/2010/main" spid="_x0000_s1026"/>
            </a:ext>
            <a:ext uri="{FF2B5EF4-FFF2-40B4-BE49-F238E27FC236}">
              <a16:creationId xmlns:a16="http://schemas.microsoft.com/office/drawing/2014/main" id="{B2E0F7AC-73DC-48F1-8B88-B3B0763915B8}"/>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73" name="Object 2" hidden="1">
          <a:extLst>
            <a:ext uri="{63B3BB69-23CF-44E3-9099-C40C66FF867C}">
              <a14:compatExt xmlns:a14="http://schemas.microsoft.com/office/drawing/2010/main" spid="_x0000_s1026"/>
            </a:ext>
            <a:ext uri="{FF2B5EF4-FFF2-40B4-BE49-F238E27FC236}">
              <a16:creationId xmlns:a16="http://schemas.microsoft.com/office/drawing/2014/main" id="{555BE2E8-DD8B-4B07-AB76-7EA49FB0B3EB}"/>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74" name="Object 2" hidden="1">
          <a:extLst>
            <a:ext uri="{63B3BB69-23CF-44E3-9099-C40C66FF867C}">
              <a14:compatExt xmlns:a14="http://schemas.microsoft.com/office/drawing/2010/main" spid="_x0000_s1026"/>
            </a:ext>
            <a:ext uri="{FF2B5EF4-FFF2-40B4-BE49-F238E27FC236}">
              <a16:creationId xmlns:a16="http://schemas.microsoft.com/office/drawing/2014/main" id="{74AAD749-C06C-4B18-BE24-5B50639C1FF8}"/>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75" name="Object 2" hidden="1">
          <a:extLst>
            <a:ext uri="{63B3BB69-23CF-44E3-9099-C40C66FF867C}">
              <a14:compatExt xmlns:a14="http://schemas.microsoft.com/office/drawing/2010/main" spid="_x0000_s1026"/>
            </a:ext>
            <a:ext uri="{FF2B5EF4-FFF2-40B4-BE49-F238E27FC236}">
              <a16:creationId xmlns:a16="http://schemas.microsoft.com/office/drawing/2014/main" id="{670177B3-6B93-4C92-8E94-4825F1226C4C}"/>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24" name="Object 2" hidden="1">
          <a:extLst>
            <a:ext uri="{63B3BB69-23CF-44E3-9099-C40C66FF867C}">
              <a14:compatExt xmlns:a14="http://schemas.microsoft.com/office/drawing/2010/main" spid="_x0000_s1026"/>
            </a:ext>
            <a:ext uri="{FF2B5EF4-FFF2-40B4-BE49-F238E27FC236}">
              <a16:creationId xmlns:a16="http://schemas.microsoft.com/office/drawing/2014/main" id="{4C7F6DCC-2251-4E98-8896-37A81126DE21}"/>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25" name="Object 2" hidden="1">
          <a:extLst>
            <a:ext uri="{63B3BB69-23CF-44E3-9099-C40C66FF867C}">
              <a14:compatExt xmlns:a14="http://schemas.microsoft.com/office/drawing/2010/main" spid="_x0000_s1026"/>
            </a:ext>
            <a:ext uri="{FF2B5EF4-FFF2-40B4-BE49-F238E27FC236}">
              <a16:creationId xmlns:a16="http://schemas.microsoft.com/office/drawing/2014/main" id="{A98B6F7C-9306-4503-960A-2C2C1DFDEF66}"/>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27" name="Object 2" hidden="1">
          <a:extLst>
            <a:ext uri="{63B3BB69-23CF-44E3-9099-C40C66FF867C}">
              <a14:compatExt xmlns:a14="http://schemas.microsoft.com/office/drawing/2010/main" spid="_x0000_s1026"/>
            </a:ext>
            <a:ext uri="{FF2B5EF4-FFF2-40B4-BE49-F238E27FC236}">
              <a16:creationId xmlns:a16="http://schemas.microsoft.com/office/drawing/2014/main" id="{A1CF079D-DFAF-4774-9449-F7743536057D}"/>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28" name="Object 2" hidden="1">
          <a:extLst>
            <a:ext uri="{63B3BB69-23CF-44E3-9099-C40C66FF867C}">
              <a14:compatExt xmlns:a14="http://schemas.microsoft.com/office/drawing/2010/main" spid="_x0000_s1026"/>
            </a:ext>
            <a:ext uri="{FF2B5EF4-FFF2-40B4-BE49-F238E27FC236}">
              <a16:creationId xmlns:a16="http://schemas.microsoft.com/office/drawing/2014/main" id="{CDE7E75A-101F-4784-A828-6FB224DE72F6}"/>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29" name="Object 2" hidden="1">
          <a:extLst>
            <a:ext uri="{63B3BB69-23CF-44E3-9099-C40C66FF867C}">
              <a14:compatExt xmlns:a14="http://schemas.microsoft.com/office/drawing/2010/main" spid="_x0000_s1026"/>
            </a:ext>
            <a:ext uri="{FF2B5EF4-FFF2-40B4-BE49-F238E27FC236}">
              <a16:creationId xmlns:a16="http://schemas.microsoft.com/office/drawing/2014/main" id="{A1A00E26-7898-48B1-B8C4-0A09BFC557B6}"/>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30" name="Object 2" hidden="1">
          <a:extLst>
            <a:ext uri="{63B3BB69-23CF-44E3-9099-C40C66FF867C}">
              <a14:compatExt xmlns:a14="http://schemas.microsoft.com/office/drawing/2010/main" spid="_x0000_s1026"/>
            </a:ext>
            <a:ext uri="{FF2B5EF4-FFF2-40B4-BE49-F238E27FC236}">
              <a16:creationId xmlns:a16="http://schemas.microsoft.com/office/drawing/2014/main" id="{9DCD5BDC-9447-47FC-8AD4-FB65813B41B3}"/>
            </a:ext>
          </a:extLst>
        </xdr:cNvPr>
        <xdr:cNvSpPr/>
      </xdr:nvSpPr>
      <xdr:spPr>
        <a:xfrm>
          <a:off x="9220200" y="0"/>
          <a:ext cx="5810250" cy="1143000"/>
        </a:xfrm>
        <a:prstGeom prst="rect">
          <a:avLst/>
        </a:prstGeom>
      </xdr:spPr>
    </xdr:sp>
    <xdr:clientData/>
  </xdr:oneCellAnchor>
  <xdr:twoCellAnchor editAs="oneCell">
    <xdr:from>
      <xdr:col>11</xdr:col>
      <xdr:colOff>0</xdr:colOff>
      <xdr:row>0</xdr:row>
      <xdr:rowOff>0</xdr:rowOff>
    </xdr:from>
    <xdr:to>
      <xdr:col>18</xdr:col>
      <xdr:colOff>551832</xdr:colOff>
      <xdr:row>1</xdr:row>
      <xdr:rowOff>205468</xdr:rowOff>
    </xdr:to>
    <xdr:sp macro="" textlink="">
      <xdr:nvSpPr>
        <xdr:cNvPr id="1031" name="Object 2" hidden="1">
          <a:extLst>
            <a:ext uri="{63B3BB69-23CF-44E3-9099-C40C66FF867C}">
              <a14:compatExt xmlns:a14="http://schemas.microsoft.com/office/drawing/2010/main" spid="_x0000_s1026"/>
            </a:ext>
            <a:ext uri="{FF2B5EF4-FFF2-40B4-BE49-F238E27FC236}">
              <a16:creationId xmlns:a16="http://schemas.microsoft.com/office/drawing/2014/main" id="{E59FA95F-D769-4E9A-8411-D1C2CA0D89AE}"/>
            </a:ext>
          </a:extLst>
        </xdr:cNvPr>
        <xdr:cNvSpPr/>
      </xdr:nvSpPr>
      <xdr:spPr>
        <a:xfrm>
          <a:off x="9220200" y="0"/>
          <a:ext cx="6419232" cy="610961"/>
        </a:xfrm>
        <a:prstGeom prst="rect">
          <a:avLst/>
        </a:prstGeom>
      </xdr:spPr>
    </xdr:sp>
    <xdr:clientData/>
  </xdr:twoCellAnchor>
  <xdr:twoCellAnchor editAs="oneCell">
    <xdr:from>
      <xdr:col>11</xdr:col>
      <xdr:colOff>0</xdr:colOff>
      <xdr:row>0</xdr:row>
      <xdr:rowOff>0</xdr:rowOff>
    </xdr:from>
    <xdr:to>
      <xdr:col>17</xdr:col>
      <xdr:colOff>693965</xdr:colOff>
      <xdr:row>1</xdr:row>
      <xdr:rowOff>205468</xdr:rowOff>
    </xdr:to>
    <xdr:sp macro="" textlink="">
      <xdr:nvSpPr>
        <xdr:cNvPr id="1032" name="Object 2" hidden="1">
          <a:extLst>
            <a:ext uri="{63B3BB69-23CF-44E3-9099-C40C66FF867C}">
              <a14:compatExt xmlns:a14="http://schemas.microsoft.com/office/drawing/2010/main" spid="_x0000_s1026"/>
            </a:ext>
            <a:ext uri="{FF2B5EF4-FFF2-40B4-BE49-F238E27FC236}">
              <a16:creationId xmlns:a16="http://schemas.microsoft.com/office/drawing/2014/main" id="{A6C06DD2-11C4-4644-922D-1B0F8388EF22}"/>
            </a:ext>
          </a:extLst>
        </xdr:cNvPr>
        <xdr:cNvSpPr/>
      </xdr:nvSpPr>
      <xdr:spPr>
        <a:xfrm>
          <a:off x="9220200" y="0"/>
          <a:ext cx="5723165" cy="610961"/>
        </a:xfrm>
        <a:prstGeom prst="rect">
          <a:avLst/>
        </a:prstGeom>
      </xdr:spPr>
    </xdr:sp>
    <xdr:clientData/>
  </xdr:twoCellAnchor>
  <xdr:twoCellAnchor editAs="oneCell">
    <xdr:from>
      <xdr:col>11</xdr:col>
      <xdr:colOff>0</xdr:colOff>
      <xdr:row>0</xdr:row>
      <xdr:rowOff>0</xdr:rowOff>
    </xdr:from>
    <xdr:to>
      <xdr:col>18</xdr:col>
      <xdr:colOff>551832</xdr:colOff>
      <xdr:row>1</xdr:row>
      <xdr:rowOff>205468</xdr:rowOff>
    </xdr:to>
    <xdr:sp macro="" textlink="">
      <xdr:nvSpPr>
        <xdr:cNvPr id="1033" name="Object 2" hidden="1">
          <a:extLst>
            <a:ext uri="{63B3BB69-23CF-44E3-9099-C40C66FF867C}">
              <a14:compatExt xmlns:a14="http://schemas.microsoft.com/office/drawing/2010/main" spid="_x0000_s1026"/>
            </a:ext>
            <a:ext uri="{FF2B5EF4-FFF2-40B4-BE49-F238E27FC236}">
              <a16:creationId xmlns:a16="http://schemas.microsoft.com/office/drawing/2014/main" id="{38AAEA1D-4424-41B4-AA41-C562C32F2D13}"/>
            </a:ext>
          </a:extLst>
        </xdr:cNvPr>
        <xdr:cNvSpPr/>
      </xdr:nvSpPr>
      <xdr:spPr>
        <a:xfrm>
          <a:off x="9220200" y="0"/>
          <a:ext cx="6419232" cy="610961"/>
        </a:xfrm>
        <a:prstGeom prst="rect">
          <a:avLst/>
        </a:prstGeom>
      </xdr:spPr>
    </xdr:sp>
    <xdr:clientData/>
  </xdr:twoCellAnchor>
  <xdr:twoCellAnchor editAs="oneCell">
    <xdr:from>
      <xdr:col>11</xdr:col>
      <xdr:colOff>0</xdr:colOff>
      <xdr:row>0</xdr:row>
      <xdr:rowOff>0</xdr:rowOff>
    </xdr:from>
    <xdr:to>
      <xdr:col>17</xdr:col>
      <xdr:colOff>693965</xdr:colOff>
      <xdr:row>1</xdr:row>
      <xdr:rowOff>205468</xdr:rowOff>
    </xdr:to>
    <xdr:sp macro="" textlink="">
      <xdr:nvSpPr>
        <xdr:cNvPr id="1034" name="Object 2" hidden="1">
          <a:extLst>
            <a:ext uri="{63B3BB69-23CF-44E3-9099-C40C66FF867C}">
              <a14:compatExt xmlns:a14="http://schemas.microsoft.com/office/drawing/2010/main" spid="_x0000_s1026"/>
            </a:ext>
            <a:ext uri="{FF2B5EF4-FFF2-40B4-BE49-F238E27FC236}">
              <a16:creationId xmlns:a16="http://schemas.microsoft.com/office/drawing/2014/main" id="{C51DCCD1-401D-43E8-B99F-D6D5CF91B202}"/>
            </a:ext>
          </a:extLst>
        </xdr:cNvPr>
        <xdr:cNvSpPr/>
      </xdr:nvSpPr>
      <xdr:spPr>
        <a:xfrm>
          <a:off x="9220200" y="0"/>
          <a:ext cx="5723165" cy="610961"/>
        </a:xfrm>
        <a:prstGeom prst="rect">
          <a:avLst/>
        </a:prstGeom>
      </xdr:spPr>
    </xdr:sp>
    <xdr:clientData/>
  </xdr:twoCellAnchor>
  <xdr:oneCellAnchor>
    <xdr:from>
      <xdr:col>11</xdr:col>
      <xdr:colOff>0</xdr:colOff>
      <xdr:row>0</xdr:row>
      <xdr:rowOff>0</xdr:rowOff>
    </xdr:from>
    <xdr:ext cx="6522646" cy="1143000"/>
    <xdr:sp macro="" textlink="">
      <xdr:nvSpPr>
        <xdr:cNvPr id="1035" name="Object 2" hidden="1">
          <a:extLst>
            <a:ext uri="{63B3BB69-23CF-44E3-9099-C40C66FF867C}">
              <a14:compatExt xmlns:a14="http://schemas.microsoft.com/office/drawing/2010/main" spid="_x0000_s1026"/>
            </a:ext>
            <a:ext uri="{FF2B5EF4-FFF2-40B4-BE49-F238E27FC236}">
              <a16:creationId xmlns:a16="http://schemas.microsoft.com/office/drawing/2014/main" id="{FE796B8A-E255-4AAD-933B-BE1E8958F52C}"/>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36" name="Object 2" hidden="1">
          <a:extLst>
            <a:ext uri="{63B3BB69-23CF-44E3-9099-C40C66FF867C}">
              <a14:compatExt xmlns:a14="http://schemas.microsoft.com/office/drawing/2010/main" spid="_x0000_s1026"/>
            </a:ext>
            <a:ext uri="{FF2B5EF4-FFF2-40B4-BE49-F238E27FC236}">
              <a16:creationId xmlns:a16="http://schemas.microsoft.com/office/drawing/2014/main" id="{3888E8E8-6848-4C60-9CBD-6714F136C119}"/>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37" name="Object 2" hidden="1">
          <a:extLst>
            <a:ext uri="{63B3BB69-23CF-44E3-9099-C40C66FF867C}">
              <a14:compatExt xmlns:a14="http://schemas.microsoft.com/office/drawing/2010/main" spid="_x0000_s1026"/>
            </a:ext>
            <a:ext uri="{FF2B5EF4-FFF2-40B4-BE49-F238E27FC236}">
              <a16:creationId xmlns:a16="http://schemas.microsoft.com/office/drawing/2014/main" id="{59EED106-42E2-42DB-B461-BA98186D502D}"/>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38" name="Object 2" hidden="1">
          <a:extLst>
            <a:ext uri="{63B3BB69-23CF-44E3-9099-C40C66FF867C}">
              <a14:compatExt xmlns:a14="http://schemas.microsoft.com/office/drawing/2010/main" spid="_x0000_s1026"/>
            </a:ext>
            <a:ext uri="{FF2B5EF4-FFF2-40B4-BE49-F238E27FC236}">
              <a16:creationId xmlns:a16="http://schemas.microsoft.com/office/drawing/2014/main" id="{BE527CC4-CE9A-44F3-B39D-D1B81DCE9B59}"/>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39" name="Object 2" hidden="1">
          <a:extLst>
            <a:ext uri="{63B3BB69-23CF-44E3-9099-C40C66FF867C}">
              <a14:compatExt xmlns:a14="http://schemas.microsoft.com/office/drawing/2010/main" spid="_x0000_s1026"/>
            </a:ext>
            <a:ext uri="{FF2B5EF4-FFF2-40B4-BE49-F238E27FC236}">
              <a16:creationId xmlns:a16="http://schemas.microsoft.com/office/drawing/2014/main" id="{2D3C602B-8CF7-4671-90DD-177B5C07D651}"/>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40" name="Object 2" hidden="1">
          <a:extLst>
            <a:ext uri="{63B3BB69-23CF-44E3-9099-C40C66FF867C}">
              <a14:compatExt xmlns:a14="http://schemas.microsoft.com/office/drawing/2010/main" spid="_x0000_s1026"/>
            </a:ext>
            <a:ext uri="{FF2B5EF4-FFF2-40B4-BE49-F238E27FC236}">
              <a16:creationId xmlns:a16="http://schemas.microsoft.com/office/drawing/2014/main" id="{6DE73921-876D-4754-B3DF-F4EB42E982ED}"/>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41" name="Object 2" hidden="1">
          <a:extLst>
            <a:ext uri="{63B3BB69-23CF-44E3-9099-C40C66FF867C}">
              <a14:compatExt xmlns:a14="http://schemas.microsoft.com/office/drawing/2010/main" spid="_x0000_s1026"/>
            </a:ext>
            <a:ext uri="{FF2B5EF4-FFF2-40B4-BE49-F238E27FC236}">
              <a16:creationId xmlns:a16="http://schemas.microsoft.com/office/drawing/2014/main" id="{38EE444F-7726-4507-9E83-B12EF54B60E2}"/>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42" name="Object 2" hidden="1">
          <a:extLst>
            <a:ext uri="{63B3BB69-23CF-44E3-9099-C40C66FF867C}">
              <a14:compatExt xmlns:a14="http://schemas.microsoft.com/office/drawing/2010/main" spid="_x0000_s1026"/>
            </a:ext>
            <a:ext uri="{FF2B5EF4-FFF2-40B4-BE49-F238E27FC236}">
              <a16:creationId xmlns:a16="http://schemas.microsoft.com/office/drawing/2014/main" id="{74D5FE9F-D641-4F46-B1D8-117E1CCB2F89}"/>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43" name="Object 2" hidden="1">
          <a:extLst>
            <a:ext uri="{63B3BB69-23CF-44E3-9099-C40C66FF867C}">
              <a14:compatExt xmlns:a14="http://schemas.microsoft.com/office/drawing/2010/main" spid="_x0000_s1026"/>
            </a:ext>
            <a:ext uri="{FF2B5EF4-FFF2-40B4-BE49-F238E27FC236}">
              <a16:creationId xmlns:a16="http://schemas.microsoft.com/office/drawing/2014/main" id="{B37E5278-CED8-4144-B90E-A8F709CA62E6}"/>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44" name="Object 2" hidden="1">
          <a:extLst>
            <a:ext uri="{63B3BB69-23CF-44E3-9099-C40C66FF867C}">
              <a14:compatExt xmlns:a14="http://schemas.microsoft.com/office/drawing/2010/main" spid="_x0000_s1026"/>
            </a:ext>
            <a:ext uri="{FF2B5EF4-FFF2-40B4-BE49-F238E27FC236}">
              <a16:creationId xmlns:a16="http://schemas.microsoft.com/office/drawing/2014/main" id="{A4EC19DD-4EC9-45E7-88F2-E900340D4FA1}"/>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45" name="Object 2" hidden="1">
          <a:extLst>
            <a:ext uri="{63B3BB69-23CF-44E3-9099-C40C66FF867C}">
              <a14:compatExt xmlns:a14="http://schemas.microsoft.com/office/drawing/2010/main" spid="_x0000_s1026"/>
            </a:ext>
            <a:ext uri="{FF2B5EF4-FFF2-40B4-BE49-F238E27FC236}">
              <a16:creationId xmlns:a16="http://schemas.microsoft.com/office/drawing/2014/main" id="{786C8A6E-2505-4379-BDB3-60215DEFAD50}"/>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46" name="Object 2" hidden="1">
          <a:extLst>
            <a:ext uri="{63B3BB69-23CF-44E3-9099-C40C66FF867C}">
              <a14:compatExt xmlns:a14="http://schemas.microsoft.com/office/drawing/2010/main" spid="_x0000_s1026"/>
            </a:ext>
            <a:ext uri="{FF2B5EF4-FFF2-40B4-BE49-F238E27FC236}">
              <a16:creationId xmlns:a16="http://schemas.microsoft.com/office/drawing/2014/main" id="{3EB914C8-9FB2-45B2-BABA-2F012D808D1E}"/>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47" name="Object 2" hidden="1">
          <a:extLst>
            <a:ext uri="{63B3BB69-23CF-44E3-9099-C40C66FF867C}">
              <a14:compatExt xmlns:a14="http://schemas.microsoft.com/office/drawing/2010/main" spid="_x0000_s1026"/>
            </a:ext>
            <a:ext uri="{FF2B5EF4-FFF2-40B4-BE49-F238E27FC236}">
              <a16:creationId xmlns:a16="http://schemas.microsoft.com/office/drawing/2014/main" id="{52886482-74D4-47B3-8BD0-D5CE65EDBE0A}"/>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48" name="Object 2" hidden="1">
          <a:extLst>
            <a:ext uri="{63B3BB69-23CF-44E3-9099-C40C66FF867C}">
              <a14:compatExt xmlns:a14="http://schemas.microsoft.com/office/drawing/2010/main" spid="_x0000_s1026"/>
            </a:ext>
            <a:ext uri="{FF2B5EF4-FFF2-40B4-BE49-F238E27FC236}">
              <a16:creationId xmlns:a16="http://schemas.microsoft.com/office/drawing/2014/main" id="{8D269F48-40B5-4E09-8E83-0E642816EF22}"/>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49" name="Object 2" hidden="1">
          <a:extLst>
            <a:ext uri="{63B3BB69-23CF-44E3-9099-C40C66FF867C}">
              <a14:compatExt xmlns:a14="http://schemas.microsoft.com/office/drawing/2010/main" spid="_x0000_s1026"/>
            </a:ext>
            <a:ext uri="{FF2B5EF4-FFF2-40B4-BE49-F238E27FC236}">
              <a16:creationId xmlns:a16="http://schemas.microsoft.com/office/drawing/2014/main" id="{5C9C74F1-DC10-403C-8838-7238EA60E3B7}"/>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50" name="Object 2" hidden="1">
          <a:extLst>
            <a:ext uri="{63B3BB69-23CF-44E3-9099-C40C66FF867C}">
              <a14:compatExt xmlns:a14="http://schemas.microsoft.com/office/drawing/2010/main" spid="_x0000_s1026"/>
            </a:ext>
            <a:ext uri="{FF2B5EF4-FFF2-40B4-BE49-F238E27FC236}">
              <a16:creationId xmlns:a16="http://schemas.microsoft.com/office/drawing/2014/main" id="{CA93EA44-9030-459B-968A-800C46007237}"/>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51" name="Object 2" hidden="1">
          <a:extLst>
            <a:ext uri="{63B3BB69-23CF-44E3-9099-C40C66FF867C}">
              <a14:compatExt xmlns:a14="http://schemas.microsoft.com/office/drawing/2010/main" spid="_x0000_s1026"/>
            </a:ext>
            <a:ext uri="{FF2B5EF4-FFF2-40B4-BE49-F238E27FC236}">
              <a16:creationId xmlns:a16="http://schemas.microsoft.com/office/drawing/2014/main" id="{2C5979FA-483B-4F2D-AB93-EB09ABCAA6BB}"/>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52" name="Object 2" hidden="1">
          <a:extLst>
            <a:ext uri="{63B3BB69-23CF-44E3-9099-C40C66FF867C}">
              <a14:compatExt xmlns:a14="http://schemas.microsoft.com/office/drawing/2010/main" spid="_x0000_s1026"/>
            </a:ext>
            <a:ext uri="{FF2B5EF4-FFF2-40B4-BE49-F238E27FC236}">
              <a16:creationId xmlns:a16="http://schemas.microsoft.com/office/drawing/2014/main" id="{4658B8F2-C70B-4E9A-90E0-2532C2644463}"/>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53" name="Object 2" hidden="1">
          <a:extLst>
            <a:ext uri="{63B3BB69-23CF-44E3-9099-C40C66FF867C}">
              <a14:compatExt xmlns:a14="http://schemas.microsoft.com/office/drawing/2010/main" spid="_x0000_s1026"/>
            </a:ext>
            <a:ext uri="{FF2B5EF4-FFF2-40B4-BE49-F238E27FC236}">
              <a16:creationId xmlns:a16="http://schemas.microsoft.com/office/drawing/2014/main" id="{69CCC688-2F16-49D3-A119-7309B6569686}"/>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54" name="Object 2" hidden="1">
          <a:extLst>
            <a:ext uri="{63B3BB69-23CF-44E3-9099-C40C66FF867C}">
              <a14:compatExt xmlns:a14="http://schemas.microsoft.com/office/drawing/2010/main" spid="_x0000_s1026"/>
            </a:ext>
            <a:ext uri="{FF2B5EF4-FFF2-40B4-BE49-F238E27FC236}">
              <a16:creationId xmlns:a16="http://schemas.microsoft.com/office/drawing/2014/main" id="{1734F3AB-1092-4BD3-9BA4-F408DAC509DF}"/>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55" name="Object 2" hidden="1">
          <a:extLst>
            <a:ext uri="{63B3BB69-23CF-44E3-9099-C40C66FF867C}">
              <a14:compatExt xmlns:a14="http://schemas.microsoft.com/office/drawing/2010/main" spid="_x0000_s1026"/>
            </a:ext>
            <a:ext uri="{FF2B5EF4-FFF2-40B4-BE49-F238E27FC236}">
              <a16:creationId xmlns:a16="http://schemas.microsoft.com/office/drawing/2014/main" id="{FCBA14CB-CDE1-4683-8E0C-458F355B5853}"/>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56" name="Object 2" hidden="1">
          <a:extLst>
            <a:ext uri="{63B3BB69-23CF-44E3-9099-C40C66FF867C}">
              <a14:compatExt xmlns:a14="http://schemas.microsoft.com/office/drawing/2010/main" spid="_x0000_s1026"/>
            </a:ext>
            <a:ext uri="{FF2B5EF4-FFF2-40B4-BE49-F238E27FC236}">
              <a16:creationId xmlns:a16="http://schemas.microsoft.com/office/drawing/2014/main" id="{A9B4D462-A3FD-4A6A-B30C-C150A421A254}"/>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57" name="Object 2" hidden="1">
          <a:extLst>
            <a:ext uri="{63B3BB69-23CF-44E3-9099-C40C66FF867C}">
              <a14:compatExt xmlns:a14="http://schemas.microsoft.com/office/drawing/2010/main" spid="_x0000_s1026"/>
            </a:ext>
            <a:ext uri="{FF2B5EF4-FFF2-40B4-BE49-F238E27FC236}">
              <a16:creationId xmlns:a16="http://schemas.microsoft.com/office/drawing/2014/main" id="{D9AFF844-B9E3-4811-AFE1-482CC052FE4C}"/>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58" name="Object 2" hidden="1">
          <a:extLst>
            <a:ext uri="{63B3BB69-23CF-44E3-9099-C40C66FF867C}">
              <a14:compatExt xmlns:a14="http://schemas.microsoft.com/office/drawing/2010/main" spid="_x0000_s1026"/>
            </a:ext>
            <a:ext uri="{FF2B5EF4-FFF2-40B4-BE49-F238E27FC236}">
              <a16:creationId xmlns:a16="http://schemas.microsoft.com/office/drawing/2014/main" id="{F762F274-62AE-467F-A20F-6F80A78448ED}"/>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59" name="Object 2" hidden="1">
          <a:extLst>
            <a:ext uri="{63B3BB69-23CF-44E3-9099-C40C66FF867C}">
              <a14:compatExt xmlns:a14="http://schemas.microsoft.com/office/drawing/2010/main" spid="_x0000_s1026"/>
            </a:ext>
            <a:ext uri="{FF2B5EF4-FFF2-40B4-BE49-F238E27FC236}">
              <a16:creationId xmlns:a16="http://schemas.microsoft.com/office/drawing/2014/main" id="{4D26B584-16A0-4431-A060-2774E69D01C8}"/>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60" name="Object 2" hidden="1">
          <a:extLst>
            <a:ext uri="{63B3BB69-23CF-44E3-9099-C40C66FF867C}">
              <a14:compatExt xmlns:a14="http://schemas.microsoft.com/office/drawing/2010/main" spid="_x0000_s1026"/>
            </a:ext>
            <a:ext uri="{FF2B5EF4-FFF2-40B4-BE49-F238E27FC236}">
              <a16:creationId xmlns:a16="http://schemas.microsoft.com/office/drawing/2014/main" id="{F9B9A2FD-3A17-41F2-ABB0-0D4C3A4B539D}"/>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61" name="Object 2" hidden="1">
          <a:extLst>
            <a:ext uri="{63B3BB69-23CF-44E3-9099-C40C66FF867C}">
              <a14:compatExt xmlns:a14="http://schemas.microsoft.com/office/drawing/2010/main" spid="_x0000_s1026"/>
            </a:ext>
            <a:ext uri="{FF2B5EF4-FFF2-40B4-BE49-F238E27FC236}">
              <a16:creationId xmlns:a16="http://schemas.microsoft.com/office/drawing/2014/main" id="{3808D95B-4439-4C1E-84C8-5F3EAAE8AF72}"/>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62" name="Object 2" hidden="1">
          <a:extLst>
            <a:ext uri="{63B3BB69-23CF-44E3-9099-C40C66FF867C}">
              <a14:compatExt xmlns:a14="http://schemas.microsoft.com/office/drawing/2010/main" spid="_x0000_s1026"/>
            </a:ext>
            <a:ext uri="{FF2B5EF4-FFF2-40B4-BE49-F238E27FC236}">
              <a16:creationId xmlns:a16="http://schemas.microsoft.com/office/drawing/2014/main" id="{D956695B-3496-4FC9-B21C-AF388967647F}"/>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63" name="Object 2" hidden="1">
          <a:extLst>
            <a:ext uri="{63B3BB69-23CF-44E3-9099-C40C66FF867C}">
              <a14:compatExt xmlns:a14="http://schemas.microsoft.com/office/drawing/2010/main" spid="_x0000_s1026"/>
            </a:ext>
            <a:ext uri="{FF2B5EF4-FFF2-40B4-BE49-F238E27FC236}">
              <a16:creationId xmlns:a16="http://schemas.microsoft.com/office/drawing/2014/main" id="{9695CE6E-F4F4-44A7-ACA9-86CFB3822234}"/>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64" name="Object 2" hidden="1">
          <a:extLst>
            <a:ext uri="{63B3BB69-23CF-44E3-9099-C40C66FF867C}">
              <a14:compatExt xmlns:a14="http://schemas.microsoft.com/office/drawing/2010/main" spid="_x0000_s1026"/>
            </a:ext>
            <a:ext uri="{FF2B5EF4-FFF2-40B4-BE49-F238E27FC236}">
              <a16:creationId xmlns:a16="http://schemas.microsoft.com/office/drawing/2014/main" id="{9335690C-83CE-4684-88BB-CE56B8545D9B}"/>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65" name="Object 2" hidden="1">
          <a:extLst>
            <a:ext uri="{63B3BB69-23CF-44E3-9099-C40C66FF867C}">
              <a14:compatExt xmlns:a14="http://schemas.microsoft.com/office/drawing/2010/main" spid="_x0000_s1026"/>
            </a:ext>
            <a:ext uri="{FF2B5EF4-FFF2-40B4-BE49-F238E27FC236}">
              <a16:creationId xmlns:a16="http://schemas.microsoft.com/office/drawing/2014/main" id="{461348ED-8327-4701-8079-31E8088362F2}"/>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66" name="Object 2" hidden="1">
          <a:extLst>
            <a:ext uri="{63B3BB69-23CF-44E3-9099-C40C66FF867C}">
              <a14:compatExt xmlns:a14="http://schemas.microsoft.com/office/drawing/2010/main" spid="_x0000_s1026"/>
            </a:ext>
            <a:ext uri="{FF2B5EF4-FFF2-40B4-BE49-F238E27FC236}">
              <a16:creationId xmlns:a16="http://schemas.microsoft.com/office/drawing/2014/main" id="{5C30278D-012F-42A0-90E6-D2E1F6F8AD98}"/>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67" name="Object 2" hidden="1">
          <a:extLst>
            <a:ext uri="{63B3BB69-23CF-44E3-9099-C40C66FF867C}">
              <a14:compatExt xmlns:a14="http://schemas.microsoft.com/office/drawing/2010/main" spid="_x0000_s1026"/>
            </a:ext>
            <a:ext uri="{FF2B5EF4-FFF2-40B4-BE49-F238E27FC236}">
              <a16:creationId xmlns:a16="http://schemas.microsoft.com/office/drawing/2014/main" id="{D390D046-CED4-4291-A237-293954B40F46}"/>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68" name="Object 2" hidden="1">
          <a:extLst>
            <a:ext uri="{63B3BB69-23CF-44E3-9099-C40C66FF867C}">
              <a14:compatExt xmlns:a14="http://schemas.microsoft.com/office/drawing/2010/main" spid="_x0000_s1026"/>
            </a:ext>
            <a:ext uri="{FF2B5EF4-FFF2-40B4-BE49-F238E27FC236}">
              <a16:creationId xmlns:a16="http://schemas.microsoft.com/office/drawing/2014/main" id="{A1961FBD-EACA-4BC7-A1FE-4AFE8CBF5D14}"/>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69" name="Object 2" hidden="1">
          <a:extLst>
            <a:ext uri="{63B3BB69-23CF-44E3-9099-C40C66FF867C}">
              <a14:compatExt xmlns:a14="http://schemas.microsoft.com/office/drawing/2010/main" spid="_x0000_s1026"/>
            </a:ext>
            <a:ext uri="{FF2B5EF4-FFF2-40B4-BE49-F238E27FC236}">
              <a16:creationId xmlns:a16="http://schemas.microsoft.com/office/drawing/2014/main" id="{F1B12E0D-1D68-4E3B-9EB3-D14249594E7B}"/>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70" name="Object 2" hidden="1">
          <a:extLst>
            <a:ext uri="{63B3BB69-23CF-44E3-9099-C40C66FF867C}">
              <a14:compatExt xmlns:a14="http://schemas.microsoft.com/office/drawing/2010/main" spid="_x0000_s1026"/>
            </a:ext>
            <a:ext uri="{FF2B5EF4-FFF2-40B4-BE49-F238E27FC236}">
              <a16:creationId xmlns:a16="http://schemas.microsoft.com/office/drawing/2014/main" id="{A310E211-65C7-44BF-946A-753096F0CB87}"/>
            </a:ext>
          </a:extLst>
        </xdr:cNvPr>
        <xdr:cNvSpPr/>
      </xdr:nvSpPr>
      <xdr:spPr>
        <a:xfrm>
          <a:off x="9220200" y="0"/>
          <a:ext cx="5810250" cy="1143000"/>
        </a:xfrm>
        <a:prstGeom prst="rect">
          <a:avLst/>
        </a:prstGeom>
      </xdr:spPr>
    </xdr:sp>
    <xdr:clientData/>
  </xdr:oneCellAnchor>
  <xdr:twoCellAnchor editAs="oneCell">
    <xdr:from>
      <xdr:col>11</xdr:col>
      <xdr:colOff>0</xdr:colOff>
      <xdr:row>0</xdr:row>
      <xdr:rowOff>0</xdr:rowOff>
    </xdr:from>
    <xdr:to>
      <xdr:col>19</xdr:col>
      <xdr:colOff>214375</xdr:colOff>
      <xdr:row>3</xdr:row>
      <xdr:rowOff>138794</xdr:rowOff>
    </xdr:to>
    <xdr:sp macro="" textlink="">
      <xdr:nvSpPr>
        <xdr:cNvPr id="1071" name="Object 2" hidden="1">
          <a:extLst>
            <a:ext uri="{63B3BB69-23CF-44E3-9099-C40C66FF867C}">
              <a14:compatExt xmlns:a14="http://schemas.microsoft.com/office/drawing/2010/main" spid="_x0000_s1026"/>
            </a:ext>
            <a:ext uri="{FF2B5EF4-FFF2-40B4-BE49-F238E27FC236}">
              <a16:creationId xmlns:a16="http://schemas.microsoft.com/office/drawing/2014/main" id="{34610DA5-24E0-4ABF-AD92-81A76BBBD254}"/>
            </a:ext>
          </a:extLst>
        </xdr:cNvPr>
        <xdr:cNvSpPr/>
      </xdr:nvSpPr>
      <xdr:spPr>
        <a:xfrm>
          <a:off x="9220200" y="0"/>
          <a:ext cx="6919975" cy="10756447"/>
        </a:xfrm>
        <a:prstGeom prst="rect">
          <a:avLst/>
        </a:prstGeom>
      </xdr:spPr>
    </xdr:sp>
    <xdr:clientData/>
  </xdr:twoCellAnchor>
  <xdr:twoCellAnchor editAs="oneCell">
    <xdr:from>
      <xdr:col>11</xdr:col>
      <xdr:colOff>0</xdr:colOff>
      <xdr:row>0</xdr:row>
      <xdr:rowOff>0</xdr:rowOff>
    </xdr:from>
    <xdr:to>
      <xdr:col>17</xdr:col>
      <xdr:colOff>206830</xdr:colOff>
      <xdr:row>3</xdr:row>
      <xdr:rowOff>138794</xdr:rowOff>
    </xdr:to>
    <xdr:sp macro="" textlink="">
      <xdr:nvSpPr>
        <xdr:cNvPr id="1072" name="Object 2" hidden="1">
          <a:extLst>
            <a:ext uri="{63B3BB69-23CF-44E3-9099-C40C66FF867C}">
              <a14:compatExt xmlns:a14="http://schemas.microsoft.com/office/drawing/2010/main" spid="_x0000_s1026"/>
            </a:ext>
            <a:ext uri="{FF2B5EF4-FFF2-40B4-BE49-F238E27FC236}">
              <a16:creationId xmlns:a16="http://schemas.microsoft.com/office/drawing/2014/main" id="{FA5C4CE0-6CC6-43AD-8AEE-0B83126A5378}"/>
            </a:ext>
          </a:extLst>
        </xdr:cNvPr>
        <xdr:cNvSpPr/>
      </xdr:nvSpPr>
      <xdr:spPr>
        <a:xfrm>
          <a:off x="9220200" y="0"/>
          <a:ext cx="5236030" cy="10756447"/>
        </a:xfrm>
        <a:prstGeom prst="rect">
          <a:avLst/>
        </a:prstGeom>
      </xdr:spPr>
    </xdr:sp>
    <xdr:clientData/>
  </xdr:twoCellAnchor>
  <xdr:twoCellAnchor editAs="oneCell">
    <xdr:from>
      <xdr:col>11</xdr:col>
      <xdr:colOff>0</xdr:colOff>
      <xdr:row>0</xdr:row>
      <xdr:rowOff>0</xdr:rowOff>
    </xdr:from>
    <xdr:to>
      <xdr:col>19</xdr:col>
      <xdr:colOff>214375</xdr:colOff>
      <xdr:row>3</xdr:row>
      <xdr:rowOff>138794</xdr:rowOff>
    </xdr:to>
    <xdr:sp macro="" textlink="">
      <xdr:nvSpPr>
        <xdr:cNvPr id="1073" name="Object 2" hidden="1">
          <a:extLst>
            <a:ext uri="{63B3BB69-23CF-44E3-9099-C40C66FF867C}">
              <a14:compatExt xmlns:a14="http://schemas.microsoft.com/office/drawing/2010/main" spid="_x0000_s1026"/>
            </a:ext>
            <a:ext uri="{FF2B5EF4-FFF2-40B4-BE49-F238E27FC236}">
              <a16:creationId xmlns:a16="http://schemas.microsoft.com/office/drawing/2014/main" id="{75C3A2B9-6343-47D7-8942-1A17718A2784}"/>
            </a:ext>
          </a:extLst>
        </xdr:cNvPr>
        <xdr:cNvSpPr/>
      </xdr:nvSpPr>
      <xdr:spPr>
        <a:xfrm>
          <a:off x="9220200" y="0"/>
          <a:ext cx="6919975" cy="10756447"/>
        </a:xfrm>
        <a:prstGeom prst="rect">
          <a:avLst/>
        </a:prstGeom>
      </xdr:spPr>
    </xdr:sp>
    <xdr:clientData/>
  </xdr:twoCellAnchor>
  <xdr:twoCellAnchor editAs="oneCell">
    <xdr:from>
      <xdr:col>11</xdr:col>
      <xdr:colOff>0</xdr:colOff>
      <xdr:row>0</xdr:row>
      <xdr:rowOff>0</xdr:rowOff>
    </xdr:from>
    <xdr:to>
      <xdr:col>17</xdr:col>
      <xdr:colOff>206830</xdr:colOff>
      <xdr:row>3</xdr:row>
      <xdr:rowOff>138794</xdr:rowOff>
    </xdr:to>
    <xdr:sp macro="" textlink="">
      <xdr:nvSpPr>
        <xdr:cNvPr id="1074" name="Object 2" hidden="1">
          <a:extLst>
            <a:ext uri="{63B3BB69-23CF-44E3-9099-C40C66FF867C}">
              <a14:compatExt xmlns:a14="http://schemas.microsoft.com/office/drawing/2010/main" spid="_x0000_s1026"/>
            </a:ext>
            <a:ext uri="{FF2B5EF4-FFF2-40B4-BE49-F238E27FC236}">
              <a16:creationId xmlns:a16="http://schemas.microsoft.com/office/drawing/2014/main" id="{07DD2365-51F1-42A8-8562-859735815F56}"/>
            </a:ext>
          </a:extLst>
        </xdr:cNvPr>
        <xdr:cNvSpPr/>
      </xdr:nvSpPr>
      <xdr:spPr>
        <a:xfrm>
          <a:off x="9220200" y="0"/>
          <a:ext cx="5236030" cy="10756447"/>
        </a:xfrm>
        <a:prstGeom prst="rect">
          <a:avLst/>
        </a:prstGeom>
      </xdr:spPr>
    </xdr:sp>
    <xdr:clientData/>
  </xdr:twoCellAnchor>
  <xdr:oneCellAnchor>
    <xdr:from>
      <xdr:col>11</xdr:col>
      <xdr:colOff>0</xdr:colOff>
      <xdr:row>0</xdr:row>
      <xdr:rowOff>0</xdr:rowOff>
    </xdr:from>
    <xdr:ext cx="6522646" cy="1143000"/>
    <xdr:sp macro="" textlink="">
      <xdr:nvSpPr>
        <xdr:cNvPr id="1075" name="Object 2" hidden="1">
          <a:extLst>
            <a:ext uri="{63B3BB69-23CF-44E3-9099-C40C66FF867C}">
              <a14:compatExt xmlns:a14="http://schemas.microsoft.com/office/drawing/2010/main" spid="_x0000_s1026"/>
            </a:ext>
            <a:ext uri="{FF2B5EF4-FFF2-40B4-BE49-F238E27FC236}">
              <a16:creationId xmlns:a16="http://schemas.microsoft.com/office/drawing/2014/main" id="{BC041881-BA0B-4B00-9A90-D7093D39DFF6}"/>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76" name="Object 2" hidden="1">
          <a:extLst>
            <a:ext uri="{63B3BB69-23CF-44E3-9099-C40C66FF867C}">
              <a14:compatExt xmlns:a14="http://schemas.microsoft.com/office/drawing/2010/main" spid="_x0000_s1026"/>
            </a:ext>
            <a:ext uri="{FF2B5EF4-FFF2-40B4-BE49-F238E27FC236}">
              <a16:creationId xmlns:a16="http://schemas.microsoft.com/office/drawing/2014/main" id="{7F622917-9404-4D99-A40C-D21AC5DC34A6}"/>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77" name="Object 2" hidden="1">
          <a:extLst>
            <a:ext uri="{63B3BB69-23CF-44E3-9099-C40C66FF867C}">
              <a14:compatExt xmlns:a14="http://schemas.microsoft.com/office/drawing/2010/main" spid="_x0000_s1026"/>
            </a:ext>
            <a:ext uri="{FF2B5EF4-FFF2-40B4-BE49-F238E27FC236}">
              <a16:creationId xmlns:a16="http://schemas.microsoft.com/office/drawing/2014/main" id="{7023C8F9-47ED-4F07-993B-4EF845226AB0}"/>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78" name="Object 2" hidden="1">
          <a:extLst>
            <a:ext uri="{63B3BB69-23CF-44E3-9099-C40C66FF867C}">
              <a14:compatExt xmlns:a14="http://schemas.microsoft.com/office/drawing/2010/main" spid="_x0000_s1026"/>
            </a:ext>
            <a:ext uri="{FF2B5EF4-FFF2-40B4-BE49-F238E27FC236}">
              <a16:creationId xmlns:a16="http://schemas.microsoft.com/office/drawing/2014/main" id="{7A87C67D-127F-44B0-B1B8-E4B3C26F6503}"/>
            </a:ext>
          </a:extLst>
        </xdr:cNvPr>
        <xdr:cNvSpPr/>
      </xdr:nvSpPr>
      <xdr:spPr>
        <a:xfrm>
          <a:off x="9220200" y="0"/>
          <a:ext cx="5810250" cy="1143000"/>
        </a:xfrm>
        <a:prstGeom prst="rect">
          <a:avLst/>
        </a:prstGeom>
      </xdr:spPr>
    </xdr:sp>
    <xdr:clientData/>
  </xdr:oneCellAnchor>
  <xdr:twoCellAnchor editAs="oneCell">
    <xdr:from>
      <xdr:col>11</xdr:col>
      <xdr:colOff>0</xdr:colOff>
      <xdr:row>0</xdr:row>
      <xdr:rowOff>0</xdr:rowOff>
    </xdr:from>
    <xdr:to>
      <xdr:col>19</xdr:col>
      <xdr:colOff>214375</xdr:colOff>
      <xdr:row>2</xdr:row>
      <xdr:rowOff>4859112</xdr:rowOff>
    </xdr:to>
    <xdr:sp macro="" textlink="">
      <xdr:nvSpPr>
        <xdr:cNvPr id="1079" name="Object 2" hidden="1">
          <a:extLst>
            <a:ext uri="{63B3BB69-23CF-44E3-9099-C40C66FF867C}">
              <a14:compatExt xmlns:a14="http://schemas.microsoft.com/office/drawing/2010/main" spid="_x0000_s1026"/>
            </a:ext>
            <a:ext uri="{FF2B5EF4-FFF2-40B4-BE49-F238E27FC236}">
              <a16:creationId xmlns:a16="http://schemas.microsoft.com/office/drawing/2014/main" id="{704BC33A-2684-4A64-8D2E-DCFE69B5A8C6}"/>
            </a:ext>
          </a:extLst>
        </xdr:cNvPr>
        <xdr:cNvSpPr/>
      </xdr:nvSpPr>
      <xdr:spPr>
        <a:xfrm>
          <a:off x="9220200" y="0"/>
          <a:ext cx="6919975" cy="5391151"/>
        </a:xfrm>
        <a:prstGeom prst="rect">
          <a:avLst/>
        </a:prstGeom>
      </xdr:spPr>
    </xdr:sp>
    <xdr:clientData/>
  </xdr:twoCellAnchor>
  <xdr:twoCellAnchor editAs="oneCell">
    <xdr:from>
      <xdr:col>11</xdr:col>
      <xdr:colOff>0</xdr:colOff>
      <xdr:row>0</xdr:row>
      <xdr:rowOff>0</xdr:rowOff>
    </xdr:from>
    <xdr:to>
      <xdr:col>17</xdr:col>
      <xdr:colOff>206830</xdr:colOff>
      <xdr:row>2</xdr:row>
      <xdr:rowOff>4859112</xdr:rowOff>
    </xdr:to>
    <xdr:sp macro="" textlink="">
      <xdr:nvSpPr>
        <xdr:cNvPr id="1080" name="Object 2" hidden="1">
          <a:extLst>
            <a:ext uri="{63B3BB69-23CF-44E3-9099-C40C66FF867C}">
              <a14:compatExt xmlns:a14="http://schemas.microsoft.com/office/drawing/2010/main" spid="_x0000_s1026"/>
            </a:ext>
            <a:ext uri="{FF2B5EF4-FFF2-40B4-BE49-F238E27FC236}">
              <a16:creationId xmlns:a16="http://schemas.microsoft.com/office/drawing/2014/main" id="{12DC5360-897B-4F55-A67A-651DE2902004}"/>
            </a:ext>
          </a:extLst>
        </xdr:cNvPr>
        <xdr:cNvSpPr/>
      </xdr:nvSpPr>
      <xdr:spPr>
        <a:xfrm>
          <a:off x="9220200" y="0"/>
          <a:ext cx="5236030" cy="5391151"/>
        </a:xfrm>
        <a:prstGeom prst="rect">
          <a:avLst/>
        </a:prstGeom>
      </xdr:spPr>
    </xdr:sp>
    <xdr:clientData/>
  </xdr:twoCellAnchor>
  <xdr:twoCellAnchor editAs="oneCell">
    <xdr:from>
      <xdr:col>11</xdr:col>
      <xdr:colOff>0</xdr:colOff>
      <xdr:row>0</xdr:row>
      <xdr:rowOff>0</xdr:rowOff>
    </xdr:from>
    <xdr:to>
      <xdr:col>19</xdr:col>
      <xdr:colOff>214375</xdr:colOff>
      <xdr:row>2</xdr:row>
      <xdr:rowOff>4859112</xdr:rowOff>
    </xdr:to>
    <xdr:sp macro="" textlink="">
      <xdr:nvSpPr>
        <xdr:cNvPr id="1081" name="Object 2" hidden="1">
          <a:extLst>
            <a:ext uri="{63B3BB69-23CF-44E3-9099-C40C66FF867C}">
              <a14:compatExt xmlns:a14="http://schemas.microsoft.com/office/drawing/2010/main" spid="_x0000_s1026"/>
            </a:ext>
            <a:ext uri="{FF2B5EF4-FFF2-40B4-BE49-F238E27FC236}">
              <a16:creationId xmlns:a16="http://schemas.microsoft.com/office/drawing/2014/main" id="{5E12253C-FF97-46D8-BD53-74EB8574394F}"/>
            </a:ext>
          </a:extLst>
        </xdr:cNvPr>
        <xdr:cNvSpPr/>
      </xdr:nvSpPr>
      <xdr:spPr>
        <a:xfrm>
          <a:off x="9220200" y="0"/>
          <a:ext cx="6919975" cy="5391151"/>
        </a:xfrm>
        <a:prstGeom prst="rect">
          <a:avLst/>
        </a:prstGeom>
      </xdr:spPr>
    </xdr:sp>
    <xdr:clientData/>
  </xdr:twoCellAnchor>
  <xdr:twoCellAnchor editAs="oneCell">
    <xdr:from>
      <xdr:col>11</xdr:col>
      <xdr:colOff>0</xdr:colOff>
      <xdr:row>0</xdr:row>
      <xdr:rowOff>0</xdr:rowOff>
    </xdr:from>
    <xdr:to>
      <xdr:col>17</xdr:col>
      <xdr:colOff>206830</xdr:colOff>
      <xdr:row>2</xdr:row>
      <xdr:rowOff>4859112</xdr:rowOff>
    </xdr:to>
    <xdr:sp macro="" textlink="">
      <xdr:nvSpPr>
        <xdr:cNvPr id="1082" name="Object 2" hidden="1">
          <a:extLst>
            <a:ext uri="{63B3BB69-23CF-44E3-9099-C40C66FF867C}">
              <a14:compatExt xmlns:a14="http://schemas.microsoft.com/office/drawing/2010/main" spid="_x0000_s1026"/>
            </a:ext>
            <a:ext uri="{FF2B5EF4-FFF2-40B4-BE49-F238E27FC236}">
              <a16:creationId xmlns:a16="http://schemas.microsoft.com/office/drawing/2014/main" id="{5874B45A-BDE7-44D2-B1E1-D3A4499F2AF6}"/>
            </a:ext>
          </a:extLst>
        </xdr:cNvPr>
        <xdr:cNvSpPr/>
      </xdr:nvSpPr>
      <xdr:spPr>
        <a:xfrm>
          <a:off x="9220200" y="0"/>
          <a:ext cx="5236030" cy="5391151"/>
        </a:xfrm>
        <a:prstGeom prst="rect">
          <a:avLst/>
        </a:prstGeom>
      </xdr:spPr>
    </xdr:sp>
    <xdr:clientData/>
  </xdr:twoCellAnchor>
  <xdr:oneCellAnchor>
    <xdr:from>
      <xdr:col>11</xdr:col>
      <xdr:colOff>0</xdr:colOff>
      <xdr:row>0</xdr:row>
      <xdr:rowOff>0</xdr:rowOff>
    </xdr:from>
    <xdr:ext cx="6522646" cy="1143000"/>
    <xdr:sp macro="" textlink="">
      <xdr:nvSpPr>
        <xdr:cNvPr id="1083" name="Object 2" hidden="1">
          <a:extLst>
            <a:ext uri="{63B3BB69-23CF-44E3-9099-C40C66FF867C}">
              <a14:compatExt xmlns:a14="http://schemas.microsoft.com/office/drawing/2010/main" spid="_x0000_s1026"/>
            </a:ext>
            <a:ext uri="{FF2B5EF4-FFF2-40B4-BE49-F238E27FC236}">
              <a16:creationId xmlns:a16="http://schemas.microsoft.com/office/drawing/2014/main" id="{2E0BF27C-637E-487C-82E1-AE2D503A0A00}"/>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84" name="Object 2" hidden="1">
          <a:extLst>
            <a:ext uri="{63B3BB69-23CF-44E3-9099-C40C66FF867C}">
              <a14:compatExt xmlns:a14="http://schemas.microsoft.com/office/drawing/2010/main" spid="_x0000_s1026"/>
            </a:ext>
            <a:ext uri="{FF2B5EF4-FFF2-40B4-BE49-F238E27FC236}">
              <a16:creationId xmlns:a16="http://schemas.microsoft.com/office/drawing/2014/main" id="{BCE2C6BD-F7D5-4C95-A5DB-AE24BE83268A}"/>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85" name="Object 2" hidden="1">
          <a:extLst>
            <a:ext uri="{63B3BB69-23CF-44E3-9099-C40C66FF867C}">
              <a14:compatExt xmlns:a14="http://schemas.microsoft.com/office/drawing/2010/main" spid="_x0000_s1026"/>
            </a:ext>
            <a:ext uri="{FF2B5EF4-FFF2-40B4-BE49-F238E27FC236}">
              <a16:creationId xmlns:a16="http://schemas.microsoft.com/office/drawing/2014/main" id="{5D509D7B-DD76-44B6-B746-66887F26634F}"/>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86" name="Object 2" hidden="1">
          <a:extLst>
            <a:ext uri="{63B3BB69-23CF-44E3-9099-C40C66FF867C}">
              <a14:compatExt xmlns:a14="http://schemas.microsoft.com/office/drawing/2010/main" spid="_x0000_s1026"/>
            </a:ext>
            <a:ext uri="{FF2B5EF4-FFF2-40B4-BE49-F238E27FC236}">
              <a16:creationId xmlns:a16="http://schemas.microsoft.com/office/drawing/2014/main" id="{80B23E50-748E-4F2A-94E3-F29E28D9AB02}"/>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87" name="Object 2" hidden="1">
          <a:extLst>
            <a:ext uri="{63B3BB69-23CF-44E3-9099-C40C66FF867C}">
              <a14:compatExt xmlns:a14="http://schemas.microsoft.com/office/drawing/2010/main" spid="_x0000_s1026"/>
            </a:ext>
            <a:ext uri="{FF2B5EF4-FFF2-40B4-BE49-F238E27FC236}">
              <a16:creationId xmlns:a16="http://schemas.microsoft.com/office/drawing/2014/main" id="{62562623-9EFF-4E60-AA29-9E4E04723301}"/>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49" name="Object 2" hidden="1">
          <a:extLst>
            <a:ext uri="{63B3BB69-23CF-44E3-9099-C40C66FF867C}">
              <a14:compatExt xmlns:a14="http://schemas.microsoft.com/office/drawing/2010/main" spid="_x0000_s1026"/>
            </a:ext>
            <a:ext uri="{FF2B5EF4-FFF2-40B4-BE49-F238E27FC236}">
              <a16:creationId xmlns:a16="http://schemas.microsoft.com/office/drawing/2014/main" id="{11EA1686-AF41-452E-B8F2-D7D4586D262C}"/>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50" name="Object 2" hidden="1">
          <a:extLst>
            <a:ext uri="{63B3BB69-23CF-44E3-9099-C40C66FF867C}">
              <a14:compatExt xmlns:a14="http://schemas.microsoft.com/office/drawing/2010/main" spid="_x0000_s1026"/>
            </a:ext>
            <a:ext uri="{FF2B5EF4-FFF2-40B4-BE49-F238E27FC236}">
              <a16:creationId xmlns:a16="http://schemas.microsoft.com/office/drawing/2014/main" id="{315FE2D1-EF87-4F49-AD2E-BFF360AA63F7}"/>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92" name="Object 2" hidden="1">
          <a:extLst>
            <a:ext uri="{63B3BB69-23CF-44E3-9099-C40C66FF867C}">
              <a14:compatExt xmlns:a14="http://schemas.microsoft.com/office/drawing/2010/main" spid="_x0000_s1026"/>
            </a:ext>
            <a:ext uri="{FF2B5EF4-FFF2-40B4-BE49-F238E27FC236}">
              <a16:creationId xmlns:a16="http://schemas.microsoft.com/office/drawing/2014/main" id="{26F8594B-F7A4-41A7-B26F-8BAD96C0315B}"/>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201" name="Object 2" hidden="1">
          <a:extLst>
            <a:ext uri="{63B3BB69-23CF-44E3-9099-C40C66FF867C}">
              <a14:compatExt xmlns:a14="http://schemas.microsoft.com/office/drawing/2010/main" spid="_x0000_s1026"/>
            </a:ext>
            <a:ext uri="{FF2B5EF4-FFF2-40B4-BE49-F238E27FC236}">
              <a16:creationId xmlns:a16="http://schemas.microsoft.com/office/drawing/2014/main" id="{352A836A-A03D-46A1-BF64-B8851794792C}"/>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242" name="Object 2" hidden="1">
          <a:extLst>
            <a:ext uri="{63B3BB69-23CF-44E3-9099-C40C66FF867C}">
              <a14:compatExt xmlns:a14="http://schemas.microsoft.com/office/drawing/2010/main" spid="_x0000_s1026"/>
            </a:ext>
            <a:ext uri="{FF2B5EF4-FFF2-40B4-BE49-F238E27FC236}">
              <a16:creationId xmlns:a16="http://schemas.microsoft.com/office/drawing/2014/main" id="{5D9265F0-E139-46CE-AFC4-735F61EA4103}"/>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88" name="Object 2" hidden="1">
          <a:extLst>
            <a:ext uri="{63B3BB69-23CF-44E3-9099-C40C66FF867C}">
              <a14:compatExt xmlns:a14="http://schemas.microsoft.com/office/drawing/2010/main" spid="_x0000_s1026"/>
            </a:ext>
            <a:ext uri="{FF2B5EF4-FFF2-40B4-BE49-F238E27FC236}">
              <a16:creationId xmlns:a16="http://schemas.microsoft.com/office/drawing/2014/main" id="{E94B09E6-A079-478D-AAD3-BECE1D62D7F6}"/>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89" name="Object 2" hidden="1">
          <a:extLst>
            <a:ext uri="{63B3BB69-23CF-44E3-9099-C40C66FF867C}">
              <a14:compatExt xmlns:a14="http://schemas.microsoft.com/office/drawing/2010/main" spid="_x0000_s1026"/>
            </a:ext>
            <a:ext uri="{FF2B5EF4-FFF2-40B4-BE49-F238E27FC236}">
              <a16:creationId xmlns:a16="http://schemas.microsoft.com/office/drawing/2014/main" id="{40BE7F0E-8CE3-488B-B330-E6067C314BC6}"/>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90" name="Object 2" hidden="1">
          <a:extLst>
            <a:ext uri="{63B3BB69-23CF-44E3-9099-C40C66FF867C}">
              <a14:compatExt xmlns:a14="http://schemas.microsoft.com/office/drawing/2010/main" spid="_x0000_s1026"/>
            </a:ext>
            <a:ext uri="{FF2B5EF4-FFF2-40B4-BE49-F238E27FC236}">
              <a16:creationId xmlns:a16="http://schemas.microsoft.com/office/drawing/2014/main" id="{CF38A0F5-B9A2-4155-9E3C-59035323FACE}"/>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91" name="Object 2" hidden="1">
          <a:extLst>
            <a:ext uri="{63B3BB69-23CF-44E3-9099-C40C66FF867C}">
              <a14:compatExt xmlns:a14="http://schemas.microsoft.com/office/drawing/2010/main" spid="_x0000_s1026"/>
            </a:ext>
            <a:ext uri="{FF2B5EF4-FFF2-40B4-BE49-F238E27FC236}">
              <a16:creationId xmlns:a16="http://schemas.microsoft.com/office/drawing/2014/main" id="{AB290E2C-9197-4C29-93D8-CD4B3FB42203}"/>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92" name="Object 2" hidden="1">
          <a:extLst>
            <a:ext uri="{63B3BB69-23CF-44E3-9099-C40C66FF867C}">
              <a14:compatExt xmlns:a14="http://schemas.microsoft.com/office/drawing/2010/main" spid="_x0000_s1026"/>
            </a:ext>
            <a:ext uri="{FF2B5EF4-FFF2-40B4-BE49-F238E27FC236}">
              <a16:creationId xmlns:a16="http://schemas.microsoft.com/office/drawing/2014/main" id="{ACF7D44D-ED1A-4F0C-8CC2-BE5B9C6C797B}"/>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93" name="Object 2" hidden="1">
          <a:extLst>
            <a:ext uri="{63B3BB69-23CF-44E3-9099-C40C66FF867C}">
              <a14:compatExt xmlns:a14="http://schemas.microsoft.com/office/drawing/2010/main" spid="_x0000_s1026"/>
            </a:ext>
            <a:ext uri="{FF2B5EF4-FFF2-40B4-BE49-F238E27FC236}">
              <a16:creationId xmlns:a16="http://schemas.microsoft.com/office/drawing/2014/main" id="{0549B191-DB21-4B80-A712-137AEFB664EA}"/>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94" name="Object 2" hidden="1">
          <a:extLst>
            <a:ext uri="{63B3BB69-23CF-44E3-9099-C40C66FF867C}">
              <a14:compatExt xmlns:a14="http://schemas.microsoft.com/office/drawing/2010/main" spid="_x0000_s1026"/>
            </a:ext>
            <a:ext uri="{FF2B5EF4-FFF2-40B4-BE49-F238E27FC236}">
              <a16:creationId xmlns:a16="http://schemas.microsoft.com/office/drawing/2014/main" id="{836CFD4C-9737-4EBE-89E7-99A8CACBC0C4}"/>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95" name="Object 2" hidden="1">
          <a:extLst>
            <a:ext uri="{63B3BB69-23CF-44E3-9099-C40C66FF867C}">
              <a14:compatExt xmlns:a14="http://schemas.microsoft.com/office/drawing/2010/main" spid="_x0000_s1026"/>
            </a:ext>
            <a:ext uri="{FF2B5EF4-FFF2-40B4-BE49-F238E27FC236}">
              <a16:creationId xmlns:a16="http://schemas.microsoft.com/office/drawing/2014/main" id="{90E00FBF-1953-415F-8179-997C8574FEF1}"/>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96" name="Object 2" hidden="1">
          <a:extLst>
            <a:ext uri="{63B3BB69-23CF-44E3-9099-C40C66FF867C}">
              <a14:compatExt xmlns:a14="http://schemas.microsoft.com/office/drawing/2010/main" spid="_x0000_s1026"/>
            </a:ext>
            <a:ext uri="{FF2B5EF4-FFF2-40B4-BE49-F238E27FC236}">
              <a16:creationId xmlns:a16="http://schemas.microsoft.com/office/drawing/2014/main" id="{A31A3E31-FCC2-4BBB-A851-E529BEEFD25B}"/>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97" name="Object 2" hidden="1">
          <a:extLst>
            <a:ext uri="{63B3BB69-23CF-44E3-9099-C40C66FF867C}">
              <a14:compatExt xmlns:a14="http://schemas.microsoft.com/office/drawing/2010/main" spid="_x0000_s1026"/>
            </a:ext>
            <a:ext uri="{FF2B5EF4-FFF2-40B4-BE49-F238E27FC236}">
              <a16:creationId xmlns:a16="http://schemas.microsoft.com/office/drawing/2014/main" id="{B8A963F9-8CF1-4764-8C26-8BFA7A8598EB}"/>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98" name="Object 2" hidden="1">
          <a:extLst>
            <a:ext uri="{63B3BB69-23CF-44E3-9099-C40C66FF867C}">
              <a14:compatExt xmlns:a14="http://schemas.microsoft.com/office/drawing/2010/main" spid="_x0000_s1026"/>
            </a:ext>
            <a:ext uri="{FF2B5EF4-FFF2-40B4-BE49-F238E27FC236}">
              <a16:creationId xmlns:a16="http://schemas.microsoft.com/office/drawing/2014/main" id="{18CFC4F8-3EF7-44BD-9015-26DFAECDC410}"/>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99" name="Object 2" hidden="1">
          <a:extLst>
            <a:ext uri="{63B3BB69-23CF-44E3-9099-C40C66FF867C}">
              <a14:compatExt xmlns:a14="http://schemas.microsoft.com/office/drawing/2010/main" spid="_x0000_s1026"/>
            </a:ext>
            <a:ext uri="{FF2B5EF4-FFF2-40B4-BE49-F238E27FC236}">
              <a16:creationId xmlns:a16="http://schemas.microsoft.com/office/drawing/2014/main" id="{F63F013F-F16F-4463-81E0-2741DCF063DF}"/>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100" name="Object 2" hidden="1">
          <a:extLst>
            <a:ext uri="{63B3BB69-23CF-44E3-9099-C40C66FF867C}">
              <a14:compatExt xmlns:a14="http://schemas.microsoft.com/office/drawing/2010/main" spid="_x0000_s1026"/>
            </a:ext>
            <a:ext uri="{FF2B5EF4-FFF2-40B4-BE49-F238E27FC236}">
              <a16:creationId xmlns:a16="http://schemas.microsoft.com/office/drawing/2014/main" id="{CDC185ED-EFF5-43E5-81F1-5F3B0DFC1A31}"/>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101" name="Object 2" hidden="1">
          <a:extLst>
            <a:ext uri="{63B3BB69-23CF-44E3-9099-C40C66FF867C}">
              <a14:compatExt xmlns:a14="http://schemas.microsoft.com/office/drawing/2010/main" spid="_x0000_s1026"/>
            </a:ext>
            <a:ext uri="{FF2B5EF4-FFF2-40B4-BE49-F238E27FC236}">
              <a16:creationId xmlns:a16="http://schemas.microsoft.com/office/drawing/2014/main" id="{603E45C2-53DF-4DAB-ADCF-E1679428AB34}"/>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102" name="Object 2" hidden="1">
          <a:extLst>
            <a:ext uri="{63B3BB69-23CF-44E3-9099-C40C66FF867C}">
              <a14:compatExt xmlns:a14="http://schemas.microsoft.com/office/drawing/2010/main" spid="_x0000_s1026"/>
            </a:ext>
            <a:ext uri="{FF2B5EF4-FFF2-40B4-BE49-F238E27FC236}">
              <a16:creationId xmlns:a16="http://schemas.microsoft.com/office/drawing/2014/main" id="{04047B79-D630-407D-88C9-F5391D66526D}"/>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103" name="Object 2" hidden="1">
          <a:extLst>
            <a:ext uri="{63B3BB69-23CF-44E3-9099-C40C66FF867C}">
              <a14:compatExt xmlns:a14="http://schemas.microsoft.com/office/drawing/2010/main" spid="_x0000_s1026"/>
            </a:ext>
            <a:ext uri="{FF2B5EF4-FFF2-40B4-BE49-F238E27FC236}">
              <a16:creationId xmlns:a16="http://schemas.microsoft.com/office/drawing/2014/main" id="{AD577880-3952-4CE2-AB02-CE8E529CAE13}"/>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104" name="Object 2" hidden="1">
          <a:extLst>
            <a:ext uri="{63B3BB69-23CF-44E3-9099-C40C66FF867C}">
              <a14:compatExt xmlns:a14="http://schemas.microsoft.com/office/drawing/2010/main" spid="_x0000_s1026"/>
            </a:ext>
            <a:ext uri="{FF2B5EF4-FFF2-40B4-BE49-F238E27FC236}">
              <a16:creationId xmlns:a16="http://schemas.microsoft.com/office/drawing/2014/main" id="{73FED589-4755-4817-B0B4-74EAE70F6E1A}"/>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105" name="Object 2" hidden="1">
          <a:extLst>
            <a:ext uri="{63B3BB69-23CF-44E3-9099-C40C66FF867C}">
              <a14:compatExt xmlns:a14="http://schemas.microsoft.com/office/drawing/2010/main" spid="_x0000_s1026"/>
            </a:ext>
            <a:ext uri="{FF2B5EF4-FFF2-40B4-BE49-F238E27FC236}">
              <a16:creationId xmlns:a16="http://schemas.microsoft.com/office/drawing/2014/main" id="{5C280036-7252-40FB-82FF-0DAC0BC92E5E}"/>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106" name="Object 2" hidden="1">
          <a:extLst>
            <a:ext uri="{63B3BB69-23CF-44E3-9099-C40C66FF867C}">
              <a14:compatExt xmlns:a14="http://schemas.microsoft.com/office/drawing/2010/main" spid="_x0000_s1026"/>
            </a:ext>
            <a:ext uri="{FF2B5EF4-FFF2-40B4-BE49-F238E27FC236}">
              <a16:creationId xmlns:a16="http://schemas.microsoft.com/office/drawing/2014/main" id="{D0B92B43-E41D-4C4F-A353-AC4C7B5B06C0}"/>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107" name="Object 2" hidden="1">
          <a:extLst>
            <a:ext uri="{63B3BB69-23CF-44E3-9099-C40C66FF867C}">
              <a14:compatExt xmlns:a14="http://schemas.microsoft.com/office/drawing/2010/main" spid="_x0000_s1026"/>
            </a:ext>
            <a:ext uri="{FF2B5EF4-FFF2-40B4-BE49-F238E27FC236}">
              <a16:creationId xmlns:a16="http://schemas.microsoft.com/office/drawing/2014/main" id="{FFFA3FA5-87FE-4138-BD47-C704912D4ED0}"/>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108" name="Object 2" hidden="1">
          <a:extLst>
            <a:ext uri="{63B3BB69-23CF-44E3-9099-C40C66FF867C}">
              <a14:compatExt xmlns:a14="http://schemas.microsoft.com/office/drawing/2010/main" spid="_x0000_s1026"/>
            </a:ext>
            <a:ext uri="{FF2B5EF4-FFF2-40B4-BE49-F238E27FC236}">
              <a16:creationId xmlns:a16="http://schemas.microsoft.com/office/drawing/2014/main" id="{01FA0F2E-D22F-46E1-8476-09DD4E7FA559}"/>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109" name="Object 2" hidden="1">
          <a:extLst>
            <a:ext uri="{63B3BB69-23CF-44E3-9099-C40C66FF867C}">
              <a14:compatExt xmlns:a14="http://schemas.microsoft.com/office/drawing/2010/main" spid="_x0000_s1026"/>
            </a:ext>
            <a:ext uri="{FF2B5EF4-FFF2-40B4-BE49-F238E27FC236}">
              <a16:creationId xmlns:a16="http://schemas.microsoft.com/office/drawing/2014/main" id="{9A731889-898D-4EAB-BE20-4CE561DF1918}"/>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110" name="Object 2" hidden="1">
          <a:extLst>
            <a:ext uri="{63B3BB69-23CF-44E3-9099-C40C66FF867C}">
              <a14:compatExt xmlns:a14="http://schemas.microsoft.com/office/drawing/2010/main" spid="_x0000_s1026"/>
            </a:ext>
            <a:ext uri="{FF2B5EF4-FFF2-40B4-BE49-F238E27FC236}">
              <a16:creationId xmlns:a16="http://schemas.microsoft.com/office/drawing/2014/main" id="{2CE67178-CD69-40AB-90B2-790A12554ADE}"/>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111" name="Object 2" hidden="1">
          <a:extLst>
            <a:ext uri="{63B3BB69-23CF-44E3-9099-C40C66FF867C}">
              <a14:compatExt xmlns:a14="http://schemas.microsoft.com/office/drawing/2010/main" spid="_x0000_s1026"/>
            </a:ext>
            <a:ext uri="{FF2B5EF4-FFF2-40B4-BE49-F238E27FC236}">
              <a16:creationId xmlns:a16="http://schemas.microsoft.com/office/drawing/2014/main" id="{DBD99872-35B8-40D3-AE56-B2D31671AC51}"/>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112" name="Object 2" hidden="1">
          <a:extLst>
            <a:ext uri="{63B3BB69-23CF-44E3-9099-C40C66FF867C}">
              <a14:compatExt xmlns:a14="http://schemas.microsoft.com/office/drawing/2010/main" spid="_x0000_s1026"/>
            </a:ext>
            <a:ext uri="{FF2B5EF4-FFF2-40B4-BE49-F238E27FC236}">
              <a16:creationId xmlns:a16="http://schemas.microsoft.com/office/drawing/2014/main" id="{C2023256-8B3C-4F24-874F-D6850DCE931B}"/>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113" name="Object 2" hidden="1">
          <a:extLst>
            <a:ext uri="{63B3BB69-23CF-44E3-9099-C40C66FF867C}">
              <a14:compatExt xmlns:a14="http://schemas.microsoft.com/office/drawing/2010/main" spid="_x0000_s1026"/>
            </a:ext>
            <a:ext uri="{FF2B5EF4-FFF2-40B4-BE49-F238E27FC236}">
              <a16:creationId xmlns:a16="http://schemas.microsoft.com/office/drawing/2014/main" id="{9E2BB90B-7B4D-4FB6-9B9F-1C0DE6E789FE}"/>
            </a:ext>
          </a:extLst>
        </xdr:cNvPr>
        <xdr:cNvSpPr/>
      </xdr:nvSpPr>
      <xdr:spPr>
        <a:xfrm>
          <a:off x="9220200" y="0"/>
          <a:ext cx="5810250" cy="1143000"/>
        </a:xfrm>
        <a:prstGeom prst="rect">
          <a:avLst/>
        </a:prstGeom>
      </xdr:spPr>
    </xdr:sp>
    <xdr:clientData/>
  </xdr:oneCellAnchor>
  <xdr:twoCellAnchor editAs="oneCell">
    <xdr:from>
      <xdr:col>11</xdr:col>
      <xdr:colOff>0</xdr:colOff>
      <xdr:row>0</xdr:row>
      <xdr:rowOff>0</xdr:rowOff>
    </xdr:from>
    <xdr:to>
      <xdr:col>19</xdr:col>
      <xdr:colOff>214375</xdr:colOff>
      <xdr:row>2</xdr:row>
      <xdr:rowOff>4859112</xdr:rowOff>
    </xdr:to>
    <xdr:sp macro="" textlink="">
      <xdr:nvSpPr>
        <xdr:cNvPr id="1114" name="Object 2" hidden="1">
          <a:extLst>
            <a:ext uri="{63B3BB69-23CF-44E3-9099-C40C66FF867C}">
              <a14:compatExt xmlns:a14="http://schemas.microsoft.com/office/drawing/2010/main" spid="_x0000_s1026"/>
            </a:ext>
            <a:ext uri="{FF2B5EF4-FFF2-40B4-BE49-F238E27FC236}">
              <a16:creationId xmlns:a16="http://schemas.microsoft.com/office/drawing/2014/main" id="{DE1FEBD7-988A-4945-8831-11273346DAA2}"/>
            </a:ext>
          </a:extLst>
        </xdr:cNvPr>
        <xdr:cNvSpPr/>
      </xdr:nvSpPr>
      <xdr:spPr>
        <a:xfrm>
          <a:off x="9220200" y="0"/>
          <a:ext cx="6919975" cy="5391151"/>
        </a:xfrm>
        <a:prstGeom prst="rect">
          <a:avLst/>
        </a:prstGeom>
      </xdr:spPr>
    </xdr:sp>
    <xdr:clientData/>
  </xdr:twoCellAnchor>
  <xdr:twoCellAnchor editAs="oneCell">
    <xdr:from>
      <xdr:col>11</xdr:col>
      <xdr:colOff>0</xdr:colOff>
      <xdr:row>0</xdr:row>
      <xdr:rowOff>0</xdr:rowOff>
    </xdr:from>
    <xdr:to>
      <xdr:col>17</xdr:col>
      <xdr:colOff>206830</xdr:colOff>
      <xdr:row>2</xdr:row>
      <xdr:rowOff>4859112</xdr:rowOff>
    </xdr:to>
    <xdr:sp macro="" textlink="">
      <xdr:nvSpPr>
        <xdr:cNvPr id="1115" name="Object 2" hidden="1">
          <a:extLst>
            <a:ext uri="{63B3BB69-23CF-44E3-9099-C40C66FF867C}">
              <a14:compatExt xmlns:a14="http://schemas.microsoft.com/office/drawing/2010/main" spid="_x0000_s1026"/>
            </a:ext>
            <a:ext uri="{FF2B5EF4-FFF2-40B4-BE49-F238E27FC236}">
              <a16:creationId xmlns:a16="http://schemas.microsoft.com/office/drawing/2014/main" id="{7A126367-4132-47B9-AE33-AF376098AAAA}"/>
            </a:ext>
          </a:extLst>
        </xdr:cNvPr>
        <xdr:cNvSpPr/>
      </xdr:nvSpPr>
      <xdr:spPr>
        <a:xfrm>
          <a:off x="9220200" y="0"/>
          <a:ext cx="5236030" cy="5391151"/>
        </a:xfrm>
        <a:prstGeom prst="rect">
          <a:avLst/>
        </a:prstGeom>
      </xdr:spPr>
    </xdr:sp>
    <xdr:clientData/>
  </xdr:twoCellAnchor>
  <xdr:twoCellAnchor editAs="oneCell">
    <xdr:from>
      <xdr:col>11</xdr:col>
      <xdr:colOff>0</xdr:colOff>
      <xdr:row>0</xdr:row>
      <xdr:rowOff>0</xdr:rowOff>
    </xdr:from>
    <xdr:to>
      <xdr:col>19</xdr:col>
      <xdr:colOff>214375</xdr:colOff>
      <xdr:row>2</xdr:row>
      <xdr:rowOff>4859112</xdr:rowOff>
    </xdr:to>
    <xdr:sp macro="" textlink="">
      <xdr:nvSpPr>
        <xdr:cNvPr id="1116" name="Object 2" hidden="1">
          <a:extLst>
            <a:ext uri="{63B3BB69-23CF-44E3-9099-C40C66FF867C}">
              <a14:compatExt xmlns:a14="http://schemas.microsoft.com/office/drawing/2010/main" spid="_x0000_s1026"/>
            </a:ext>
            <a:ext uri="{FF2B5EF4-FFF2-40B4-BE49-F238E27FC236}">
              <a16:creationId xmlns:a16="http://schemas.microsoft.com/office/drawing/2014/main" id="{481D2239-89B7-4A34-9835-00E4057AEF0D}"/>
            </a:ext>
          </a:extLst>
        </xdr:cNvPr>
        <xdr:cNvSpPr/>
      </xdr:nvSpPr>
      <xdr:spPr>
        <a:xfrm>
          <a:off x="9220200" y="0"/>
          <a:ext cx="6919975" cy="5391151"/>
        </a:xfrm>
        <a:prstGeom prst="rect">
          <a:avLst/>
        </a:prstGeom>
      </xdr:spPr>
    </xdr:sp>
    <xdr:clientData/>
  </xdr:twoCellAnchor>
  <xdr:twoCellAnchor editAs="oneCell">
    <xdr:from>
      <xdr:col>11</xdr:col>
      <xdr:colOff>0</xdr:colOff>
      <xdr:row>0</xdr:row>
      <xdr:rowOff>0</xdr:rowOff>
    </xdr:from>
    <xdr:to>
      <xdr:col>17</xdr:col>
      <xdr:colOff>206830</xdr:colOff>
      <xdr:row>2</xdr:row>
      <xdr:rowOff>4859112</xdr:rowOff>
    </xdr:to>
    <xdr:sp macro="" textlink="">
      <xdr:nvSpPr>
        <xdr:cNvPr id="1117" name="Object 2" hidden="1">
          <a:extLst>
            <a:ext uri="{63B3BB69-23CF-44E3-9099-C40C66FF867C}">
              <a14:compatExt xmlns:a14="http://schemas.microsoft.com/office/drawing/2010/main" spid="_x0000_s1026"/>
            </a:ext>
            <a:ext uri="{FF2B5EF4-FFF2-40B4-BE49-F238E27FC236}">
              <a16:creationId xmlns:a16="http://schemas.microsoft.com/office/drawing/2014/main" id="{59CEFF1B-FFC8-4A6F-AD4A-662BD58097ED}"/>
            </a:ext>
          </a:extLst>
        </xdr:cNvPr>
        <xdr:cNvSpPr/>
      </xdr:nvSpPr>
      <xdr:spPr>
        <a:xfrm>
          <a:off x="9220200" y="0"/>
          <a:ext cx="5236030" cy="5391151"/>
        </a:xfrm>
        <a:prstGeom prst="rect">
          <a:avLst/>
        </a:prstGeom>
      </xdr:spPr>
    </xdr:sp>
    <xdr:clientData/>
  </xdr:twoCellAnchor>
  <xdr:oneCellAnchor>
    <xdr:from>
      <xdr:col>11</xdr:col>
      <xdr:colOff>0</xdr:colOff>
      <xdr:row>266</xdr:row>
      <xdr:rowOff>0</xdr:rowOff>
    </xdr:from>
    <xdr:ext cx="6522646" cy="1143000"/>
    <xdr:sp macro="" textlink="">
      <xdr:nvSpPr>
        <xdr:cNvPr id="1118" name="Object 2" hidden="1">
          <a:extLst>
            <a:ext uri="{63B3BB69-23CF-44E3-9099-C40C66FF867C}">
              <a14:compatExt xmlns:a14="http://schemas.microsoft.com/office/drawing/2010/main" spid="_x0000_s1026"/>
            </a:ext>
            <a:ext uri="{FF2B5EF4-FFF2-40B4-BE49-F238E27FC236}">
              <a16:creationId xmlns:a16="http://schemas.microsoft.com/office/drawing/2014/main" id="{B37FF08B-B95F-4AB7-A0B3-4D40081C7F38}"/>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119" name="Object 2" hidden="1">
          <a:extLst>
            <a:ext uri="{63B3BB69-23CF-44E3-9099-C40C66FF867C}">
              <a14:compatExt xmlns:a14="http://schemas.microsoft.com/office/drawing/2010/main" spid="_x0000_s1026"/>
            </a:ext>
            <a:ext uri="{FF2B5EF4-FFF2-40B4-BE49-F238E27FC236}">
              <a16:creationId xmlns:a16="http://schemas.microsoft.com/office/drawing/2014/main" id="{8CAC706E-A58E-4B57-8B5E-E3DCE77DDFCB}"/>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120" name="Object 2" hidden="1">
          <a:extLst>
            <a:ext uri="{63B3BB69-23CF-44E3-9099-C40C66FF867C}">
              <a14:compatExt xmlns:a14="http://schemas.microsoft.com/office/drawing/2010/main" spid="_x0000_s1026"/>
            </a:ext>
            <a:ext uri="{FF2B5EF4-FFF2-40B4-BE49-F238E27FC236}">
              <a16:creationId xmlns:a16="http://schemas.microsoft.com/office/drawing/2014/main" id="{22B9A1B3-A840-4EAB-9F4D-DED30F47CB9B}"/>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121" name="Object 2" hidden="1">
          <a:extLst>
            <a:ext uri="{63B3BB69-23CF-44E3-9099-C40C66FF867C}">
              <a14:compatExt xmlns:a14="http://schemas.microsoft.com/office/drawing/2010/main" spid="_x0000_s1026"/>
            </a:ext>
            <a:ext uri="{FF2B5EF4-FFF2-40B4-BE49-F238E27FC236}">
              <a16:creationId xmlns:a16="http://schemas.microsoft.com/office/drawing/2014/main" id="{B9F394B9-C11B-49F0-888B-BF66615DABD6}"/>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122" name="Object 2" hidden="1">
          <a:extLst>
            <a:ext uri="{63B3BB69-23CF-44E3-9099-C40C66FF867C}">
              <a14:compatExt xmlns:a14="http://schemas.microsoft.com/office/drawing/2010/main" spid="_x0000_s1026"/>
            </a:ext>
            <a:ext uri="{FF2B5EF4-FFF2-40B4-BE49-F238E27FC236}">
              <a16:creationId xmlns:a16="http://schemas.microsoft.com/office/drawing/2014/main" id="{9FF1E53F-724A-4D70-842D-3DD5CD358369}"/>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123" name="Object 2" hidden="1">
          <a:extLst>
            <a:ext uri="{63B3BB69-23CF-44E3-9099-C40C66FF867C}">
              <a14:compatExt xmlns:a14="http://schemas.microsoft.com/office/drawing/2010/main" spid="_x0000_s1026"/>
            </a:ext>
            <a:ext uri="{FF2B5EF4-FFF2-40B4-BE49-F238E27FC236}">
              <a16:creationId xmlns:a16="http://schemas.microsoft.com/office/drawing/2014/main" id="{5C189717-9C9E-460B-BDDD-C11A6CCC3C65}"/>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124" name="Object 2" hidden="1">
          <a:extLst>
            <a:ext uri="{63B3BB69-23CF-44E3-9099-C40C66FF867C}">
              <a14:compatExt xmlns:a14="http://schemas.microsoft.com/office/drawing/2010/main" spid="_x0000_s1026"/>
            </a:ext>
            <a:ext uri="{FF2B5EF4-FFF2-40B4-BE49-F238E27FC236}">
              <a16:creationId xmlns:a16="http://schemas.microsoft.com/office/drawing/2014/main" id="{CBC983A4-1C73-4300-A98D-3529D14580E7}"/>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125" name="Object 2" hidden="1">
          <a:extLst>
            <a:ext uri="{63B3BB69-23CF-44E3-9099-C40C66FF867C}">
              <a14:compatExt xmlns:a14="http://schemas.microsoft.com/office/drawing/2010/main" spid="_x0000_s1026"/>
            </a:ext>
            <a:ext uri="{FF2B5EF4-FFF2-40B4-BE49-F238E27FC236}">
              <a16:creationId xmlns:a16="http://schemas.microsoft.com/office/drawing/2014/main" id="{CE079968-F03F-4D56-A1BE-6634F95DC97A}"/>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126" name="Object 2" hidden="1">
          <a:extLst>
            <a:ext uri="{63B3BB69-23CF-44E3-9099-C40C66FF867C}">
              <a14:compatExt xmlns:a14="http://schemas.microsoft.com/office/drawing/2010/main" spid="_x0000_s1026"/>
            </a:ext>
            <a:ext uri="{FF2B5EF4-FFF2-40B4-BE49-F238E27FC236}">
              <a16:creationId xmlns:a16="http://schemas.microsoft.com/office/drawing/2014/main" id="{CE1613F8-0DF0-4554-9CE9-81560F989321}"/>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127" name="Object 2" hidden="1">
          <a:extLst>
            <a:ext uri="{63B3BB69-23CF-44E3-9099-C40C66FF867C}">
              <a14:compatExt xmlns:a14="http://schemas.microsoft.com/office/drawing/2010/main" spid="_x0000_s1026"/>
            </a:ext>
            <a:ext uri="{FF2B5EF4-FFF2-40B4-BE49-F238E27FC236}">
              <a16:creationId xmlns:a16="http://schemas.microsoft.com/office/drawing/2014/main" id="{EB1D339F-CF63-414F-A4D2-56F5A0009565}"/>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128" name="Object 2" hidden="1">
          <a:extLst>
            <a:ext uri="{63B3BB69-23CF-44E3-9099-C40C66FF867C}">
              <a14:compatExt xmlns:a14="http://schemas.microsoft.com/office/drawing/2010/main" spid="_x0000_s1026"/>
            </a:ext>
            <a:ext uri="{FF2B5EF4-FFF2-40B4-BE49-F238E27FC236}">
              <a16:creationId xmlns:a16="http://schemas.microsoft.com/office/drawing/2014/main" id="{D2514BCF-C7D0-460C-9789-87976D51DA66}"/>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129" name="Object 2" hidden="1">
          <a:extLst>
            <a:ext uri="{63B3BB69-23CF-44E3-9099-C40C66FF867C}">
              <a14:compatExt xmlns:a14="http://schemas.microsoft.com/office/drawing/2010/main" spid="_x0000_s1026"/>
            </a:ext>
            <a:ext uri="{FF2B5EF4-FFF2-40B4-BE49-F238E27FC236}">
              <a16:creationId xmlns:a16="http://schemas.microsoft.com/office/drawing/2014/main" id="{A2D9DD24-2E98-4FD0-A496-26959BB2F891}"/>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130" name="Object 2" hidden="1">
          <a:extLst>
            <a:ext uri="{63B3BB69-23CF-44E3-9099-C40C66FF867C}">
              <a14:compatExt xmlns:a14="http://schemas.microsoft.com/office/drawing/2010/main" spid="_x0000_s1026"/>
            </a:ext>
            <a:ext uri="{FF2B5EF4-FFF2-40B4-BE49-F238E27FC236}">
              <a16:creationId xmlns:a16="http://schemas.microsoft.com/office/drawing/2014/main" id="{5D3A80FD-FA90-47C8-9979-8C5301122388}"/>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131" name="Object 2" hidden="1">
          <a:extLst>
            <a:ext uri="{63B3BB69-23CF-44E3-9099-C40C66FF867C}">
              <a14:compatExt xmlns:a14="http://schemas.microsoft.com/office/drawing/2010/main" spid="_x0000_s1026"/>
            </a:ext>
            <a:ext uri="{FF2B5EF4-FFF2-40B4-BE49-F238E27FC236}">
              <a16:creationId xmlns:a16="http://schemas.microsoft.com/office/drawing/2014/main" id="{6D9A4BBD-0E56-4507-99C5-9F2BF5EE73DE}"/>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132" name="Object 2" hidden="1">
          <a:extLst>
            <a:ext uri="{63B3BB69-23CF-44E3-9099-C40C66FF867C}">
              <a14:compatExt xmlns:a14="http://schemas.microsoft.com/office/drawing/2010/main" spid="_x0000_s1026"/>
            </a:ext>
            <a:ext uri="{FF2B5EF4-FFF2-40B4-BE49-F238E27FC236}">
              <a16:creationId xmlns:a16="http://schemas.microsoft.com/office/drawing/2014/main" id="{4918D97F-F3EE-489F-8AA7-D8D1FC1121DB}"/>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133" name="Object 2" hidden="1">
          <a:extLst>
            <a:ext uri="{63B3BB69-23CF-44E3-9099-C40C66FF867C}">
              <a14:compatExt xmlns:a14="http://schemas.microsoft.com/office/drawing/2010/main" spid="_x0000_s1026"/>
            </a:ext>
            <a:ext uri="{FF2B5EF4-FFF2-40B4-BE49-F238E27FC236}">
              <a16:creationId xmlns:a16="http://schemas.microsoft.com/office/drawing/2014/main" id="{45525913-1939-450F-AD0E-376FCC0CF828}"/>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134" name="Object 2" hidden="1">
          <a:extLst>
            <a:ext uri="{63B3BB69-23CF-44E3-9099-C40C66FF867C}">
              <a14:compatExt xmlns:a14="http://schemas.microsoft.com/office/drawing/2010/main" spid="_x0000_s1026"/>
            </a:ext>
            <a:ext uri="{FF2B5EF4-FFF2-40B4-BE49-F238E27FC236}">
              <a16:creationId xmlns:a16="http://schemas.microsoft.com/office/drawing/2014/main" id="{51CEA19D-5444-446F-9079-A485FCB2A112}"/>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135" name="Object 2" hidden="1">
          <a:extLst>
            <a:ext uri="{63B3BB69-23CF-44E3-9099-C40C66FF867C}">
              <a14:compatExt xmlns:a14="http://schemas.microsoft.com/office/drawing/2010/main" spid="_x0000_s1026"/>
            </a:ext>
            <a:ext uri="{FF2B5EF4-FFF2-40B4-BE49-F238E27FC236}">
              <a16:creationId xmlns:a16="http://schemas.microsoft.com/office/drawing/2014/main" id="{AAECF5CD-2A42-4BE2-AC7B-F45CBF4D1700}"/>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136" name="Object 2" hidden="1">
          <a:extLst>
            <a:ext uri="{63B3BB69-23CF-44E3-9099-C40C66FF867C}">
              <a14:compatExt xmlns:a14="http://schemas.microsoft.com/office/drawing/2010/main" spid="_x0000_s1026"/>
            </a:ext>
            <a:ext uri="{FF2B5EF4-FFF2-40B4-BE49-F238E27FC236}">
              <a16:creationId xmlns:a16="http://schemas.microsoft.com/office/drawing/2014/main" id="{66D7B500-ED78-4D58-B7A3-00A6A8407DAC}"/>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137" name="Object 2" hidden="1">
          <a:extLst>
            <a:ext uri="{63B3BB69-23CF-44E3-9099-C40C66FF867C}">
              <a14:compatExt xmlns:a14="http://schemas.microsoft.com/office/drawing/2010/main" spid="_x0000_s1026"/>
            </a:ext>
            <a:ext uri="{FF2B5EF4-FFF2-40B4-BE49-F238E27FC236}">
              <a16:creationId xmlns:a16="http://schemas.microsoft.com/office/drawing/2014/main" id="{D2B54448-85F5-40F5-B055-0E2E970FA53A}"/>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138" name="Object 2" hidden="1">
          <a:extLst>
            <a:ext uri="{63B3BB69-23CF-44E3-9099-C40C66FF867C}">
              <a14:compatExt xmlns:a14="http://schemas.microsoft.com/office/drawing/2010/main" spid="_x0000_s1026"/>
            </a:ext>
            <a:ext uri="{FF2B5EF4-FFF2-40B4-BE49-F238E27FC236}">
              <a16:creationId xmlns:a16="http://schemas.microsoft.com/office/drawing/2014/main" id="{4F4B50C0-0D1E-454F-871E-18661CD56310}"/>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139" name="Object 2" hidden="1">
          <a:extLst>
            <a:ext uri="{63B3BB69-23CF-44E3-9099-C40C66FF867C}">
              <a14:compatExt xmlns:a14="http://schemas.microsoft.com/office/drawing/2010/main" spid="_x0000_s1026"/>
            </a:ext>
            <a:ext uri="{FF2B5EF4-FFF2-40B4-BE49-F238E27FC236}">
              <a16:creationId xmlns:a16="http://schemas.microsoft.com/office/drawing/2014/main" id="{8C4F6445-65C1-4BD5-91A7-94693FBEFF96}"/>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140" name="Object 2" hidden="1">
          <a:extLst>
            <a:ext uri="{63B3BB69-23CF-44E3-9099-C40C66FF867C}">
              <a14:compatExt xmlns:a14="http://schemas.microsoft.com/office/drawing/2010/main" spid="_x0000_s1026"/>
            </a:ext>
            <a:ext uri="{FF2B5EF4-FFF2-40B4-BE49-F238E27FC236}">
              <a16:creationId xmlns:a16="http://schemas.microsoft.com/office/drawing/2014/main" id="{85B38FA3-79AB-4363-AFD2-736D519011C1}"/>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141" name="Object 2" hidden="1">
          <a:extLst>
            <a:ext uri="{63B3BB69-23CF-44E3-9099-C40C66FF867C}">
              <a14:compatExt xmlns:a14="http://schemas.microsoft.com/office/drawing/2010/main" spid="_x0000_s1026"/>
            </a:ext>
            <a:ext uri="{FF2B5EF4-FFF2-40B4-BE49-F238E27FC236}">
              <a16:creationId xmlns:a16="http://schemas.microsoft.com/office/drawing/2014/main" id="{4294CA78-4DF9-4FB4-B432-492CB1958C73}"/>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142" name="Object 2" hidden="1">
          <a:extLst>
            <a:ext uri="{63B3BB69-23CF-44E3-9099-C40C66FF867C}">
              <a14:compatExt xmlns:a14="http://schemas.microsoft.com/office/drawing/2010/main" spid="_x0000_s1026"/>
            </a:ext>
            <a:ext uri="{FF2B5EF4-FFF2-40B4-BE49-F238E27FC236}">
              <a16:creationId xmlns:a16="http://schemas.microsoft.com/office/drawing/2014/main" id="{A7C8ADD5-7AD6-4E33-A35B-55234CC16C22}"/>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143" name="Object 2" hidden="1">
          <a:extLst>
            <a:ext uri="{63B3BB69-23CF-44E3-9099-C40C66FF867C}">
              <a14:compatExt xmlns:a14="http://schemas.microsoft.com/office/drawing/2010/main" spid="_x0000_s1026"/>
            </a:ext>
            <a:ext uri="{FF2B5EF4-FFF2-40B4-BE49-F238E27FC236}">
              <a16:creationId xmlns:a16="http://schemas.microsoft.com/office/drawing/2014/main" id="{709417A8-63D9-4466-BAC3-8104EEE143D5}"/>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144" name="Object 2" hidden="1">
          <a:extLst>
            <a:ext uri="{63B3BB69-23CF-44E3-9099-C40C66FF867C}">
              <a14:compatExt xmlns:a14="http://schemas.microsoft.com/office/drawing/2010/main" spid="_x0000_s1026"/>
            </a:ext>
            <a:ext uri="{FF2B5EF4-FFF2-40B4-BE49-F238E27FC236}">
              <a16:creationId xmlns:a16="http://schemas.microsoft.com/office/drawing/2014/main" id="{C877E0B4-C7C1-4908-9B5A-7092E91F46D8}"/>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145" name="Object 2" hidden="1">
          <a:extLst>
            <a:ext uri="{63B3BB69-23CF-44E3-9099-C40C66FF867C}">
              <a14:compatExt xmlns:a14="http://schemas.microsoft.com/office/drawing/2010/main" spid="_x0000_s1026"/>
            </a:ext>
            <a:ext uri="{FF2B5EF4-FFF2-40B4-BE49-F238E27FC236}">
              <a16:creationId xmlns:a16="http://schemas.microsoft.com/office/drawing/2014/main" id="{B926478F-8095-466A-B4DF-5D048468770F}"/>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146" name="Object 2" hidden="1">
          <a:extLst>
            <a:ext uri="{63B3BB69-23CF-44E3-9099-C40C66FF867C}">
              <a14:compatExt xmlns:a14="http://schemas.microsoft.com/office/drawing/2010/main" spid="_x0000_s1026"/>
            </a:ext>
            <a:ext uri="{FF2B5EF4-FFF2-40B4-BE49-F238E27FC236}">
              <a16:creationId xmlns:a16="http://schemas.microsoft.com/office/drawing/2014/main" id="{7A88E50F-3067-4151-A0DA-043EAB78EAEC}"/>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147" name="Object 2" hidden="1">
          <a:extLst>
            <a:ext uri="{63B3BB69-23CF-44E3-9099-C40C66FF867C}">
              <a14:compatExt xmlns:a14="http://schemas.microsoft.com/office/drawing/2010/main" spid="_x0000_s1026"/>
            </a:ext>
            <a:ext uri="{FF2B5EF4-FFF2-40B4-BE49-F238E27FC236}">
              <a16:creationId xmlns:a16="http://schemas.microsoft.com/office/drawing/2014/main" id="{B620CBA4-D594-4D4E-ABC4-9DC284C59FEB}"/>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148" name="Object 2" hidden="1">
          <a:extLst>
            <a:ext uri="{63B3BB69-23CF-44E3-9099-C40C66FF867C}">
              <a14:compatExt xmlns:a14="http://schemas.microsoft.com/office/drawing/2010/main" spid="_x0000_s1026"/>
            </a:ext>
            <a:ext uri="{FF2B5EF4-FFF2-40B4-BE49-F238E27FC236}">
              <a16:creationId xmlns:a16="http://schemas.microsoft.com/office/drawing/2014/main" id="{49035F3F-DB1F-4E9F-93D3-58F2D6F4EC79}"/>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149" name="Object 2" hidden="1">
          <a:extLst>
            <a:ext uri="{63B3BB69-23CF-44E3-9099-C40C66FF867C}">
              <a14:compatExt xmlns:a14="http://schemas.microsoft.com/office/drawing/2010/main" spid="_x0000_s1026"/>
            </a:ext>
            <a:ext uri="{FF2B5EF4-FFF2-40B4-BE49-F238E27FC236}">
              <a16:creationId xmlns:a16="http://schemas.microsoft.com/office/drawing/2014/main" id="{96CE0489-A1F1-4C79-99B2-E01D0FDED27A}"/>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150" name="Object 2" hidden="1">
          <a:extLst>
            <a:ext uri="{63B3BB69-23CF-44E3-9099-C40C66FF867C}">
              <a14:compatExt xmlns:a14="http://schemas.microsoft.com/office/drawing/2010/main" spid="_x0000_s1026"/>
            </a:ext>
            <a:ext uri="{FF2B5EF4-FFF2-40B4-BE49-F238E27FC236}">
              <a16:creationId xmlns:a16="http://schemas.microsoft.com/office/drawing/2014/main" id="{3069C08C-22FC-43CD-B918-1C0A44AABAD2}"/>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151" name="Object 2" hidden="1">
          <a:extLst>
            <a:ext uri="{63B3BB69-23CF-44E3-9099-C40C66FF867C}">
              <a14:compatExt xmlns:a14="http://schemas.microsoft.com/office/drawing/2010/main" spid="_x0000_s1026"/>
            </a:ext>
            <a:ext uri="{FF2B5EF4-FFF2-40B4-BE49-F238E27FC236}">
              <a16:creationId xmlns:a16="http://schemas.microsoft.com/office/drawing/2014/main" id="{914C3CC3-7DCC-4CBB-8151-0AB3BFE5847E}"/>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152" name="Object 2" hidden="1">
          <a:extLst>
            <a:ext uri="{63B3BB69-23CF-44E3-9099-C40C66FF867C}">
              <a14:compatExt xmlns:a14="http://schemas.microsoft.com/office/drawing/2010/main" spid="_x0000_s1026"/>
            </a:ext>
            <a:ext uri="{FF2B5EF4-FFF2-40B4-BE49-F238E27FC236}">
              <a16:creationId xmlns:a16="http://schemas.microsoft.com/office/drawing/2014/main" id="{43CDCBC2-F5B6-4A06-B81F-759DB9B648A2}"/>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153" name="Object 2" hidden="1">
          <a:extLst>
            <a:ext uri="{63B3BB69-23CF-44E3-9099-C40C66FF867C}">
              <a14:compatExt xmlns:a14="http://schemas.microsoft.com/office/drawing/2010/main" spid="_x0000_s1026"/>
            </a:ext>
            <a:ext uri="{FF2B5EF4-FFF2-40B4-BE49-F238E27FC236}">
              <a16:creationId xmlns:a16="http://schemas.microsoft.com/office/drawing/2014/main" id="{A914DAAA-19EC-43D5-AFFD-C9EB8E6087F6}"/>
            </a:ext>
          </a:extLst>
        </xdr:cNvPr>
        <xdr:cNvSpPr/>
      </xdr:nvSpPr>
      <xdr:spPr>
        <a:xfrm>
          <a:off x="9220200" y="1356731475"/>
          <a:ext cx="5810250" cy="1143000"/>
        </a:xfrm>
        <a:prstGeom prst="rect">
          <a:avLst/>
        </a:prstGeom>
      </xdr:spPr>
    </xdr:sp>
    <xdr:clientData/>
  </xdr:oneCellAnchor>
  <xdr:twoCellAnchor editAs="oneCell">
    <xdr:from>
      <xdr:col>11</xdr:col>
      <xdr:colOff>0</xdr:colOff>
      <xdr:row>0</xdr:row>
      <xdr:rowOff>0</xdr:rowOff>
    </xdr:from>
    <xdr:to>
      <xdr:col>25</xdr:col>
      <xdr:colOff>410318</xdr:colOff>
      <xdr:row>1</xdr:row>
      <xdr:rowOff>401411</xdr:rowOff>
    </xdr:to>
    <xdr:sp macro="" textlink="">
      <xdr:nvSpPr>
        <xdr:cNvPr id="1154" name="Object 2" hidden="1">
          <a:extLst>
            <a:ext uri="{63B3BB69-23CF-44E3-9099-C40C66FF867C}">
              <a14:compatExt xmlns:a14="http://schemas.microsoft.com/office/drawing/2010/main" spid="_x0000_s1026"/>
            </a:ext>
            <a:ext uri="{FF2B5EF4-FFF2-40B4-BE49-F238E27FC236}">
              <a16:creationId xmlns:a16="http://schemas.microsoft.com/office/drawing/2014/main" id="{4AE69E36-BEBE-41EF-BAC6-BB87AAC50DF5}"/>
            </a:ext>
          </a:extLst>
        </xdr:cNvPr>
        <xdr:cNvSpPr/>
      </xdr:nvSpPr>
      <xdr:spPr>
        <a:xfrm>
          <a:off x="9220200" y="0"/>
          <a:ext cx="12145118" cy="806904"/>
        </a:xfrm>
        <a:prstGeom prst="rect">
          <a:avLst/>
        </a:prstGeom>
      </xdr:spPr>
    </xdr:sp>
    <xdr:clientData/>
  </xdr:twoCellAnchor>
  <xdr:twoCellAnchor editAs="oneCell">
    <xdr:from>
      <xdr:col>11</xdr:col>
      <xdr:colOff>0</xdr:colOff>
      <xdr:row>0</xdr:row>
      <xdr:rowOff>0</xdr:rowOff>
    </xdr:from>
    <xdr:to>
      <xdr:col>23</xdr:col>
      <xdr:colOff>378280</xdr:colOff>
      <xdr:row>1</xdr:row>
      <xdr:rowOff>401411</xdr:rowOff>
    </xdr:to>
    <xdr:sp macro="" textlink="">
      <xdr:nvSpPr>
        <xdr:cNvPr id="1155" name="Object 2" hidden="1">
          <a:extLst>
            <a:ext uri="{63B3BB69-23CF-44E3-9099-C40C66FF867C}">
              <a14:compatExt xmlns:a14="http://schemas.microsoft.com/office/drawing/2010/main" spid="_x0000_s1026"/>
            </a:ext>
            <a:ext uri="{FF2B5EF4-FFF2-40B4-BE49-F238E27FC236}">
              <a16:creationId xmlns:a16="http://schemas.microsoft.com/office/drawing/2014/main" id="{B544C864-AB26-4880-A57D-FC6F808C1D7E}"/>
            </a:ext>
          </a:extLst>
        </xdr:cNvPr>
        <xdr:cNvSpPr/>
      </xdr:nvSpPr>
      <xdr:spPr>
        <a:xfrm>
          <a:off x="9220200" y="0"/>
          <a:ext cx="10436680" cy="806904"/>
        </a:xfrm>
        <a:prstGeom prst="rect">
          <a:avLst/>
        </a:prstGeom>
      </xdr:spPr>
    </xdr:sp>
    <xdr:clientData/>
  </xdr:twoCellAnchor>
  <xdr:twoCellAnchor editAs="oneCell">
    <xdr:from>
      <xdr:col>11</xdr:col>
      <xdr:colOff>0</xdr:colOff>
      <xdr:row>0</xdr:row>
      <xdr:rowOff>0</xdr:rowOff>
    </xdr:from>
    <xdr:to>
      <xdr:col>25</xdr:col>
      <xdr:colOff>410318</xdr:colOff>
      <xdr:row>1</xdr:row>
      <xdr:rowOff>401411</xdr:rowOff>
    </xdr:to>
    <xdr:sp macro="" textlink="">
      <xdr:nvSpPr>
        <xdr:cNvPr id="1156" name="Object 2" hidden="1">
          <a:extLst>
            <a:ext uri="{63B3BB69-23CF-44E3-9099-C40C66FF867C}">
              <a14:compatExt xmlns:a14="http://schemas.microsoft.com/office/drawing/2010/main" spid="_x0000_s1026"/>
            </a:ext>
            <a:ext uri="{FF2B5EF4-FFF2-40B4-BE49-F238E27FC236}">
              <a16:creationId xmlns:a16="http://schemas.microsoft.com/office/drawing/2014/main" id="{740F0455-402C-479C-B862-7A846F92A1A0}"/>
            </a:ext>
          </a:extLst>
        </xdr:cNvPr>
        <xdr:cNvSpPr/>
      </xdr:nvSpPr>
      <xdr:spPr>
        <a:xfrm>
          <a:off x="9220200" y="0"/>
          <a:ext cx="12145118" cy="806904"/>
        </a:xfrm>
        <a:prstGeom prst="rect">
          <a:avLst/>
        </a:prstGeom>
      </xdr:spPr>
    </xdr:sp>
    <xdr:clientData/>
  </xdr:twoCellAnchor>
  <xdr:twoCellAnchor editAs="oneCell">
    <xdr:from>
      <xdr:col>11</xdr:col>
      <xdr:colOff>0</xdr:colOff>
      <xdr:row>0</xdr:row>
      <xdr:rowOff>0</xdr:rowOff>
    </xdr:from>
    <xdr:to>
      <xdr:col>23</xdr:col>
      <xdr:colOff>378280</xdr:colOff>
      <xdr:row>1</xdr:row>
      <xdr:rowOff>401411</xdr:rowOff>
    </xdr:to>
    <xdr:sp macro="" textlink="">
      <xdr:nvSpPr>
        <xdr:cNvPr id="1157" name="Object 2" hidden="1">
          <a:extLst>
            <a:ext uri="{63B3BB69-23CF-44E3-9099-C40C66FF867C}">
              <a14:compatExt xmlns:a14="http://schemas.microsoft.com/office/drawing/2010/main" spid="_x0000_s1026"/>
            </a:ext>
            <a:ext uri="{FF2B5EF4-FFF2-40B4-BE49-F238E27FC236}">
              <a16:creationId xmlns:a16="http://schemas.microsoft.com/office/drawing/2014/main" id="{07A282A0-B69E-4029-A6DD-B6CA29D18641}"/>
            </a:ext>
          </a:extLst>
        </xdr:cNvPr>
        <xdr:cNvSpPr/>
      </xdr:nvSpPr>
      <xdr:spPr>
        <a:xfrm>
          <a:off x="9220200" y="0"/>
          <a:ext cx="10436680" cy="806904"/>
        </a:xfrm>
        <a:prstGeom prst="rect">
          <a:avLst/>
        </a:prstGeom>
      </xdr:spPr>
    </xdr:sp>
    <xdr:clientData/>
  </xdr:twoCellAnchor>
  <xdr:oneCellAnchor>
    <xdr:from>
      <xdr:col>11</xdr:col>
      <xdr:colOff>0</xdr:colOff>
      <xdr:row>1</xdr:row>
      <xdr:rowOff>0</xdr:rowOff>
    </xdr:from>
    <xdr:ext cx="6522646" cy="1143000"/>
    <xdr:sp macro="" textlink="">
      <xdr:nvSpPr>
        <xdr:cNvPr id="1158" name="Object 2" hidden="1">
          <a:extLst>
            <a:ext uri="{63B3BB69-23CF-44E3-9099-C40C66FF867C}">
              <a14:compatExt xmlns:a14="http://schemas.microsoft.com/office/drawing/2010/main" spid="_x0000_s1026"/>
            </a:ext>
            <a:ext uri="{FF2B5EF4-FFF2-40B4-BE49-F238E27FC236}">
              <a16:creationId xmlns:a16="http://schemas.microsoft.com/office/drawing/2014/main" id="{B54F77E3-CE06-4ED5-9899-5D0ADBABFA4B}"/>
            </a:ext>
          </a:extLst>
        </xdr:cNvPr>
        <xdr:cNvSpPr/>
      </xdr:nvSpPr>
      <xdr:spPr>
        <a:xfrm>
          <a:off x="9220200" y="409575"/>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159" name="Object 2" hidden="1">
          <a:extLst>
            <a:ext uri="{63B3BB69-23CF-44E3-9099-C40C66FF867C}">
              <a14:compatExt xmlns:a14="http://schemas.microsoft.com/office/drawing/2010/main" spid="_x0000_s1026"/>
            </a:ext>
            <a:ext uri="{FF2B5EF4-FFF2-40B4-BE49-F238E27FC236}">
              <a16:creationId xmlns:a16="http://schemas.microsoft.com/office/drawing/2014/main" id="{55F13B6C-3228-4F37-AE22-6EE5F62E44EB}"/>
            </a:ext>
          </a:extLst>
        </xdr:cNvPr>
        <xdr:cNvSpPr/>
      </xdr:nvSpPr>
      <xdr:spPr>
        <a:xfrm>
          <a:off x="9220200" y="409575"/>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160" name="Object 2" hidden="1">
          <a:extLst>
            <a:ext uri="{63B3BB69-23CF-44E3-9099-C40C66FF867C}">
              <a14:compatExt xmlns:a14="http://schemas.microsoft.com/office/drawing/2010/main" spid="_x0000_s1026"/>
            </a:ext>
            <a:ext uri="{FF2B5EF4-FFF2-40B4-BE49-F238E27FC236}">
              <a16:creationId xmlns:a16="http://schemas.microsoft.com/office/drawing/2014/main" id="{7FDC36F8-2B52-4ABB-941D-82C2AF105E2C}"/>
            </a:ext>
          </a:extLst>
        </xdr:cNvPr>
        <xdr:cNvSpPr/>
      </xdr:nvSpPr>
      <xdr:spPr>
        <a:xfrm>
          <a:off x="9220200" y="409575"/>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161" name="Object 2" hidden="1">
          <a:extLst>
            <a:ext uri="{63B3BB69-23CF-44E3-9099-C40C66FF867C}">
              <a14:compatExt xmlns:a14="http://schemas.microsoft.com/office/drawing/2010/main" spid="_x0000_s1026"/>
            </a:ext>
            <a:ext uri="{FF2B5EF4-FFF2-40B4-BE49-F238E27FC236}">
              <a16:creationId xmlns:a16="http://schemas.microsoft.com/office/drawing/2014/main" id="{BC4C6D8C-9BB0-4C84-9A63-5AA3BB47F50E}"/>
            </a:ext>
          </a:extLst>
        </xdr:cNvPr>
        <xdr:cNvSpPr/>
      </xdr:nvSpPr>
      <xdr:spPr>
        <a:xfrm>
          <a:off x="9220200" y="409575"/>
          <a:ext cx="5810250" cy="1143000"/>
        </a:xfrm>
        <a:prstGeom prst="rect">
          <a:avLst/>
        </a:prstGeom>
      </xdr:spPr>
    </xdr:sp>
    <xdr:clientData/>
  </xdr:oneCellAnchor>
  <xdr:twoCellAnchor editAs="oneCell">
    <xdr:from>
      <xdr:col>11</xdr:col>
      <xdr:colOff>0</xdr:colOff>
      <xdr:row>0</xdr:row>
      <xdr:rowOff>0</xdr:rowOff>
    </xdr:from>
    <xdr:to>
      <xdr:col>25</xdr:col>
      <xdr:colOff>410318</xdr:colOff>
      <xdr:row>1</xdr:row>
      <xdr:rowOff>205468</xdr:rowOff>
    </xdr:to>
    <xdr:sp macro="" textlink="">
      <xdr:nvSpPr>
        <xdr:cNvPr id="1162" name="Object 2" hidden="1">
          <a:extLst>
            <a:ext uri="{63B3BB69-23CF-44E3-9099-C40C66FF867C}">
              <a14:compatExt xmlns:a14="http://schemas.microsoft.com/office/drawing/2010/main" spid="_x0000_s1026"/>
            </a:ext>
            <a:ext uri="{FF2B5EF4-FFF2-40B4-BE49-F238E27FC236}">
              <a16:creationId xmlns:a16="http://schemas.microsoft.com/office/drawing/2014/main" id="{00BE1F58-328B-46CD-AF96-489CC96A6ACB}"/>
            </a:ext>
          </a:extLst>
        </xdr:cNvPr>
        <xdr:cNvSpPr/>
      </xdr:nvSpPr>
      <xdr:spPr>
        <a:xfrm>
          <a:off x="9220200" y="0"/>
          <a:ext cx="12145118" cy="610961"/>
        </a:xfrm>
        <a:prstGeom prst="rect">
          <a:avLst/>
        </a:prstGeom>
      </xdr:spPr>
    </xdr:sp>
    <xdr:clientData/>
  </xdr:twoCellAnchor>
  <xdr:twoCellAnchor editAs="oneCell">
    <xdr:from>
      <xdr:col>11</xdr:col>
      <xdr:colOff>0</xdr:colOff>
      <xdr:row>0</xdr:row>
      <xdr:rowOff>0</xdr:rowOff>
    </xdr:from>
    <xdr:to>
      <xdr:col>23</xdr:col>
      <xdr:colOff>378280</xdr:colOff>
      <xdr:row>1</xdr:row>
      <xdr:rowOff>205468</xdr:rowOff>
    </xdr:to>
    <xdr:sp macro="" textlink="">
      <xdr:nvSpPr>
        <xdr:cNvPr id="1163" name="Object 2" hidden="1">
          <a:extLst>
            <a:ext uri="{63B3BB69-23CF-44E3-9099-C40C66FF867C}">
              <a14:compatExt xmlns:a14="http://schemas.microsoft.com/office/drawing/2010/main" spid="_x0000_s1026"/>
            </a:ext>
            <a:ext uri="{FF2B5EF4-FFF2-40B4-BE49-F238E27FC236}">
              <a16:creationId xmlns:a16="http://schemas.microsoft.com/office/drawing/2014/main" id="{C04739CE-DEA0-49B9-AC0F-A03F77493860}"/>
            </a:ext>
          </a:extLst>
        </xdr:cNvPr>
        <xdr:cNvSpPr/>
      </xdr:nvSpPr>
      <xdr:spPr>
        <a:xfrm>
          <a:off x="9220200" y="0"/>
          <a:ext cx="10436680" cy="610961"/>
        </a:xfrm>
        <a:prstGeom prst="rect">
          <a:avLst/>
        </a:prstGeom>
      </xdr:spPr>
    </xdr:sp>
    <xdr:clientData/>
  </xdr:twoCellAnchor>
  <xdr:twoCellAnchor editAs="oneCell">
    <xdr:from>
      <xdr:col>11</xdr:col>
      <xdr:colOff>0</xdr:colOff>
      <xdr:row>0</xdr:row>
      <xdr:rowOff>0</xdr:rowOff>
    </xdr:from>
    <xdr:to>
      <xdr:col>25</xdr:col>
      <xdr:colOff>410318</xdr:colOff>
      <xdr:row>1</xdr:row>
      <xdr:rowOff>205468</xdr:rowOff>
    </xdr:to>
    <xdr:sp macro="" textlink="">
      <xdr:nvSpPr>
        <xdr:cNvPr id="1164" name="Object 2" hidden="1">
          <a:extLst>
            <a:ext uri="{63B3BB69-23CF-44E3-9099-C40C66FF867C}">
              <a14:compatExt xmlns:a14="http://schemas.microsoft.com/office/drawing/2010/main" spid="_x0000_s1026"/>
            </a:ext>
            <a:ext uri="{FF2B5EF4-FFF2-40B4-BE49-F238E27FC236}">
              <a16:creationId xmlns:a16="http://schemas.microsoft.com/office/drawing/2014/main" id="{E445219E-C2F6-4A3F-9EC8-F672440D8FA7}"/>
            </a:ext>
          </a:extLst>
        </xdr:cNvPr>
        <xdr:cNvSpPr/>
      </xdr:nvSpPr>
      <xdr:spPr>
        <a:xfrm>
          <a:off x="9220200" y="0"/>
          <a:ext cx="12145118" cy="610961"/>
        </a:xfrm>
        <a:prstGeom prst="rect">
          <a:avLst/>
        </a:prstGeom>
      </xdr:spPr>
    </xdr:sp>
    <xdr:clientData/>
  </xdr:twoCellAnchor>
  <xdr:twoCellAnchor editAs="oneCell">
    <xdr:from>
      <xdr:col>11</xdr:col>
      <xdr:colOff>0</xdr:colOff>
      <xdr:row>0</xdr:row>
      <xdr:rowOff>0</xdr:rowOff>
    </xdr:from>
    <xdr:to>
      <xdr:col>23</xdr:col>
      <xdr:colOff>378280</xdr:colOff>
      <xdr:row>1</xdr:row>
      <xdr:rowOff>205468</xdr:rowOff>
    </xdr:to>
    <xdr:sp macro="" textlink="">
      <xdr:nvSpPr>
        <xdr:cNvPr id="1165" name="Object 2" hidden="1">
          <a:extLst>
            <a:ext uri="{63B3BB69-23CF-44E3-9099-C40C66FF867C}">
              <a14:compatExt xmlns:a14="http://schemas.microsoft.com/office/drawing/2010/main" spid="_x0000_s1026"/>
            </a:ext>
            <a:ext uri="{FF2B5EF4-FFF2-40B4-BE49-F238E27FC236}">
              <a16:creationId xmlns:a16="http://schemas.microsoft.com/office/drawing/2014/main" id="{5808733B-B7D3-45BB-A330-34CEAD100422}"/>
            </a:ext>
          </a:extLst>
        </xdr:cNvPr>
        <xdr:cNvSpPr/>
      </xdr:nvSpPr>
      <xdr:spPr>
        <a:xfrm>
          <a:off x="9220200" y="0"/>
          <a:ext cx="10436680" cy="610961"/>
        </a:xfrm>
        <a:prstGeom prst="rect">
          <a:avLst/>
        </a:prstGeom>
      </xdr:spPr>
    </xdr:sp>
    <xdr:clientData/>
  </xdr:twoCellAnchor>
  <xdr:oneCellAnchor>
    <xdr:from>
      <xdr:col>11</xdr:col>
      <xdr:colOff>0</xdr:colOff>
      <xdr:row>1</xdr:row>
      <xdr:rowOff>0</xdr:rowOff>
    </xdr:from>
    <xdr:ext cx="6522646" cy="1143000"/>
    <xdr:sp macro="" textlink="">
      <xdr:nvSpPr>
        <xdr:cNvPr id="1166" name="Object 2" hidden="1">
          <a:extLst>
            <a:ext uri="{63B3BB69-23CF-44E3-9099-C40C66FF867C}">
              <a14:compatExt xmlns:a14="http://schemas.microsoft.com/office/drawing/2010/main" spid="_x0000_s1026"/>
            </a:ext>
            <a:ext uri="{FF2B5EF4-FFF2-40B4-BE49-F238E27FC236}">
              <a16:creationId xmlns:a16="http://schemas.microsoft.com/office/drawing/2014/main" id="{2F9B6581-1113-4ADD-BDF2-4206D1A9BCBA}"/>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167" name="Object 2" hidden="1">
          <a:extLst>
            <a:ext uri="{63B3BB69-23CF-44E3-9099-C40C66FF867C}">
              <a14:compatExt xmlns:a14="http://schemas.microsoft.com/office/drawing/2010/main" spid="_x0000_s1026"/>
            </a:ext>
            <a:ext uri="{FF2B5EF4-FFF2-40B4-BE49-F238E27FC236}">
              <a16:creationId xmlns:a16="http://schemas.microsoft.com/office/drawing/2014/main" id="{1416539F-8907-44E2-AC79-66E6FE1F648D}"/>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168" name="Object 2" hidden="1">
          <a:extLst>
            <a:ext uri="{63B3BB69-23CF-44E3-9099-C40C66FF867C}">
              <a14:compatExt xmlns:a14="http://schemas.microsoft.com/office/drawing/2010/main" spid="_x0000_s1026"/>
            </a:ext>
            <a:ext uri="{FF2B5EF4-FFF2-40B4-BE49-F238E27FC236}">
              <a16:creationId xmlns:a16="http://schemas.microsoft.com/office/drawing/2014/main" id="{BC29F8FC-7E09-49D0-B79A-CD895D323B48}"/>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169" name="Object 2" hidden="1">
          <a:extLst>
            <a:ext uri="{63B3BB69-23CF-44E3-9099-C40C66FF867C}">
              <a14:compatExt xmlns:a14="http://schemas.microsoft.com/office/drawing/2010/main" spid="_x0000_s1026"/>
            </a:ext>
            <a:ext uri="{FF2B5EF4-FFF2-40B4-BE49-F238E27FC236}">
              <a16:creationId xmlns:a16="http://schemas.microsoft.com/office/drawing/2014/main" id="{53EFC137-CB1E-4EF0-9D50-55933A0B1F87}"/>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170" name="Object 2" hidden="1">
          <a:extLst>
            <a:ext uri="{63B3BB69-23CF-44E3-9099-C40C66FF867C}">
              <a14:compatExt xmlns:a14="http://schemas.microsoft.com/office/drawing/2010/main" spid="_x0000_s1026"/>
            </a:ext>
            <a:ext uri="{FF2B5EF4-FFF2-40B4-BE49-F238E27FC236}">
              <a16:creationId xmlns:a16="http://schemas.microsoft.com/office/drawing/2014/main" id="{EA021425-EF04-4DD0-88A1-679EFF0639F2}"/>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171" name="Object 2" hidden="1">
          <a:extLst>
            <a:ext uri="{63B3BB69-23CF-44E3-9099-C40C66FF867C}">
              <a14:compatExt xmlns:a14="http://schemas.microsoft.com/office/drawing/2010/main" spid="_x0000_s1026"/>
            </a:ext>
            <a:ext uri="{FF2B5EF4-FFF2-40B4-BE49-F238E27FC236}">
              <a16:creationId xmlns:a16="http://schemas.microsoft.com/office/drawing/2014/main" id="{355143A9-6DCB-4005-B56C-0947766B9F77}"/>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172" name="Object 2" hidden="1">
          <a:extLst>
            <a:ext uri="{63B3BB69-23CF-44E3-9099-C40C66FF867C}">
              <a14:compatExt xmlns:a14="http://schemas.microsoft.com/office/drawing/2010/main" spid="_x0000_s1026"/>
            </a:ext>
            <a:ext uri="{FF2B5EF4-FFF2-40B4-BE49-F238E27FC236}">
              <a16:creationId xmlns:a16="http://schemas.microsoft.com/office/drawing/2014/main" id="{0C8DD96A-E07B-4096-9F3A-EA41C2657A68}"/>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173" name="Object 2" hidden="1">
          <a:extLst>
            <a:ext uri="{63B3BB69-23CF-44E3-9099-C40C66FF867C}">
              <a14:compatExt xmlns:a14="http://schemas.microsoft.com/office/drawing/2010/main" spid="_x0000_s1026"/>
            </a:ext>
            <a:ext uri="{FF2B5EF4-FFF2-40B4-BE49-F238E27FC236}">
              <a16:creationId xmlns:a16="http://schemas.microsoft.com/office/drawing/2014/main" id="{AC496D28-C311-44EB-85E4-97DB7FB46337}"/>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174" name="Object 2" hidden="1">
          <a:extLst>
            <a:ext uri="{63B3BB69-23CF-44E3-9099-C40C66FF867C}">
              <a14:compatExt xmlns:a14="http://schemas.microsoft.com/office/drawing/2010/main" spid="_x0000_s1026"/>
            </a:ext>
            <a:ext uri="{FF2B5EF4-FFF2-40B4-BE49-F238E27FC236}">
              <a16:creationId xmlns:a16="http://schemas.microsoft.com/office/drawing/2014/main" id="{5F236560-E8A3-4FF3-ABE3-D7EF07DE7F7A}"/>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175" name="Object 2" hidden="1">
          <a:extLst>
            <a:ext uri="{63B3BB69-23CF-44E3-9099-C40C66FF867C}">
              <a14:compatExt xmlns:a14="http://schemas.microsoft.com/office/drawing/2010/main" spid="_x0000_s1026"/>
            </a:ext>
            <a:ext uri="{FF2B5EF4-FFF2-40B4-BE49-F238E27FC236}">
              <a16:creationId xmlns:a16="http://schemas.microsoft.com/office/drawing/2014/main" id="{D9272D06-0670-43CD-9518-2C1B408E0364}"/>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176" name="Object 2" hidden="1">
          <a:extLst>
            <a:ext uri="{63B3BB69-23CF-44E3-9099-C40C66FF867C}">
              <a14:compatExt xmlns:a14="http://schemas.microsoft.com/office/drawing/2010/main" spid="_x0000_s1026"/>
            </a:ext>
            <a:ext uri="{FF2B5EF4-FFF2-40B4-BE49-F238E27FC236}">
              <a16:creationId xmlns:a16="http://schemas.microsoft.com/office/drawing/2014/main" id="{A4620D58-A74D-4342-B5FB-29E0B725333C}"/>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177" name="Object 2" hidden="1">
          <a:extLst>
            <a:ext uri="{63B3BB69-23CF-44E3-9099-C40C66FF867C}">
              <a14:compatExt xmlns:a14="http://schemas.microsoft.com/office/drawing/2010/main" spid="_x0000_s1026"/>
            </a:ext>
            <a:ext uri="{FF2B5EF4-FFF2-40B4-BE49-F238E27FC236}">
              <a16:creationId xmlns:a16="http://schemas.microsoft.com/office/drawing/2014/main" id="{2143DBF3-BDFB-4907-AE85-D21E91D2C2AE}"/>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178" name="Object 2" hidden="1">
          <a:extLst>
            <a:ext uri="{63B3BB69-23CF-44E3-9099-C40C66FF867C}">
              <a14:compatExt xmlns:a14="http://schemas.microsoft.com/office/drawing/2010/main" spid="_x0000_s1026"/>
            </a:ext>
            <a:ext uri="{FF2B5EF4-FFF2-40B4-BE49-F238E27FC236}">
              <a16:creationId xmlns:a16="http://schemas.microsoft.com/office/drawing/2014/main" id="{F4B7D14F-59AD-4873-BA96-85741FC9A20C}"/>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179" name="Object 2" hidden="1">
          <a:extLst>
            <a:ext uri="{63B3BB69-23CF-44E3-9099-C40C66FF867C}">
              <a14:compatExt xmlns:a14="http://schemas.microsoft.com/office/drawing/2010/main" spid="_x0000_s1026"/>
            </a:ext>
            <a:ext uri="{FF2B5EF4-FFF2-40B4-BE49-F238E27FC236}">
              <a16:creationId xmlns:a16="http://schemas.microsoft.com/office/drawing/2014/main" id="{9E03489A-AF8B-49B3-A18D-8EA45B752AD2}"/>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180" name="Object 2" hidden="1">
          <a:extLst>
            <a:ext uri="{63B3BB69-23CF-44E3-9099-C40C66FF867C}">
              <a14:compatExt xmlns:a14="http://schemas.microsoft.com/office/drawing/2010/main" spid="_x0000_s1026"/>
            </a:ext>
            <a:ext uri="{FF2B5EF4-FFF2-40B4-BE49-F238E27FC236}">
              <a16:creationId xmlns:a16="http://schemas.microsoft.com/office/drawing/2014/main" id="{D2CDB563-2F9B-492B-BFA5-F0364FBA54D4}"/>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181" name="Object 2" hidden="1">
          <a:extLst>
            <a:ext uri="{63B3BB69-23CF-44E3-9099-C40C66FF867C}">
              <a14:compatExt xmlns:a14="http://schemas.microsoft.com/office/drawing/2010/main" spid="_x0000_s1026"/>
            </a:ext>
            <a:ext uri="{FF2B5EF4-FFF2-40B4-BE49-F238E27FC236}">
              <a16:creationId xmlns:a16="http://schemas.microsoft.com/office/drawing/2014/main" id="{B0EFCD75-A94D-4C24-A3DB-1E3B02AEFF4C}"/>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182" name="Object 2" hidden="1">
          <a:extLst>
            <a:ext uri="{63B3BB69-23CF-44E3-9099-C40C66FF867C}">
              <a14:compatExt xmlns:a14="http://schemas.microsoft.com/office/drawing/2010/main" spid="_x0000_s1026"/>
            </a:ext>
            <a:ext uri="{FF2B5EF4-FFF2-40B4-BE49-F238E27FC236}">
              <a16:creationId xmlns:a16="http://schemas.microsoft.com/office/drawing/2014/main" id="{41D4A131-EBA6-4B9E-9CD3-843F15324384}"/>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183" name="Object 2" hidden="1">
          <a:extLst>
            <a:ext uri="{63B3BB69-23CF-44E3-9099-C40C66FF867C}">
              <a14:compatExt xmlns:a14="http://schemas.microsoft.com/office/drawing/2010/main" spid="_x0000_s1026"/>
            </a:ext>
            <a:ext uri="{FF2B5EF4-FFF2-40B4-BE49-F238E27FC236}">
              <a16:creationId xmlns:a16="http://schemas.microsoft.com/office/drawing/2014/main" id="{C6D6C398-F1A2-4BC3-8D1D-162382C408C9}"/>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184" name="Object 2" hidden="1">
          <a:extLst>
            <a:ext uri="{63B3BB69-23CF-44E3-9099-C40C66FF867C}">
              <a14:compatExt xmlns:a14="http://schemas.microsoft.com/office/drawing/2010/main" spid="_x0000_s1026"/>
            </a:ext>
            <a:ext uri="{FF2B5EF4-FFF2-40B4-BE49-F238E27FC236}">
              <a16:creationId xmlns:a16="http://schemas.microsoft.com/office/drawing/2014/main" id="{D0461BE4-C43B-449E-A5B6-166BB67407B8}"/>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185" name="Object 2" hidden="1">
          <a:extLst>
            <a:ext uri="{63B3BB69-23CF-44E3-9099-C40C66FF867C}">
              <a14:compatExt xmlns:a14="http://schemas.microsoft.com/office/drawing/2010/main" spid="_x0000_s1026"/>
            </a:ext>
            <a:ext uri="{FF2B5EF4-FFF2-40B4-BE49-F238E27FC236}">
              <a16:creationId xmlns:a16="http://schemas.microsoft.com/office/drawing/2014/main" id="{6C27BE79-8ED7-45EC-9580-4CD3057EB3B9}"/>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186" name="Object 2" hidden="1">
          <a:extLst>
            <a:ext uri="{63B3BB69-23CF-44E3-9099-C40C66FF867C}">
              <a14:compatExt xmlns:a14="http://schemas.microsoft.com/office/drawing/2010/main" spid="_x0000_s1026"/>
            </a:ext>
            <a:ext uri="{FF2B5EF4-FFF2-40B4-BE49-F238E27FC236}">
              <a16:creationId xmlns:a16="http://schemas.microsoft.com/office/drawing/2014/main" id="{22EE43BA-2E0D-4D8A-8803-9F71E9E469FF}"/>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187" name="Object 2" hidden="1">
          <a:extLst>
            <a:ext uri="{63B3BB69-23CF-44E3-9099-C40C66FF867C}">
              <a14:compatExt xmlns:a14="http://schemas.microsoft.com/office/drawing/2010/main" spid="_x0000_s1026"/>
            </a:ext>
            <a:ext uri="{FF2B5EF4-FFF2-40B4-BE49-F238E27FC236}">
              <a16:creationId xmlns:a16="http://schemas.microsoft.com/office/drawing/2014/main" id="{883246B6-2BBA-4514-A0CD-0CB8B31BC827}"/>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188" name="Object 2" hidden="1">
          <a:extLst>
            <a:ext uri="{63B3BB69-23CF-44E3-9099-C40C66FF867C}">
              <a14:compatExt xmlns:a14="http://schemas.microsoft.com/office/drawing/2010/main" spid="_x0000_s1026"/>
            </a:ext>
            <a:ext uri="{FF2B5EF4-FFF2-40B4-BE49-F238E27FC236}">
              <a16:creationId xmlns:a16="http://schemas.microsoft.com/office/drawing/2014/main" id="{14445F7C-1CE8-4319-9EF0-DB0A87B9D49D}"/>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189" name="Object 2" hidden="1">
          <a:extLst>
            <a:ext uri="{63B3BB69-23CF-44E3-9099-C40C66FF867C}">
              <a14:compatExt xmlns:a14="http://schemas.microsoft.com/office/drawing/2010/main" spid="_x0000_s1026"/>
            </a:ext>
            <a:ext uri="{FF2B5EF4-FFF2-40B4-BE49-F238E27FC236}">
              <a16:creationId xmlns:a16="http://schemas.microsoft.com/office/drawing/2014/main" id="{1DD2E3F8-B13C-4D65-8989-5392F92FE9FC}"/>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190" name="Object 2" hidden="1">
          <a:extLst>
            <a:ext uri="{63B3BB69-23CF-44E3-9099-C40C66FF867C}">
              <a14:compatExt xmlns:a14="http://schemas.microsoft.com/office/drawing/2010/main" spid="_x0000_s1026"/>
            </a:ext>
            <a:ext uri="{FF2B5EF4-FFF2-40B4-BE49-F238E27FC236}">
              <a16:creationId xmlns:a16="http://schemas.microsoft.com/office/drawing/2014/main" id="{D5848119-915D-4779-A2C4-2DC322472EE8}"/>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191" name="Object 2" hidden="1">
          <a:extLst>
            <a:ext uri="{63B3BB69-23CF-44E3-9099-C40C66FF867C}">
              <a14:compatExt xmlns:a14="http://schemas.microsoft.com/office/drawing/2010/main" spid="_x0000_s1026"/>
            </a:ext>
            <a:ext uri="{FF2B5EF4-FFF2-40B4-BE49-F238E27FC236}">
              <a16:creationId xmlns:a16="http://schemas.microsoft.com/office/drawing/2014/main" id="{A914D6E4-C018-4E97-B1A7-0AD523CB2FC9}"/>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192" name="Object 2" hidden="1">
          <a:extLst>
            <a:ext uri="{63B3BB69-23CF-44E3-9099-C40C66FF867C}">
              <a14:compatExt xmlns:a14="http://schemas.microsoft.com/office/drawing/2010/main" spid="_x0000_s1026"/>
            </a:ext>
            <a:ext uri="{FF2B5EF4-FFF2-40B4-BE49-F238E27FC236}">
              <a16:creationId xmlns:a16="http://schemas.microsoft.com/office/drawing/2014/main" id="{4B270FFB-35FC-4629-90AB-365DD2FC64B2}"/>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193" name="Object 2" hidden="1">
          <a:extLst>
            <a:ext uri="{63B3BB69-23CF-44E3-9099-C40C66FF867C}">
              <a14:compatExt xmlns:a14="http://schemas.microsoft.com/office/drawing/2010/main" spid="_x0000_s1026"/>
            </a:ext>
            <a:ext uri="{FF2B5EF4-FFF2-40B4-BE49-F238E27FC236}">
              <a16:creationId xmlns:a16="http://schemas.microsoft.com/office/drawing/2014/main" id="{9065B363-A33F-46D8-BBE4-4EDF080553B2}"/>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194" name="Object 2" hidden="1">
          <a:extLst>
            <a:ext uri="{63B3BB69-23CF-44E3-9099-C40C66FF867C}">
              <a14:compatExt xmlns:a14="http://schemas.microsoft.com/office/drawing/2010/main" spid="_x0000_s1026"/>
            </a:ext>
            <a:ext uri="{FF2B5EF4-FFF2-40B4-BE49-F238E27FC236}">
              <a16:creationId xmlns:a16="http://schemas.microsoft.com/office/drawing/2014/main" id="{F1545D62-4AD6-4975-AAE2-35FD1693DC64}"/>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195" name="Object 2" hidden="1">
          <a:extLst>
            <a:ext uri="{63B3BB69-23CF-44E3-9099-C40C66FF867C}">
              <a14:compatExt xmlns:a14="http://schemas.microsoft.com/office/drawing/2010/main" spid="_x0000_s1026"/>
            </a:ext>
            <a:ext uri="{FF2B5EF4-FFF2-40B4-BE49-F238E27FC236}">
              <a16:creationId xmlns:a16="http://schemas.microsoft.com/office/drawing/2014/main" id="{8EBA8D4D-D6A8-4F5E-8C06-1FA0E5A31AEA}"/>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196" name="Object 2" hidden="1">
          <a:extLst>
            <a:ext uri="{63B3BB69-23CF-44E3-9099-C40C66FF867C}">
              <a14:compatExt xmlns:a14="http://schemas.microsoft.com/office/drawing/2010/main" spid="_x0000_s1026"/>
            </a:ext>
            <a:ext uri="{FF2B5EF4-FFF2-40B4-BE49-F238E27FC236}">
              <a16:creationId xmlns:a16="http://schemas.microsoft.com/office/drawing/2014/main" id="{21E592F1-9576-4454-8643-EFAFCBA55ECF}"/>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197" name="Object 2" hidden="1">
          <a:extLst>
            <a:ext uri="{63B3BB69-23CF-44E3-9099-C40C66FF867C}">
              <a14:compatExt xmlns:a14="http://schemas.microsoft.com/office/drawing/2010/main" spid="_x0000_s1026"/>
            </a:ext>
            <a:ext uri="{FF2B5EF4-FFF2-40B4-BE49-F238E27FC236}">
              <a16:creationId xmlns:a16="http://schemas.microsoft.com/office/drawing/2014/main" id="{B4738F52-B85C-4C78-ABB9-51F7C4E07777}"/>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198" name="Object 2" hidden="1">
          <a:extLst>
            <a:ext uri="{63B3BB69-23CF-44E3-9099-C40C66FF867C}">
              <a14:compatExt xmlns:a14="http://schemas.microsoft.com/office/drawing/2010/main" spid="_x0000_s1026"/>
            </a:ext>
            <a:ext uri="{FF2B5EF4-FFF2-40B4-BE49-F238E27FC236}">
              <a16:creationId xmlns:a16="http://schemas.microsoft.com/office/drawing/2014/main" id="{22FAE925-6D07-4621-BC08-3A06976180DF}"/>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199" name="Object 2" hidden="1">
          <a:extLst>
            <a:ext uri="{63B3BB69-23CF-44E3-9099-C40C66FF867C}">
              <a14:compatExt xmlns:a14="http://schemas.microsoft.com/office/drawing/2010/main" spid="_x0000_s1026"/>
            </a:ext>
            <a:ext uri="{FF2B5EF4-FFF2-40B4-BE49-F238E27FC236}">
              <a16:creationId xmlns:a16="http://schemas.microsoft.com/office/drawing/2014/main" id="{10933C83-57AE-4C60-9944-DCAFCCC9176B}"/>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200" name="Object 2" hidden="1">
          <a:extLst>
            <a:ext uri="{63B3BB69-23CF-44E3-9099-C40C66FF867C}">
              <a14:compatExt xmlns:a14="http://schemas.microsoft.com/office/drawing/2010/main" spid="_x0000_s1026"/>
            </a:ext>
            <a:ext uri="{FF2B5EF4-FFF2-40B4-BE49-F238E27FC236}">
              <a16:creationId xmlns:a16="http://schemas.microsoft.com/office/drawing/2014/main" id="{3152E993-F8FD-4A2E-AF28-57D643CAFFA8}"/>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201" name="Object 2" hidden="1">
          <a:extLst>
            <a:ext uri="{63B3BB69-23CF-44E3-9099-C40C66FF867C}">
              <a14:compatExt xmlns:a14="http://schemas.microsoft.com/office/drawing/2010/main" spid="_x0000_s1026"/>
            </a:ext>
            <a:ext uri="{FF2B5EF4-FFF2-40B4-BE49-F238E27FC236}">
              <a16:creationId xmlns:a16="http://schemas.microsoft.com/office/drawing/2014/main" id="{4415892E-F008-43E0-B1EE-4276E6C6D7B3}"/>
            </a:ext>
          </a:extLst>
        </xdr:cNvPr>
        <xdr:cNvSpPr/>
      </xdr:nvSpPr>
      <xdr:spPr>
        <a:xfrm>
          <a:off x="9220200" y="609600"/>
          <a:ext cx="5810250" cy="1143000"/>
        </a:xfrm>
        <a:prstGeom prst="rect">
          <a:avLst/>
        </a:prstGeom>
      </xdr:spPr>
    </xdr:sp>
    <xdr:clientData/>
  </xdr:oneCellAnchor>
  <xdr:twoCellAnchor editAs="oneCell">
    <xdr:from>
      <xdr:col>11</xdr:col>
      <xdr:colOff>0</xdr:colOff>
      <xdr:row>0</xdr:row>
      <xdr:rowOff>0</xdr:rowOff>
    </xdr:from>
    <xdr:to>
      <xdr:col>25</xdr:col>
      <xdr:colOff>410318</xdr:colOff>
      <xdr:row>1</xdr:row>
      <xdr:rowOff>205468</xdr:rowOff>
    </xdr:to>
    <xdr:sp macro="" textlink="">
      <xdr:nvSpPr>
        <xdr:cNvPr id="1202" name="Object 2" hidden="1">
          <a:extLst>
            <a:ext uri="{63B3BB69-23CF-44E3-9099-C40C66FF867C}">
              <a14:compatExt xmlns:a14="http://schemas.microsoft.com/office/drawing/2010/main" spid="_x0000_s1026"/>
            </a:ext>
            <a:ext uri="{FF2B5EF4-FFF2-40B4-BE49-F238E27FC236}">
              <a16:creationId xmlns:a16="http://schemas.microsoft.com/office/drawing/2014/main" id="{D04DF4AE-C4DD-412F-9E10-DBF7B5BE831B}"/>
            </a:ext>
          </a:extLst>
        </xdr:cNvPr>
        <xdr:cNvSpPr/>
      </xdr:nvSpPr>
      <xdr:spPr>
        <a:xfrm>
          <a:off x="9220200" y="0"/>
          <a:ext cx="12145118" cy="610961"/>
        </a:xfrm>
        <a:prstGeom prst="rect">
          <a:avLst/>
        </a:prstGeom>
      </xdr:spPr>
    </xdr:sp>
    <xdr:clientData/>
  </xdr:twoCellAnchor>
  <xdr:twoCellAnchor editAs="oneCell">
    <xdr:from>
      <xdr:col>11</xdr:col>
      <xdr:colOff>0</xdr:colOff>
      <xdr:row>0</xdr:row>
      <xdr:rowOff>0</xdr:rowOff>
    </xdr:from>
    <xdr:to>
      <xdr:col>23</xdr:col>
      <xdr:colOff>378280</xdr:colOff>
      <xdr:row>1</xdr:row>
      <xdr:rowOff>205468</xdr:rowOff>
    </xdr:to>
    <xdr:sp macro="" textlink="">
      <xdr:nvSpPr>
        <xdr:cNvPr id="1203" name="Object 2" hidden="1">
          <a:extLst>
            <a:ext uri="{63B3BB69-23CF-44E3-9099-C40C66FF867C}">
              <a14:compatExt xmlns:a14="http://schemas.microsoft.com/office/drawing/2010/main" spid="_x0000_s1026"/>
            </a:ext>
            <a:ext uri="{FF2B5EF4-FFF2-40B4-BE49-F238E27FC236}">
              <a16:creationId xmlns:a16="http://schemas.microsoft.com/office/drawing/2014/main" id="{BCD3C858-7283-4409-A26A-A1C2F2EA287B}"/>
            </a:ext>
          </a:extLst>
        </xdr:cNvPr>
        <xdr:cNvSpPr/>
      </xdr:nvSpPr>
      <xdr:spPr>
        <a:xfrm>
          <a:off x="9220200" y="0"/>
          <a:ext cx="10436680" cy="610961"/>
        </a:xfrm>
        <a:prstGeom prst="rect">
          <a:avLst/>
        </a:prstGeom>
      </xdr:spPr>
    </xdr:sp>
    <xdr:clientData/>
  </xdr:twoCellAnchor>
  <xdr:twoCellAnchor editAs="oneCell">
    <xdr:from>
      <xdr:col>11</xdr:col>
      <xdr:colOff>0</xdr:colOff>
      <xdr:row>0</xdr:row>
      <xdr:rowOff>0</xdr:rowOff>
    </xdr:from>
    <xdr:to>
      <xdr:col>25</xdr:col>
      <xdr:colOff>410318</xdr:colOff>
      <xdr:row>1</xdr:row>
      <xdr:rowOff>205468</xdr:rowOff>
    </xdr:to>
    <xdr:sp macro="" textlink="">
      <xdr:nvSpPr>
        <xdr:cNvPr id="1204" name="Object 2" hidden="1">
          <a:extLst>
            <a:ext uri="{63B3BB69-23CF-44E3-9099-C40C66FF867C}">
              <a14:compatExt xmlns:a14="http://schemas.microsoft.com/office/drawing/2010/main" spid="_x0000_s1026"/>
            </a:ext>
            <a:ext uri="{FF2B5EF4-FFF2-40B4-BE49-F238E27FC236}">
              <a16:creationId xmlns:a16="http://schemas.microsoft.com/office/drawing/2014/main" id="{2D3E0C0B-FA26-490A-843B-9D29B9B77DE8}"/>
            </a:ext>
          </a:extLst>
        </xdr:cNvPr>
        <xdr:cNvSpPr/>
      </xdr:nvSpPr>
      <xdr:spPr>
        <a:xfrm>
          <a:off x="9220200" y="0"/>
          <a:ext cx="12145118" cy="610961"/>
        </a:xfrm>
        <a:prstGeom prst="rect">
          <a:avLst/>
        </a:prstGeom>
      </xdr:spPr>
    </xdr:sp>
    <xdr:clientData/>
  </xdr:twoCellAnchor>
  <xdr:twoCellAnchor editAs="oneCell">
    <xdr:from>
      <xdr:col>11</xdr:col>
      <xdr:colOff>0</xdr:colOff>
      <xdr:row>0</xdr:row>
      <xdr:rowOff>0</xdr:rowOff>
    </xdr:from>
    <xdr:to>
      <xdr:col>23</xdr:col>
      <xdr:colOff>378280</xdr:colOff>
      <xdr:row>1</xdr:row>
      <xdr:rowOff>205468</xdr:rowOff>
    </xdr:to>
    <xdr:sp macro="" textlink="">
      <xdr:nvSpPr>
        <xdr:cNvPr id="1205" name="Object 2" hidden="1">
          <a:extLst>
            <a:ext uri="{63B3BB69-23CF-44E3-9099-C40C66FF867C}">
              <a14:compatExt xmlns:a14="http://schemas.microsoft.com/office/drawing/2010/main" spid="_x0000_s1026"/>
            </a:ext>
            <a:ext uri="{FF2B5EF4-FFF2-40B4-BE49-F238E27FC236}">
              <a16:creationId xmlns:a16="http://schemas.microsoft.com/office/drawing/2014/main" id="{A86589CE-B9A5-4E1B-B579-07B30FBEC3C4}"/>
            </a:ext>
          </a:extLst>
        </xdr:cNvPr>
        <xdr:cNvSpPr/>
      </xdr:nvSpPr>
      <xdr:spPr>
        <a:xfrm>
          <a:off x="9220200" y="0"/>
          <a:ext cx="10436680" cy="610961"/>
        </a:xfrm>
        <a:prstGeom prst="rect">
          <a:avLst/>
        </a:prstGeom>
      </xdr:spPr>
    </xdr:sp>
    <xdr:clientData/>
  </xdr:twoCellAnchor>
  <xdr:oneCellAnchor>
    <xdr:from>
      <xdr:col>11</xdr:col>
      <xdr:colOff>0</xdr:colOff>
      <xdr:row>268</xdr:row>
      <xdr:rowOff>0</xdr:rowOff>
    </xdr:from>
    <xdr:ext cx="6522646" cy="1143000"/>
    <xdr:sp macro="" textlink="">
      <xdr:nvSpPr>
        <xdr:cNvPr id="1206" name="Object 2" hidden="1">
          <a:extLst>
            <a:ext uri="{63B3BB69-23CF-44E3-9099-C40C66FF867C}">
              <a14:compatExt xmlns:a14="http://schemas.microsoft.com/office/drawing/2010/main" spid="_x0000_s1026"/>
            </a:ext>
            <a:ext uri="{FF2B5EF4-FFF2-40B4-BE49-F238E27FC236}">
              <a16:creationId xmlns:a16="http://schemas.microsoft.com/office/drawing/2014/main" id="{E3CCFC6B-92FF-4D42-A6EF-A161EFD736A9}"/>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207" name="Object 2" hidden="1">
          <a:extLst>
            <a:ext uri="{63B3BB69-23CF-44E3-9099-C40C66FF867C}">
              <a14:compatExt xmlns:a14="http://schemas.microsoft.com/office/drawing/2010/main" spid="_x0000_s1026"/>
            </a:ext>
            <a:ext uri="{FF2B5EF4-FFF2-40B4-BE49-F238E27FC236}">
              <a16:creationId xmlns:a16="http://schemas.microsoft.com/office/drawing/2014/main" id="{2FF73992-E98F-4ADE-8872-7ED588497CEA}"/>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208" name="Object 2" hidden="1">
          <a:extLst>
            <a:ext uri="{63B3BB69-23CF-44E3-9099-C40C66FF867C}">
              <a14:compatExt xmlns:a14="http://schemas.microsoft.com/office/drawing/2010/main" spid="_x0000_s1026"/>
            </a:ext>
            <a:ext uri="{FF2B5EF4-FFF2-40B4-BE49-F238E27FC236}">
              <a16:creationId xmlns:a16="http://schemas.microsoft.com/office/drawing/2014/main" id="{B2B5DB2D-7B35-496C-8187-40F3FE0A47B1}"/>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209" name="Object 2" hidden="1">
          <a:extLst>
            <a:ext uri="{63B3BB69-23CF-44E3-9099-C40C66FF867C}">
              <a14:compatExt xmlns:a14="http://schemas.microsoft.com/office/drawing/2010/main" spid="_x0000_s1026"/>
            </a:ext>
            <a:ext uri="{FF2B5EF4-FFF2-40B4-BE49-F238E27FC236}">
              <a16:creationId xmlns:a16="http://schemas.microsoft.com/office/drawing/2014/main" id="{DEB1EF1B-EB9A-406F-9ED0-117BDDCA559E}"/>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210" name="Object 2" hidden="1">
          <a:extLst>
            <a:ext uri="{63B3BB69-23CF-44E3-9099-C40C66FF867C}">
              <a14:compatExt xmlns:a14="http://schemas.microsoft.com/office/drawing/2010/main" spid="_x0000_s1026"/>
            </a:ext>
            <a:ext uri="{FF2B5EF4-FFF2-40B4-BE49-F238E27FC236}">
              <a16:creationId xmlns:a16="http://schemas.microsoft.com/office/drawing/2014/main" id="{E97DB187-18EB-453C-81C4-0CBCD8816D05}"/>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211" name="Object 2" hidden="1">
          <a:extLst>
            <a:ext uri="{63B3BB69-23CF-44E3-9099-C40C66FF867C}">
              <a14:compatExt xmlns:a14="http://schemas.microsoft.com/office/drawing/2010/main" spid="_x0000_s1026"/>
            </a:ext>
            <a:ext uri="{FF2B5EF4-FFF2-40B4-BE49-F238E27FC236}">
              <a16:creationId xmlns:a16="http://schemas.microsoft.com/office/drawing/2014/main" id="{2AF768E6-50D9-4CEE-BF9E-CB89AC1F6C57}"/>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212" name="Object 2" hidden="1">
          <a:extLst>
            <a:ext uri="{63B3BB69-23CF-44E3-9099-C40C66FF867C}">
              <a14:compatExt xmlns:a14="http://schemas.microsoft.com/office/drawing/2010/main" spid="_x0000_s1026"/>
            </a:ext>
            <a:ext uri="{FF2B5EF4-FFF2-40B4-BE49-F238E27FC236}">
              <a16:creationId xmlns:a16="http://schemas.microsoft.com/office/drawing/2014/main" id="{45F4A936-9700-4C28-B276-0C29A8C5A3E8}"/>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213" name="Object 2" hidden="1">
          <a:extLst>
            <a:ext uri="{63B3BB69-23CF-44E3-9099-C40C66FF867C}">
              <a14:compatExt xmlns:a14="http://schemas.microsoft.com/office/drawing/2010/main" spid="_x0000_s1026"/>
            </a:ext>
            <a:ext uri="{FF2B5EF4-FFF2-40B4-BE49-F238E27FC236}">
              <a16:creationId xmlns:a16="http://schemas.microsoft.com/office/drawing/2014/main" id="{40054C67-0733-48EA-B0F8-4BD0560502EA}"/>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214" name="Object 2" hidden="1">
          <a:extLst>
            <a:ext uri="{63B3BB69-23CF-44E3-9099-C40C66FF867C}">
              <a14:compatExt xmlns:a14="http://schemas.microsoft.com/office/drawing/2010/main" spid="_x0000_s1026"/>
            </a:ext>
            <a:ext uri="{FF2B5EF4-FFF2-40B4-BE49-F238E27FC236}">
              <a16:creationId xmlns:a16="http://schemas.microsoft.com/office/drawing/2014/main" id="{425F5A3D-7A3E-4840-A4F2-73E24D3221F1}"/>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215" name="Object 2" hidden="1">
          <a:extLst>
            <a:ext uri="{63B3BB69-23CF-44E3-9099-C40C66FF867C}">
              <a14:compatExt xmlns:a14="http://schemas.microsoft.com/office/drawing/2010/main" spid="_x0000_s1026"/>
            </a:ext>
            <a:ext uri="{FF2B5EF4-FFF2-40B4-BE49-F238E27FC236}">
              <a16:creationId xmlns:a16="http://schemas.microsoft.com/office/drawing/2014/main" id="{999894A7-E9DC-4863-91F3-D6FBD91236C1}"/>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216" name="Object 2" hidden="1">
          <a:extLst>
            <a:ext uri="{63B3BB69-23CF-44E3-9099-C40C66FF867C}">
              <a14:compatExt xmlns:a14="http://schemas.microsoft.com/office/drawing/2010/main" spid="_x0000_s1026"/>
            </a:ext>
            <a:ext uri="{FF2B5EF4-FFF2-40B4-BE49-F238E27FC236}">
              <a16:creationId xmlns:a16="http://schemas.microsoft.com/office/drawing/2014/main" id="{789B6118-0053-4C05-82AF-5C40878EE575}"/>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217" name="Object 2" hidden="1">
          <a:extLst>
            <a:ext uri="{63B3BB69-23CF-44E3-9099-C40C66FF867C}">
              <a14:compatExt xmlns:a14="http://schemas.microsoft.com/office/drawing/2010/main" spid="_x0000_s1026"/>
            </a:ext>
            <a:ext uri="{FF2B5EF4-FFF2-40B4-BE49-F238E27FC236}">
              <a16:creationId xmlns:a16="http://schemas.microsoft.com/office/drawing/2014/main" id="{FC9D5E30-5E47-41AD-8F45-039D9AEAE39E}"/>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218" name="Object 2" hidden="1">
          <a:extLst>
            <a:ext uri="{63B3BB69-23CF-44E3-9099-C40C66FF867C}">
              <a14:compatExt xmlns:a14="http://schemas.microsoft.com/office/drawing/2010/main" spid="_x0000_s1026"/>
            </a:ext>
            <a:ext uri="{FF2B5EF4-FFF2-40B4-BE49-F238E27FC236}">
              <a16:creationId xmlns:a16="http://schemas.microsoft.com/office/drawing/2014/main" id="{2FC7BDD1-39BE-45C1-A1E9-A44284B19607}"/>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219" name="Object 2" hidden="1">
          <a:extLst>
            <a:ext uri="{63B3BB69-23CF-44E3-9099-C40C66FF867C}">
              <a14:compatExt xmlns:a14="http://schemas.microsoft.com/office/drawing/2010/main" spid="_x0000_s1026"/>
            </a:ext>
            <a:ext uri="{FF2B5EF4-FFF2-40B4-BE49-F238E27FC236}">
              <a16:creationId xmlns:a16="http://schemas.microsoft.com/office/drawing/2014/main" id="{3A03C6F0-3FE5-4ABA-A79C-628BEBE287C9}"/>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220" name="Object 2" hidden="1">
          <a:extLst>
            <a:ext uri="{63B3BB69-23CF-44E3-9099-C40C66FF867C}">
              <a14:compatExt xmlns:a14="http://schemas.microsoft.com/office/drawing/2010/main" spid="_x0000_s1026"/>
            </a:ext>
            <a:ext uri="{FF2B5EF4-FFF2-40B4-BE49-F238E27FC236}">
              <a16:creationId xmlns:a16="http://schemas.microsoft.com/office/drawing/2014/main" id="{7A1F221C-B735-4FC5-A221-720B45D3A359}"/>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221" name="Object 2" hidden="1">
          <a:extLst>
            <a:ext uri="{63B3BB69-23CF-44E3-9099-C40C66FF867C}">
              <a14:compatExt xmlns:a14="http://schemas.microsoft.com/office/drawing/2010/main" spid="_x0000_s1026"/>
            </a:ext>
            <a:ext uri="{FF2B5EF4-FFF2-40B4-BE49-F238E27FC236}">
              <a16:creationId xmlns:a16="http://schemas.microsoft.com/office/drawing/2014/main" id="{3FE7C535-E20E-4868-8238-3CBCAA99A9E3}"/>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222" name="Object 2" hidden="1">
          <a:extLst>
            <a:ext uri="{63B3BB69-23CF-44E3-9099-C40C66FF867C}">
              <a14:compatExt xmlns:a14="http://schemas.microsoft.com/office/drawing/2010/main" spid="_x0000_s1026"/>
            </a:ext>
            <a:ext uri="{FF2B5EF4-FFF2-40B4-BE49-F238E27FC236}">
              <a16:creationId xmlns:a16="http://schemas.microsoft.com/office/drawing/2014/main" id="{6BEAA4FD-ACF1-4CF0-B247-8CF2C7F01C05}"/>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223" name="Object 2" hidden="1">
          <a:extLst>
            <a:ext uri="{63B3BB69-23CF-44E3-9099-C40C66FF867C}">
              <a14:compatExt xmlns:a14="http://schemas.microsoft.com/office/drawing/2010/main" spid="_x0000_s1026"/>
            </a:ext>
            <a:ext uri="{FF2B5EF4-FFF2-40B4-BE49-F238E27FC236}">
              <a16:creationId xmlns:a16="http://schemas.microsoft.com/office/drawing/2014/main" id="{0FE0CEEB-A7D4-45F6-B7D3-E989D7EC47B8}"/>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224" name="Object 2" hidden="1">
          <a:extLst>
            <a:ext uri="{63B3BB69-23CF-44E3-9099-C40C66FF867C}">
              <a14:compatExt xmlns:a14="http://schemas.microsoft.com/office/drawing/2010/main" spid="_x0000_s1026"/>
            </a:ext>
            <a:ext uri="{FF2B5EF4-FFF2-40B4-BE49-F238E27FC236}">
              <a16:creationId xmlns:a16="http://schemas.microsoft.com/office/drawing/2014/main" id="{CC50861F-AD44-4A21-9F0A-E20BA66E5135}"/>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225" name="Object 2" hidden="1">
          <a:extLst>
            <a:ext uri="{63B3BB69-23CF-44E3-9099-C40C66FF867C}">
              <a14:compatExt xmlns:a14="http://schemas.microsoft.com/office/drawing/2010/main" spid="_x0000_s1026"/>
            </a:ext>
            <a:ext uri="{FF2B5EF4-FFF2-40B4-BE49-F238E27FC236}">
              <a16:creationId xmlns:a16="http://schemas.microsoft.com/office/drawing/2014/main" id="{969986A8-75E6-4861-9BAD-61D5E63AA80A}"/>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226" name="Object 2" hidden="1">
          <a:extLst>
            <a:ext uri="{63B3BB69-23CF-44E3-9099-C40C66FF867C}">
              <a14:compatExt xmlns:a14="http://schemas.microsoft.com/office/drawing/2010/main" spid="_x0000_s1026"/>
            </a:ext>
            <a:ext uri="{FF2B5EF4-FFF2-40B4-BE49-F238E27FC236}">
              <a16:creationId xmlns:a16="http://schemas.microsoft.com/office/drawing/2014/main" id="{C5656FB4-CC10-4917-A040-5CDDE043382E}"/>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227" name="Object 2" hidden="1">
          <a:extLst>
            <a:ext uri="{63B3BB69-23CF-44E3-9099-C40C66FF867C}">
              <a14:compatExt xmlns:a14="http://schemas.microsoft.com/office/drawing/2010/main" spid="_x0000_s1026"/>
            </a:ext>
            <a:ext uri="{FF2B5EF4-FFF2-40B4-BE49-F238E27FC236}">
              <a16:creationId xmlns:a16="http://schemas.microsoft.com/office/drawing/2014/main" id="{12E3B71D-ACF5-4DB8-ACA2-573BBF957C35}"/>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228" name="Object 2" hidden="1">
          <a:extLst>
            <a:ext uri="{63B3BB69-23CF-44E3-9099-C40C66FF867C}">
              <a14:compatExt xmlns:a14="http://schemas.microsoft.com/office/drawing/2010/main" spid="_x0000_s1026"/>
            </a:ext>
            <a:ext uri="{FF2B5EF4-FFF2-40B4-BE49-F238E27FC236}">
              <a16:creationId xmlns:a16="http://schemas.microsoft.com/office/drawing/2014/main" id="{A7BE6C80-3C0E-45A2-B230-78C10A989F33}"/>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229" name="Object 2" hidden="1">
          <a:extLst>
            <a:ext uri="{63B3BB69-23CF-44E3-9099-C40C66FF867C}">
              <a14:compatExt xmlns:a14="http://schemas.microsoft.com/office/drawing/2010/main" spid="_x0000_s1026"/>
            </a:ext>
            <a:ext uri="{FF2B5EF4-FFF2-40B4-BE49-F238E27FC236}">
              <a16:creationId xmlns:a16="http://schemas.microsoft.com/office/drawing/2014/main" id="{B04932D9-2FA2-4155-921A-1DE6BA19FD1D}"/>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230" name="Object 2" hidden="1">
          <a:extLst>
            <a:ext uri="{63B3BB69-23CF-44E3-9099-C40C66FF867C}">
              <a14:compatExt xmlns:a14="http://schemas.microsoft.com/office/drawing/2010/main" spid="_x0000_s1026"/>
            </a:ext>
            <a:ext uri="{FF2B5EF4-FFF2-40B4-BE49-F238E27FC236}">
              <a16:creationId xmlns:a16="http://schemas.microsoft.com/office/drawing/2014/main" id="{18D66427-47F8-4250-B9B1-0B571F480EE9}"/>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231" name="Object 2" hidden="1">
          <a:extLst>
            <a:ext uri="{63B3BB69-23CF-44E3-9099-C40C66FF867C}">
              <a14:compatExt xmlns:a14="http://schemas.microsoft.com/office/drawing/2010/main" spid="_x0000_s1026"/>
            </a:ext>
            <a:ext uri="{FF2B5EF4-FFF2-40B4-BE49-F238E27FC236}">
              <a16:creationId xmlns:a16="http://schemas.microsoft.com/office/drawing/2014/main" id="{FD3D722A-8E79-4062-94B2-C254920C9ECA}"/>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232" name="Object 2" hidden="1">
          <a:extLst>
            <a:ext uri="{63B3BB69-23CF-44E3-9099-C40C66FF867C}">
              <a14:compatExt xmlns:a14="http://schemas.microsoft.com/office/drawing/2010/main" spid="_x0000_s1026"/>
            </a:ext>
            <a:ext uri="{FF2B5EF4-FFF2-40B4-BE49-F238E27FC236}">
              <a16:creationId xmlns:a16="http://schemas.microsoft.com/office/drawing/2014/main" id="{43793DD9-9C54-48D2-9A05-A2660D3D97D2}"/>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233" name="Object 2" hidden="1">
          <a:extLst>
            <a:ext uri="{63B3BB69-23CF-44E3-9099-C40C66FF867C}">
              <a14:compatExt xmlns:a14="http://schemas.microsoft.com/office/drawing/2010/main" spid="_x0000_s1026"/>
            </a:ext>
            <a:ext uri="{FF2B5EF4-FFF2-40B4-BE49-F238E27FC236}">
              <a16:creationId xmlns:a16="http://schemas.microsoft.com/office/drawing/2014/main" id="{8021E229-2EFB-48A1-943E-E9DB2F12E1CD}"/>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234" name="Object 2" hidden="1">
          <a:extLst>
            <a:ext uri="{63B3BB69-23CF-44E3-9099-C40C66FF867C}">
              <a14:compatExt xmlns:a14="http://schemas.microsoft.com/office/drawing/2010/main" spid="_x0000_s1026"/>
            </a:ext>
            <a:ext uri="{FF2B5EF4-FFF2-40B4-BE49-F238E27FC236}">
              <a16:creationId xmlns:a16="http://schemas.microsoft.com/office/drawing/2014/main" id="{FDABBA8A-E8F3-42E2-A8AB-1CD943747FEB}"/>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235" name="Object 2" hidden="1">
          <a:extLst>
            <a:ext uri="{63B3BB69-23CF-44E3-9099-C40C66FF867C}">
              <a14:compatExt xmlns:a14="http://schemas.microsoft.com/office/drawing/2010/main" spid="_x0000_s1026"/>
            </a:ext>
            <a:ext uri="{FF2B5EF4-FFF2-40B4-BE49-F238E27FC236}">
              <a16:creationId xmlns:a16="http://schemas.microsoft.com/office/drawing/2014/main" id="{E4449A79-5834-411A-A9AF-B59EF333794C}"/>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236" name="Object 2" hidden="1">
          <a:extLst>
            <a:ext uri="{63B3BB69-23CF-44E3-9099-C40C66FF867C}">
              <a14:compatExt xmlns:a14="http://schemas.microsoft.com/office/drawing/2010/main" spid="_x0000_s1026"/>
            </a:ext>
            <a:ext uri="{FF2B5EF4-FFF2-40B4-BE49-F238E27FC236}">
              <a16:creationId xmlns:a16="http://schemas.microsoft.com/office/drawing/2014/main" id="{F8DE1BB2-A238-45B5-A2BA-26C3B3326526}"/>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237" name="Object 2" hidden="1">
          <a:extLst>
            <a:ext uri="{63B3BB69-23CF-44E3-9099-C40C66FF867C}">
              <a14:compatExt xmlns:a14="http://schemas.microsoft.com/office/drawing/2010/main" spid="_x0000_s1026"/>
            </a:ext>
            <a:ext uri="{FF2B5EF4-FFF2-40B4-BE49-F238E27FC236}">
              <a16:creationId xmlns:a16="http://schemas.microsoft.com/office/drawing/2014/main" id="{DE7EFEB4-93E9-4621-A7B5-17C35FB3046E}"/>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238" name="Object 2" hidden="1">
          <a:extLst>
            <a:ext uri="{63B3BB69-23CF-44E3-9099-C40C66FF867C}">
              <a14:compatExt xmlns:a14="http://schemas.microsoft.com/office/drawing/2010/main" spid="_x0000_s1026"/>
            </a:ext>
            <a:ext uri="{FF2B5EF4-FFF2-40B4-BE49-F238E27FC236}">
              <a16:creationId xmlns:a16="http://schemas.microsoft.com/office/drawing/2014/main" id="{E2CBC1B5-B0FE-4A70-8B2C-6B31C9706D66}"/>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239" name="Object 2" hidden="1">
          <a:extLst>
            <a:ext uri="{63B3BB69-23CF-44E3-9099-C40C66FF867C}">
              <a14:compatExt xmlns:a14="http://schemas.microsoft.com/office/drawing/2010/main" spid="_x0000_s1026"/>
            </a:ext>
            <a:ext uri="{FF2B5EF4-FFF2-40B4-BE49-F238E27FC236}">
              <a16:creationId xmlns:a16="http://schemas.microsoft.com/office/drawing/2014/main" id="{F39256D8-3481-4169-AD62-22EAB58956AF}"/>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240" name="Object 2" hidden="1">
          <a:extLst>
            <a:ext uri="{63B3BB69-23CF-44E3-9099-C40C66FF867C}">
              <a14:compatExt xmlns:a14="http://schemas.microsoft.com/office/drawing/2010/main" spid="_x0000_s1026"/>
            </a:ext>
            <a:ext uri="{FF2B5EF4-FFF2-40B4-BE49-F238E27FC236}">
              <a16:creationId xmlns:a16="http://schemas.microsoft.com/office/drawing/2014/main" id="{CA2A9385-9716-4F6B-8EB7-D56270804B75}"/>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241" name="Object 2" hidden="1">
          <a:extLst>
            <a:ext uri="{63B3BB69-23CF-44E3-9099-C40C66FF867C}">
              <a14:compatExt xmlns:a14="http://schemas.microsoft.com/office/drawing/2010/main" spid="_x0000_s1026"/>
            </a:ext>
            <a:ext uri="{FF2B5EF4-FFF2-40B4-BE49-F238E27FC236}">
              <a16:creationId xmlns:a16="http://schemas.microsoft.com/office/drawing/2014/main" id="{368F93D3-C094-4271-9882-AA36D261E92F}"/>
            </a:ext>
          </a:extLst>
        </xdr:cNvPr>
        <xdr:cNvSpPr/>
      </xdr:nvSpPr>
      <xdr:spPr>
        <a:xfrm>
          <a:off x="9220200" y="1367132775"/>
          <a:ext cx="5810250" cy="1143000"/>
        </a:xfrm>
        <a:prstGeom prst="rect">
          <a:avLst/>
        </a:prstGeom>
      </xdr:spPr>
    </xdr:sp>
    <xdr:clientData/>
  </xdr:oneCellAnchor>
  <xdr:twoCellAnchor editAs="oneCell">
    <xdr:from>
      <xdr:col>11</xdr:col>
      <xdr:colOff>0</xdr:colOff>
      <xdr:row>0</xdr:row>
      <xdr:rowOff>0</xdr:rowOff>
    </xdr:from>
    <xdr:to>
      <xdr:col>18</xdr:col>
      <xdr:colOff>551832</xdr:colOff>
      <xdr:row>26</xdr:row>
      <xdr:rowOff>1871527</xdr:rowOff>
    </xdr:to>
    <xdr:sp macro="" textlink="">
      <xdr:nvSpPr>
        <xdr:cNvPr id="1242" name="Object 2" hidden="1">
          <a:extLst>
            <a:ext uri="{63B3BB69-23CF-44E3-9099-C40C66FF867C}">
              <a14:compatExt xmlns:a14="http://schemas.microsoft.com/office/drawing/2010/main" spid="_x0000_s1026"/>
            </a:ext>
            <a:ext uri="{FF2B5EF4-FFF2-40B4-BE49-F238E27FC236}">
              <a16:creationId xmlns:a16="http://schemas.microsoft.com/office/drawing/2014/main" id="{D3A82831-E04D-44E8-9F90-AF958DE05443}"/>
            </a:ext>
          </a:extLst>
        </xdr:cNvPr>
        <xdr:cNvSpPr/>
      </xdr:nvSpPr>
      <xdr:spPr>
        <a:xfrm>
          <a:off x="9220200" y="0"/>
          <a:ext cx="6419232" cy="86302488"/>
        </a:xfrm>
        <a:prstGeom prst="rect">
          <a:avLst/>
        </a:prstGeom>
      </xdr:spPr>
    </xdr:sp>
    <xdr:clientData/>
  </xdr:twoCellAnchor>
  <xdr:twoCellAnchor editAs="oneCell">
    <xdr:from>
      <xdr:col>11</xdr:col>
      <xdr:colOff>0</xdr:colOff>
      <xdr:row>0</xdr:row>
      <xdr:rowOff>0</xdr:rowOff>
    </xdr:from>
    <xdr:to>
      <xdr:col>17</xdr:col>
      <xdr:colOff>693965</xdr:colOff>
      <xdr:row>26</xdr:row>
      <xdr:rowOff>1871527</xdr:rowOff>
    </xdr:to>
    <xdr:sp macro="" textlink="">
      <xdr:nvSpPr>
        <xdr:cNvPr id="1243" name="Object 2" hidden="1">
          <a:extLst>
            <a:ext uri="{63B3BB69-23CF-44E3-9099-C40C66FF867C}">
              <a14:compatExt xmlns:a14="http://schemas.microsoft.com/office/drawing/2010/main" spid="_x0000_s1026"/>
            </a:ext>
            <a:ext uri="{FF2B5EF4-FFF2-40B4-BE49-F238E27FC236}">
              <a16:creationId xmlns:a16="http://schemas.microsoft.com/office/drawing/2014/main" id="{98BA3217-4CD0-43D1-8E81-7D68595EA5FC}"/>
            </a:ext>
          </a:extLst>
        </xdr:cNvPr>
        <xdr:cNvSpPr/>
      </xdr:nvSpPr>
      <xdr:spPr>
        <a:xfrm>
          <a:off x="9220200" y="0"/>
          <a:ext cx="5723165" cy="86302488"/>
        </a:xfrm>
        <a:prstGeom prst="rect">
          <a:avLst/>
        </a:prstGeom>
      </xdr:spPr>
    </xdr:sp>
    <xdr:clientData/>
  </xdr:twoCellAnchor>
  <xdr:twoCellAnchor editAs="oneCell">
    <xdr:from>
      <xdr:col>11</xdr:col>
      <xdr:colOff>0</xdr:colOff>
      <xdr:row>0</xdr:row>
      <xdr:rowOff>0</xdr:rowOff>
    </xdr:from>
    <xdr:to>
      <xdr:col>18</xdr:col>
      <xdr:colOff>551832</xdr:colOff>
      <xdr:row>26</xdr:row>
      <xdr:rowOff>1871527</xdr:rowOff>
    </xdr:to>
    <xdr:sp macro="" textlink="">
      <xdr:nvSpPr>
        <xdr:cNvPr id="1244" name="Object 2" hidden="1">
          <a:extLst>
            <a:ext uri="{63B3BB69-23CF-44E3-9099-C40C66FF867C}">
              <a14:compatExt xmlns:a14="http://schemas.microsoft.com/office/drawing/2010/main" spid="_x0000_s1026"/>
            </a:ext>
            <a:ext uri="{FF2B5EF4-FFF2-40B4-BE49-F238E27FC236}">
              <a16:creationId xmlns:a16="http://schemas.microsoft.com/office/drawing/2014/main" id="{338BC136-1FA8-4D5D-ABC4-78ED9D40E1CD}"/>
            </a:ext>
          </a:extLst>
        </xdr:cNvPr>
        <xdr:cNvSpPr/>
      </xdr:nvSpPr>
      <xdr:spPr>
        <a:xfrm>
          <a:off x="9220200" y="0"/>
          <a:ext cx="6419232" cy="86302488"/>
        </a:xfrm>
        <a:prstGeom prst="rect">
          <a:avLst/>
        </a:prstGeom>
      </xdr:spPr>
    </xdr:sp>
    <xdr:clientData/>
  </xdr:twoCellAnchor>
  <xdr:twoCellAnchor editAs="oneCell">
    <xdr:from>
      <xdr:col>11</xdr:col>
      <xdr:colOff>0</xdr:colOff>
      <xdr:row>0</xdr:row>
      <xdr:rowOff>0</xdr:rowOff>
    </xdr:from>
    <xdr:to>
      <xdr:col>17</xdr:col>
      <xdr:colOff>693965</xdr:colOff>
      <xdr:row>26</xdr:row>
      <xdr:rowOff>1871527</xdr:rowOff>
    </xdr:to>
    <xdr:sp macro="" textlink="">
      <xdr:nvSpPr>
        <xdr:cNvPr id="1245" name="Object 2" hidden="1">
          <a:extLst>
            <a:ext uri="{63B3BB69-23CF-44E3-9099-C40C66FF867C}">
              <a14:compatExt xmlns:a14="http://schemas.microsoft.com/office/drawing/2010/main" spid="_x0000_s1026"/>
            </a:ext>
            <a:ext uri="{FF2B5EF4-FFF2-40B4-BE49-F238E27FC236}">
              <a16:creationId xmlns:a16="http://schemas.microsoft.com/office/drawing/2014/main" id="{4FD41374-3A3F-4DF0-9456-97013E355D25}"/>
            </a:ext>
          </a:extLst>
        </xdr:cNvPr>
        <xdr:cNvSpPr/>
      </xdr:nvSpPr>
      <xdr:spPr>
        <a:xfrm>
          <a:off x="9220200" y="0"/>
          <a:ext cx="5723165" cy="86302488"/>
        </a:xfrm>
        <a:prstGeom prst="rect">
          <a:avLst/>
        </a:prstGeom>
      </xdr:spPr>
    </xdr:sp>
    <xdr:clientData/>
  </xdr:twoCellAnchor>
  <xdr:oneCellAnchor>
    <xdr:from>
      <xdr:col>11</xdr:col>
      <xdr:colOff>0</xdr:colOff>
      <xdr:row>0</xdr:row>
      <xdr:rowOff>0</xdr:rowOff>
    </xdr:from>
    <xdr:ext cx="6522646" cy="1143000"/>
    <xdr:sp macro="" textlink="">
      <xdr:nvSpPr>
        <xdr:cNvPr id="1246" name="Object 2" hidden="1">
          <a:extLst>
            <a:ext uri="{63B3BB69-23CF-44E3-9099-C40C66FF867C}">
              <a14:compatExt xmlns:a14="http://schemas.microsoft.com/office/drawing/2010/main" spid="_x0000_s1026"/>
            </a:ext>
            <a:ext uri="{FF2B5EF4-FFF2-40B4-BE49-F238E27FC236}">
              <a16:creationId xmlns:a16="http://schemas.microsoft.com/office/drawing/2014/main" id="{929976F2-08DF-4A56-B8B5-A3A752F4E5F6}"/>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47" name="Object 2" hidden="1">
          <a:extLst>
            <a:ext uri="{63B3BB69-23CF-44E3-9099-C40C66FF867C}">
              <a14:compatExt xmlns:a14="http://schemas.microsoft.com/office/drawing/2010/main" spid="_x0000_s1026"/>
            </a:ext>
            <a:ext uri="{FF2B5EF4-FFF2-40B4-BE49-F238E27FC236}">
              <a16:creationId xmlns:a16="http://schemas.microsoft.com/office/drawing/2014/main" id="{236E6716-37B7-457F-BA9D-5F082133279C}"/>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48" name="Object 2" hidden="1">
          <a:extLst>
            <a:ext uri="{63B3BB69-23CF-44E3-9099-C40C66FF867C}">
              <a14:compatExt xmlns:a14="http://schemas.microsoft.com/office/drawing/2010/main" spid="_x0000_s1026"/>
            </a:ext>
            <a:ext uri="{FF2B5EF4-FFF2-40B4-BE49-F238E27FC236}">
              <a16:creationId xmlns:a16="http://schemas.microsoft.com/office/drawing/2014/main" id="{2DD709E9-2110-4600-BF7E-DE2CD66EAEC5}"/>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49" name="Object 2" hidden="1">
          <a:extLst>
            <a:ext uri="{63B3BB69-23CF-44E3-9099-C40C66FF867C}">
              <a14:compatExt xmlns:a14="http://schemas.microsoft.com/office/drawing/2010/main" spid="_x0000_s1026"/>
            </a:ext>
            <a:ext uri="{FF2B5EF4-FFF2-40B4-BE49-F238E27FC236}">
              <a16:creationId xmlns:a16="http://schemas.microsoft.com/office/drawing/2014/main" id="{F54997D4-C9AD-433F-852F-B560782E58FE}"/>
            </a:ext>
          </a:extLst>
        </xdr:cNvPr>
        <xdr:cNvSpPr/>
      </xdr:nvSpPr>
      <xdr:spPr>
        <a:xfrm>
          <a:off x="9220200" y="0"/>
          <a:ext cx="5810250" cy="1143000"/>
        </a:xfrm>
        <a:prstGeom prst="rect">
          <a:avLst/>
        </a:prstGeom>
      </xdr:spPr>
    </xdr:sp>
    <xdr:clientData/>
  </xdr:oneCellAnchor>
  <xdr:twoCellAnchor editAs="oneCell">
    <xdr:from>
      <xdr:col>11</xdr:col>
      <xdr:colOff>0</xdr:colOff>
      <xdr:row>0</xdr:row>
      <xdr:rowOff>0</xdr:rowOff>
    </xdr:from>
    <xdr:to>
      <xdr:col>18</xdr:col>
      <xdr:colOff>551832</xdr:colOff>
      <xdr:row>4</xdr:row>
      <xdr:rowOff>5099413</xdr:rowOff>
    </xdr:to>
    <xdr:sp macro="" textlink="">
      <xdr:nvSpPr>
        <xdr:cNvPr id="1250" name="Object 2" hidden="1">
          <a:extLst>
            <a:ext uri="{63B3BB69-23CF-44E3-9099-C40C66FF867C}">
              <a14:compatExt xmlns:a14="http://schemas.microsoft.com/office/drawing/2010/main" spid="_x0000_s1026"/>
            </a:ext>
            <a:ext uri="{FF2B5EF4-FFF2-40B4-BE49-F238E27FC236}">
              <a16:creationId xmlns:a16="http://schemas.microsoft.com/office/drawing/2014/main" id="{AA4C0199-A49C-4A3F-8E39-AB7979D59750}"/>
            </a:ext>
          </a:extLst>
        </xdr:cNvPr>
        <xdr:cNvSpPr/>
      </xdr:nvSpPr>
      <xdr:spPr>
        <a:xfrm>
          <a:off x="9220200" y="0"/>
          <a:ext cx="6419232" cy="15815038"/>
        </a:xfrm>
        <a:prstGeom prst="rect">
          <a:avLst/>
        </a:prstGeom>
      </xdr:spPr>
    </xdr:sp>
    <xdr:clientData/>
  </xdr:twoCellAnchor>
  <xdr:twoCellAnchor editAs="oneCell">
    <xdr:from>
      <xdr:col>11</xdr:col>
      <xdr:colOff>0</xdr:colOff>
      <xdr:row>0</xdr:row>
      <xdr:rowOff>0</xdr:rowOff>
    </xdr:from>
    <xdr:to>
      <xdr:col>17</xdr:col>
      <xdr:colOff>693965</xdr:colOff>
      <xdr:row>4</xdr:row>
      <xdr:rowOff>5099413</xdr:rowOff>
    </xdr:to>
    <xdr:sp macro="" textlink="">
      <xdr:nvSpPr>
        <xdr:cNvPr id="1251" name="Object 2" hidden="1">
          <a:extLst>
            <a:ext uri="{63B3BB69-23CF-44E3-9099-C40C66FF867C}">
              <a14:compatExt xmlns:a14="http://schemas.microsoft.com/office/drawing/2010/main" spid="_x0000_s1026"/>
            </a:ext>
            <a:ext uri="{FF2B5EF4-FFF2-40B4-BE49-F238E27FC236}">
              <a16:creationId xmlns:a16="http://schemas.microsoft.com/office/drawing/2014/main" id="{30CA3B28-2661-4EFE-954D-3E8889309D6F}"/>
            </a:ext>
          </a:extLst>
        </xdr:cNvPr>
        <xdr:cNvSpPr/>
      </xdr:nvSpPr>
      <xdr:spPr>
        <a:xfrm>
          <a:off x="9220200" y="0"/>
          <a:ext cx="5723165" cy="15815038"/>
        </a:xfrm>
        <a:prstGeom prst="rect">
          <a:avLst/>
        </a:prstGeom>
      </xdr:spPr>
    </xdr:sp>
    <xdr:clientData/>
  </xdr:twoCellAnchor>
  <xdr:twoCellAnchor editAs="oneCell">
    <xdr:from>
      <xdr:col>11</xdr:col>
      <xdr:colOff>0</xdr:colOff>
      <xdr:row>0</xdr:row>
      <xdr:rowOff>0</xdr:rowOff>
    </xdr:from>
    <xdr:to>
      <xdr:col>18</xdr:col>
      <xdr:colOff>551832</xdr:colOff>
      <xdr:row>4</xdr:row>
      <xdr:rowOff>5099413</xdr:rowOff>
    </xdr:to>
    <xdr:sp macro="" textlink="">
      <xdr:nvSpPr>
        <xdr:cNvPr id="1252" name="Object 2" hidden="1">
          <a:extLst>
            <a:ext uri="{63B3BB69-23CF-44E3-9099-C40C66FF867C}">
              <a14:compatExt xmlns:a14="http://schemas.microsoft.com/office/drawing/2010/main" spid="_x0000_s1026"/>
            </a:ext>
            <a:ext uri="{FF2B5EF4-FFF2-40B4-BE49-F238E27FC236}">
              <a16:creationId xmlns:a16="http://schemas.microsoft.com/office/drawing/2014/main" id="{7DFC5C6F-A8B4-47D7-A573-47DD07CA5F72}"/>
            </a:ext>
          </a:extLst>
        </xdr:cNvPr>
        <xdr:cNvSpPr/>
      </xdr:nvSpPr>
      <xdr:spPr>
        <a:xfrm>
          <a:off x="9220200" y="0"/>
          <a:ext cx="6419232" cy="15815038"/>
        </a:xfrm>
        <a:prstGeom prst="rect">
          <a:avLst/>
        </a:prstGeom>
      </xdr:spPr>
    </xdr:sp>
    <xdr:clientData/>
  </xdr:twoCellAnchor>
  <xdr:twoCellAnchor editAs="oneCell">
    <xdr:from>
      <xdr:col>11</xdr:col>
      <xdr:colOff>0</xdr:colOff>
      <xdr:row>0</xdr:row>
      <xdr:rowOff>0</xdr:rowOff>
    </xdr:from>
    <xdr:to>
      <xdr:col>17</xdr:col>
      <xdr:colOff>693965</xdr:colOff>
      <xdr:row>4</xdr:row>
      <xdr:rowOff>5099413</xdr:rowOff>
    </xdr:to>
    <xdr:sp macro="" textlink="">
      <xdr:nvSpPr>
        <xdr:cNvPr id="1253" name="Object 2" hidden="1">
          <a:extLst>
            <a:ext uri="{63B3BB69-23CF-44E3-9099-C40C66FF867C}">
              <a14:compatExt xmlns:a14="http://schemas.microsoft.com/office/drawing/2010/main" spid="_x0000_s1026"/>
            </a:ext>
            <a:ext uri="{FF2B5EF4-FFF2-40B4-BE49-F238E27FC236}">
              <a16:creationId xmlns:a16="http://schemas.microsoft.com/office/drawing/2014/main" id="{D4C351BB-BF4F-48E5-ACCD-0D86257D92E4}"/>
            </a:ext>
          </a:extLst>
        </xdr:cNvPr>
        <xdr:cNvSpPr/>
      </xdr:nvSpPr>
      <xdr:spPr>
        <a:xfrm>
          <a:off x="9220200" y="0"/>
          <a:ext cx="5723165" cy="15815038"/>
        </a:xfrm>
        <a:prstGeom prst="rect">
          <a:avLst/>
        </a:prstGeom>
      </xdr:spPr>
    </xdr:sp>
    <xdr:clientData/>
  </xdr:twoCellAnchor>
  <xdr:oneCellAnchor>
    <xdr:from>
      <xdr:col>11</xdr:col>
      <xdr:colOff>0</xdr:colOff>
      <xdr:row>0</xdr:row>
      <xdr:rowOff>0</xdr:rowOff>
    </xdr:from>
    <xdr:ext cx="6522646" cy="1143000"/>
    <xdr:sp macro="" textlink="">
      <xdr:nvSpPr>
        <xdr:cNvPr id="1254" name="Object 2" hidden="1">
          <a:extLst>
            <a:ext uri="{63B3BB69-23CF-44E3-9099-C40C66FF867C}">
              <a14:compatExt xmlns:a14="http://schemas.microsoft.com/office/drawing/2010/main" spid="_x0000_s1026"/>
            </a:ext>
            <a:ext uri="{FF2B5EF4-FFF2-40B4-BE49-F238E27FC236}">
              <a16:creationId xmlns:a16="http://schemas.microsoft.com/office/drawing/2014/main" id="{E55D18CC-2AD1-4B48-B2BD-B848321BFD34}"/>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55" name="Object 2" hidden="1">
          <a:extLst>
            <a:ext uri="{63B3BB69-23CF-44E3-9099-C40C66FF867C}">
              <a14:compatExt xmlns:a14="http://schemas.microsoft.com/office/drawing/2010/main" spid="_x0000_s1026"/>
            </a:ext>
            <a:ext uri="{FF2B5EF4-FFF2-40B4-BE49-F238E27FC236}">
              <a16:creationId xmlns:a16="http://schemas.microsoft.com/office/drawing/2014/main" id="{0C0E0E4F-D7FE-48F6-A3DD-37E33639018D}"/>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56" name="Object 2" hidden="1">
          <a:extLst>
            <a:ext uri="{63B3BB69-23CF-44E3-9099-C40C66FF867C}">
              <a14:compatExt xmlns:a14="http://schemas.microsoft.com/office/drawing/2010/main" spid="_x0000_s1026"/>
            </a:ext>
            <a:ext uri="{FF2B5EF4-FFF2-40B4-BE49-F238E27FC236}">
              <a16:creationId xmlns:a16="http://schemas.microsoft.com/office/drawing/2014/main" id="{55DF00BE-6A2D-4209-BDF9-882693E96D30}"/>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57" name="Object 2" hidden="1">
          <a:extLst>
            <a:ext uri="{63B3BB69-23CF-44E3-9099-C40C66FF867C}">
              <a14:compatExt xmlns:a14="http://schemas.microsoft.com/office/drawing/2010/main" spid="_x0000_s1026"/>
            </a:ext>
            <a:ext uri="{FF2B5EF4-FFF2-40B4-BE49-F238E27FC236}">
              <a16:creationId xmlns:a16="http://schemas.microsoft.com/office/drawing/2014/main" id="{C7EA7AF1-02A5-42E3-A2E7-858ADF1A13A1}"/>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58" name="Object 2" hidden="1">
          <a:extLst>
            <a:ext uri="{63B3BB69-23CF-44E3-9099-C40C66FF867C}">
              <a14:compatExt xmlns:a14="http://schemas.microsoft.com/office/drawing/2010/main" spid="_x0000_s1026"/>
            </a:ext>
            <a:ext uri="{FF2B5EF4-FFF2-40B4-BE49-F238E27FC236}">
              <a16:creationId xmlns:a16="http://schemas.microsoft.com/office/drawing/2014/main" id="{D7D4546E-264A-4865-A071-F2F2EAC88CBE}"/>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59" name="Object 2" hidden="1">
          <a:extLst>
            <a:ext uri="{63B3BB69-23CF-44E3-9099-C40C66FF867C}">
              <a14:compatExt xmlns:a14="http://schemas.microsoft.com/office/drawing/2010/main" spid="_x0000_s1026"/>
            </a:ext>
            <a:ext uri="{FF2B5EF4-FFF2-40B4-BE49-F238E27FC236}">
              <a16:creationId xmlns:a16="http://schemas.microsoft.com/office/drawing/2014/main" id="{FE7DD58F-24B9-4A6C-839B-7A72285E6D16}"/>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60" name="Object 2" hidden="1">
          <a:extLst>
            <a:ext uri="{63B3BB69-23CF-44E3-9099-C40C66FF867C}">
              <a14:compatExt xmlns:a14="http://schemas.microsoft.com/office/drawing/2010/main" spid="_x0000_s1026"/>
            </a:ext>
            <a:ext uri="{FF2B5EF4-FFF2-40B4-BE49-F238E27FC236}">
              <a16:creationId xmlns:a16="http://schemas.microsoft.com/office/drawing/2014/main" id="{1A872B71-3248-4290-B5FE-50A3E03E14A4}"/>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61" name="Object 2" hidden="1">
          <a:extLst>
            <a:ext uri="{63B3BB69-23CF-44E3-9099-C40C66FF867C}">
              <a14:compatExt xmlns:a14="http://schemas.microsoft.com/office/drawing/2010/main" spid="_x0000_s1026"/>
            </a:ext>
            <a:ext uri="{FF2B5EF4-FFF2-40B4-BE49-F238E27FC236}">
              <a16:creationId xmlns:a16="http://schemas.microsoft.com/office/drawing/2014/main" id="{80E84C78-2B12-4961-9A23-B167773EF957}"/>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62" name="Object 2" hidden="1">
          <a:extLst>
            <a:ext uri="{63B3BB69-23CF-44E3-9099-C40C66FF867C}">
              <a14:compatExt xmlns:a14="http://schemas.microsoft.com/office/drawing/2010/main" spid="_x0000_s1026"/>
            </a:ext>
            <a:ext uri="{FF2B5EF4-FFF2-40B4-BE49-F238E27FC236}">
              <a16:creationId xmlns:a16="http://schemas.microsoft.com/office/drawing/2014/main" id="{AA1C7670-8ADF-4E8D-8DAB-3EDA2E3319BD}"/>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63" name="Object 2" hidden="1">
          <a:extLst>
            <a:ext uri="{63B3BB69-23CF-44E3-9099-C40C66FF867C}">
              <a14:compatExt xmlns:a14="http://schemas.microsoft.com/office/drawing/2010/main" spid="_x0000_s1026"/>
            </a:ext>
            <a:ext uri="{FF2B5EF4-FFF2-40B4-BE49-F238E27FC236}">
              <a16:creationId xmlns:a16="http://schemas.microsoft.com/office/drawing/2014/main" id="{225D772B-B808-4678-A94B-DF98B6D81070}"/>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64" name="Object 2" hidden="1">
          <a:extLst>
            <a:ext uri="{63B3BB69-23CF-44E3-9099-C40C66FF867C}">
              <a14:compatExt xmlns:a14="http://schemas.microsoft.com/office/drawing/2010/main" spid="_x0000_s1026"/>
            </a:ext>
            <a:ext uri="{FF2B5EF4-FFF2-40B4-BE49-F238E27FC236}">
              <a16:creationId xmlns:a16="http://schemas.microsoft.com/office/drawing/2014/main" id="{88284C8F-3B8E-45CC-B6CA-EA8FAC4BC9E4}"/>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65" name="Object 2" hidden="1">
          <a:extLst>
            <a:ext uri="{63B3BB69-23CF-44E3-9099-C40C66FF867C}">
              <a14:compatExt xmlns:a14="http://schemas.microsoft.com/office/drawing/2010/main" spid="_x0000_s1026"/>
            </a:ext>
            <a:ext uri="{FF2B5EF4-FFF2-40B4-BE49-F238E27FC236}">
              <a16:creationId xmlns:a16="http://schemas.microsoft.com/office/drawing/2014/main" id="{F9EF8138-A932-4457-B58D-C1E479990833}"/>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66" name="Object 2" hidden="1">
          <a:extLst>
            <a:ext uri="{63B3BB69-23CF-44E3-9099-C40C66FF867C}">
              <a14:compatExt xmlns:a14="http://schemas.microsoft.com/office/drawing/2010/main" spid="_x0000_s1026"/>
            </a:ext>
            <a:ext uri="{FF2B5EF4-FFF2-40B4-BE49-F238E27FC236}">
              <a16:creationId xmlns:a16="http://schemas.microsoft.com/office/drawing/2014/main" id="{8499F9E8-C195-401C-A260-EFBCC2BBDA9D}"/>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67" name="Object 2" hidden="1">
          <a:extLst>
            <a:ext uri="{63B3BB69-23CF-44E3-9099-C40C66FF867C}">
              <a14:compatExt xmlns:a14="http://schemas.microsoft.com/office/drawing/2010/main" spid="_x0000_s1026"/>
            </a:ext>
            <a:ext uri="{FF2B5EF4-FFF2-40B4-BE49-F238E27FC236}">
              <a16:creationId xmlns:a16="http://schemas.microsoft.com/office/drawing/2014/main" id="{04444BC8-EDCB-46B5-AFEB-82D4EF631709}"/>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68" name="Object 2" hidden="1">
          <a:extLst>
            <a:ext uri="{63B3BB69-23CF-44E3-9099-C40C66FF867C}">
              <a14:compatExt xmlns:a14="http://schemas.microsoft.com/office/drawing/2010/main" spid="_x0000_s1026"/>
            </a:ext>
            <a:ext uri="{FF2B5EF4-FFF2-40B4-BE49-F238E27FC236}">
              <a16:creationId xmlns:a16="http://schemas.microsoft.com/office/drawing/2014/main" id="{A5DAD729-E3C3-4B1D-ACD8-2FCFD1B9C593}"/>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69" name="Object 2" hidden="1">
          <a:extLst>
            <a:ext uri="{63B3BB69-23CF-44E3-9099-C40C66FF867C}">
              <a14:compatExt xmlns:a14="http://schemas.microsoft.com/office/drawing/2010/main" spid="_x0000_s1026"/>
            </a:ext>
            <a:ext uri="{FF2B5EF4-FFF2-40B4-BE49-F238E27FC236}">
              <a16:creationId xmlns:a16="http://schemas.microsoft.com/office/drawing/2014/main" id="{EB3D2651-7809-43F3-AEFF-F91A2E164CEF}"/>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70" name="Object 2" hidden="1">
          <a:extLst>
            <a:ext uri="{63B3BB69-23CF-44E3-9099-C40C66FF867C}">
              <a14:compatExt xmlns:a14="http://schemas.microsoft.com/office/drawing/2010/main" spid="_x0000_s1026"/>
            </a:ext>
            <a:ext uri="{FF2B5EF4-FFF2-40B4-BE49-F238E27FC236}">
              <a16:creationId xmlns:a16="http://schemas.microsoft.com/office/drawing/2014/main" id="{F97B7DAE-CA73-48E0-9668-47BE162FEB18}"/>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71" name="Object 2" hidden="1">
          <a:extLst>
            <a:ext uri="{63B3BB69-23CF-44E3-9099-C40C66FF867C}">
              <a14:compatExt xmlns:a14="http://schemas.microsoft.com/office/drawing/2010/main" spid="_x0000_s1026"/>
            </a:ext>
            <a:ext uri="{FF2B5EF4-FFF2-40B4-BE49-F238E27FC236}">
              <a16:creationId xmlns:a16="http://schemas.microsoft.com/office/drawing/2014/main" id="{3FB2A7E3-D6EA-40BA-B868-6E20685510DD}"/>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72" name="Object 2" hidden="1">
          <a:extLst>
            <a:ext uri="{63B3BB69-23CF-44E3-9099-C40C66FF867C}">
              <a14:compatExt xmlns:a14="http://schemas.microsoft.com/office/drawing/2010/main" spid="_x0000_s1026"/>
            </a:ext>
            <a:ext uri="{FF2B5EF4-FFF2-40B4-BE49-F238E27FC236}">
              <a16:creationId xmlns:a16="http://schemas.microsoft.com/office/drawing/2014/main" id="{D074B8C3-9D36-467F-B9C1-F3898B507AC5}"/>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73" name="Object 2" hidden="1">
          <a:extLst>
            <a:ext uri="{63B3BB69-23CF-44E3-9099-C40C66FF867C}">
              <a14:compatExt xmlns:a14="http://schemas.microsoft.com/office/drawing/2010/main" spid="_x0000_s1026"/>
            </a:ext>
            <a:ext uri="{FF2B5EF4-FFF2-40B4-BE49-F238E27FC236}">
              <a16:creationId xmlns:a16="http://schemas.microsoft.com/office/drawing/2014/main" id="{97D3C9F9-D43A-4A14-95A0-A23A769D5E64}"/>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74" name="Object 2" hidden="1">
          <a:extLst>
            <a:ext uri="{63B3BB69-23CF-44E3-9099-C40C66FF867C}">
              <a14:compatExt xmlns:a14="http://schemas.microsoft.com/office/drawing/2010/main" spid="_x0000_s1026"/>
            </a:ext>
            <a:ext uri="{FF2B5EF4-FFF2-40B4-BE49-F238E27FC236}">
              <a16:creationId xmlns:a16="http://schemas.microsoft.com/office/drawing/2014/main" id="{813CE065-F9DE-4461-8FC0-A8A5408A0D7A}"/>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75" name="Object 2" hidden="1">
          <a:extLst>
            <a:ext uri="{63B3BB69-23CF-44E3-9099-C40C66FF867C}">
              <a14:compatExt xmlns:a14="http://schemas.microsoft.com/office/drawing/2010/main" spid="_x0000_s1026"/>
            </a:ext>
            <a:ext uri="{FF2B5EF4-FFF2-40B4-BE49-F238E27FC236}">
              <a16:creationId xmlns:a16="http://schemas.microsoft.com/office/drawing/2014/main" id="{FD0D3BC7-4304-4675-B10F-CC8DDFE40661}"/>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76" name="Object 2" hidden="1">
          <a:extLst>
            <a:ext uri="{63B3BB69-23CF-44E3-9099-C40C66FF867C}">
              <a14:compatExt xmlns:a14="http://schemas.microsoft.com/office/drawing/2010/main" spid="_x0000_s1026"/>
            </a:ext>
            <a:ext uri="{FF2B5EF4-FFF2-40B4-BE49-F238E27FC236}">
              <a16:creationId xmlns:a16="http://schemas.microsoft.com/office/drawing/2014/main" id="{C5D00F45-1E73-4A48-B518-053081B5AC6E}"/>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77" name="Object 2" hidden="1">
          <a:extLst>
            <a:ext uri="{63B3BB69-23CF-44E3-9099-C40C66FF867C}">
              <a14:compatExt xmlns:a14="http://schemas.microsoft.com/office/drawing/2010/main" spid="_x0000_s1026"/>
            </a:ext>
            <a:ext uri="{FF2B5EF4-FFF2-40B4-BE49-F238E27FC236}">
              <a16:creationId xmlns:a16="http://schemas.microsoft.com/office/drawing/2014/main" id="{742F7489-A207-4327-98AA-237CEA737386}"/>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78" name="Object 2" hidden="1">
          <a:extLst>
            <a:ext uri="{63B3BB69-23CF-44E3-9099-C40C66FF867C}">
              <a14:compatExt xmlns:a14="http://schemas.microsoft.com/office/drawing/2010/main" spid="_x0000_s1026"/>
            </a:ext>
            <a:ext uri="{FF2B5EF4-FFF2-40B4-BE49-F238E27FC236}">
              <a16:creationId xmlns:a16="http://schemas.microsoft.com/office/drawing/2014/main" id="{78599336-E44B-486B-8891-C0EF38339567}"/>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79" name="Object 2" hidden="1">
          <a:extLst>
            <a:ext uri="{63B3BB69-23CF-44E3-9099-C40C66FF867C}">
              <a14:compatExt xmlns:a14="http://schemas.microsoft.com/office/drawing/2010/main" spid="_x0000_s1026"/>
            </a:ext>
            <a:ext uri="{FF2B5EF4-FFF2-40B4-BE49-F238E27FC236}">
              <a16:creationId xmlns:a16="http://schemas.microsoft.com/office/drawing/2014/main" id="{C1301E98-D0A2-4CFC-827E-363F0136F4ED}"/>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80" name="Object 2" hidden="1">
          <a:extLst>
            <a:ext uri="{63B3BB69-23CF-44E3-9099-C40C66FF867C}">
              <a14:compatExt xmlns:a14="http://schemas.microsoft.com/office/drawing/2010/main" spid="_x0000_s1026"/>
            </a:ext>
            <a:ext uri="{FF2B5EF4-FFF2-40B4-BE49-F238E27FC236}">
              <a16:creationId xmlns:a16="http://schemas.microsoft.com/office/drawing/2014/main" id="{075D6754-A9BB-478C-A0FE-922B160FBB67}"/>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81" name="Object 2" hidden="1">
          <a:extLst>
            <a:ext uri="{63B3BB69-23CF-44E3-9099-C40C66FF867C}">
              <a14:compatExt xmlns:a14="http://schemas.microsoft.com/office/drawing/2010/main" spid="_x0000_s1026"/>
            </a:ext>
            <a:ext uri="{FF2B5EF4-FFF2-40B4-BE49-F238E27FC236}">
              <a16:creationId xmlns:a16="http://schemas.microsoft.com/office/drawing/2014/main" id="{D5BCB95F-5BA1-47B5-A7CC-4E8640CF4163}"/>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82" name="Object 2" hidden="1">
          <a:extLst>
            <a:ext uri="{63B3BB69-23CF-44E3-9099-C40C66FF867C}">
              <a14:compatExt xmlns:a14="http://schemas.microsoft.com/office/drawing/2010/main" spid="_x0000_s1026"/>
            </a:ext>
            <a:ext uri="{FF2B5EF4-FFF2-40B4-BE49-F238E27FC236}">
              <a16:creationId xmlns:a16="http://schemas.microsoft.com/office/drawing/2014/main" id="{10600A8D-C27C-4873-907D-DD794919E62A}"/>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83" name="Object 2" hidden="1">
          <a:extLst>
            <a:ext uri="{63B3BB69-23CF-44E3-9099-C40C66FF867C}">
              <a14:compatExt xmlns:a14="http://schemas.microsoft.com/office/drawing/2010/main" spid="_x0000_s1026"/>
            </a:ext>
            <a:ext uri="{FF2B5EF4-FFF2-40B4-BE49-F238E27FC236}">
              <a16:creationId xmlns:a16="http://schemas.microsoft.com/office/drawing/2014/main" id="{2478E157-F462-40B4-ABBA-766A0624B6BF}"/>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84" name="Object 2" hidden="1">
          <a:extLst>
            <a:ext uri="{63B3BB69-23CF-44E3-9099-C40C66FF867C}">
              <a14:compatExt xmlns:a14="http://schemas.microsoft.com/office/drawing/2010/main" spid="_x0000_s1026"/>
            </a:ext>
            <a:ext uri="{FF2B5EF4-FFF2-40B4-BE49-F238E27FC236}">
              <a16:creationId xmlns:a16="http://schemas.microsoft.com/office/drawing/2014/main" id="{90EB9E9C-56EE-4E51-9125-F21665710AA4}"/>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85" name="Object 2" hidden="1">
          <a:extLst>
            <a:ext uri="{63B3BB69-23CF-44E3-9099-C40C66FF867C}">
              <a14:compatExt xmlns:a14="http://schemas.microsoft.com/office/drawing/2010/main" spid="_x0000_s1026"/>
            </a:ext>
            <a:ext uri="{FF2B5EF4-FFF2-40B4-BE49-F238E27FC236}">
              <a16:creationId xmlns:a16="http://schemas.microsoft.com/office/drawing/2014/main" id="{AC71FAC8-EAA5-44EC-9C35-4D1E8AB4F524}"/>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86" name="Object 2" hidden="1">
          <a:extLst>
            <a:ext uri="{63B3BB69-23CF-44E3-9099-C40C66FF867C}">
              <a14:compatExt xmlns:a14="http://schemas.microsoft.com/office/drawing/2010/main" spid="_x0000_s1026"/>
            </a:ext>
            <a:ext uri="{FF2B5EF4-FFF2-40B4-BE49-F238E27FC236}">
              <a16:creationId xmlns:a16="http://schemas.microsoft.com/office/drawing/2014/main" id="{986E6A36-EC6A-4006-BE90-87C82ADCF8CC}"/>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87" name="Object 2" hidden="1">
          <a:extLst>
            <a:ext uri="{63B3BB69-23CF-44E3-9099-C40C66FF867C}">
              <a14:compatExt xmlns:a14="http://schemas.microsoft.com/office/drawing/2010/main" spid="_x0000_s1026"/>
            </a:ext>
            <a:ext uri="{FF2B5EF4-FFF2-40B4-BE49-F238E27FC236}">
              <a16:creationId xmlns:a16="http://schemas.microsoft.com/office/drawing/2014/main" id="{6C339BC0-6D51-4E10-93BF-572C54712596}"/>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88" name="Object 2" hidden="1">
          <a:extLst>
            <a:ext uri="{63B3BB69-23CF-44E3-9099-C40C66FF867C}">
              <a14:compatExt xmlns:a14="http://schemas.microsoft.com/office/drawing/2010/main" spid="_x0000_s1026"/>
            </a:ext>
            <a:ext uri="{FF2B5EF4-FFF2-40B4-BE49-F238E27FC236}">
              <a16:creationId xmlns:a16="http://schemas.microsoft.com/office/drawing/2014/main" id="{42D543FE-6B35-4627-B28F-405EBCC9AC7D}"/>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89" name="Object 2" hidden="1">
          <a:extLst>
            <a:ext uri="{63B3BB69-23CF-44E3-9099-C40C66FF867C}">
              <a14:compatExt xmlns:a14="http://schemas.microsoft.com/office/drawing/2010/main" spid="_x0000_s1026"/>
            </a:ext>
            <a:ext uri="{FF2B5EF4-FFF2-40B4-BE49-F238E27FC236}">
              <a16:creationId xmlns:a16="http://schemas.microsoft.com/office/drawing/2014/main" id="{FCD4FD40-F27A-4F7A-B62A-34663A77E7DF}"/>
            </a:ext>
          </a:extLst>
        </xdr:cNvPr>
        <xdr:cNvSpPr/>
      </xdr:nvSpPr>
      <xdr:spPr>
        <a:xfrm>
          <a:off x="9220200" y="0"/>
          <a:ext cx="5810250" cy="1143000"/>
        </a:xfrm>
        <a:prstGeom prst="rect">
          <a:avLst/>
        </a:prstGeom>
      </xdr:spPr>
    </xdr:sp>
    <xdr:clientData/>
  </xdr:oneCellAnchor>
  <xdr:twoCellAnchor editAs="oneCell">
    <xdr:from>
      <xdr:col>11</xdr:col>
      <xdr:colOff>0</xdr:colOff>
      <xdr:row>0</xdr:row>
      <xdr:rowOff>0</xdr:rowOff>
    </xdr:from>
    <xdr:to>
      <xdr:col>18</xdr:col>
      <xdr:colOff>551832</xdr:colOff>
      <xdr:row>4</xdr:row>
      <xdr:rowOff>5099413</xdr:rowOff>
    </xdr:to>
    <xdr:sp macro="" textlink="">
      <xdr:nvSpPr>
        <xdr:cNvPr id="1290" name="Object 2" hidden="1">
          <a:extLst>
            <a:ext uri="{63B3BB69-23CF-44E3-9099-C40C66FF867C}">
              <a14:compatExt xmlns:a14="http://schemas.microsoft.com/office/drawing/2010/main" spid="_x0000_s1026"/>
            </a:ext>
            <a:ext uri="{FF2B5EF4-FFF2-40B4-BE49-F238E27FC236}">
              <a16:creationId xmlns:a16="http://schemas.microsoft.com/office/drawing/2014/main" id="{8C83785F-E43C-46C4-BE2A-61F46A12AB2D}"/>
            </a:ext>
          </a:extLst>
        </xdr:cNvPr>
        <xdr:cNvSpPr/>
      </xdr:nvSpPr>
      <xdr:spPr>
        <a:xfrm>
          <a:off x="9220200" y="0"/>
          <a:ext cx="6419232" cy="15815038"/>
        </a:xfrm>
        <a:prstGeom prst="rect">
          <a:avLst/>
        </a:prstGeom>
      </xdr:spPr>
    </xdr:sp>
    <xdr:clientData/>
  </xdr:twoCellAnchor>
  <xdr:twoCellAnchor editAs="oneCell">
    <xdr:from>
      <xdr:col>11</xdr:col>
      <xdr:colOff>0</xdr:colOff>
      <xdr:row>0</xdr:row>
      <xdr:rowOff>0</xdr:rowOff>
    </xdr:from>
    <xdr:to>
      <xdr:col>17</xdr:col>
      <xdr:colOff>693965</xdr:colOff>
      <xdr:row>4</xdr:row>
      <xdr:rowOff>5099413</xdr:rowOff>
    </xdr:to>
    <xdr:sp macro="" textlink="">
      <xdr:nvSpPr>
        <xdr:cNvPr id="1291" name="Object 2" hidden="1">
          <a:extLst>
            <a:ext uri="{63B3BB69-23CF-44E3-9099-C40C66FF867C}">
              <a14:compatExt xmlns:a14="http://schemas.microsoft.com/office/drawing/2010/main" spid="_x0000_s1026"/>
            </a:ext>
            <a:ext uri="{FF2B5EF4-FFF2-40B4-BE49-F238E27FC236}">
              <a16:creationId xmlns:a16="http://schemas.microsoft.com/office/drawing/2014/main" id="{A3725A9F-F44B-4CB5-8104-70E22763FD30}"/>
            </a:ext>
          </a:extLst>
        </xdr:cNvPr>
        <xdr:cNvSpPr/>
      </xdr:nvSpPr>
      <xdr:spPr>
        <a:xfrm>
          <a:off x="9220200" y="0"/>
          <a:ext cx="5723165" cy="15815038"/>
        </a:xfrm>
        <a:prstGeom prst="rect">
          <a:avLst/>
        </a:prstGeom>
      </xdr:spPr>
    </xdr:sp>
    <xdr:clientData/>
  </xdr:twoCellAnchor>
  <xdr:twoCellAnchor editAs="oneCell">
    <xdr:from>
      <xdr:col>11</xdr:col>
      <xdr:colOff>0</xdr:colOff>
      <xdr:row>0</xdr:row>
      <xdr:rowOff>0</xdr:rowOff>
    </xdr:from>
    <xdr:to>
      <xdr:col>18</xdr:col>
      <xdr:colOff>551832</xdr:colOff>
      <xdr:row>4</xdr:row>
      <xdr:rowOff>5099413</xdr:rowOff>
    </xdr:to>
    <xdr:sp macro="" textlink="">
      <xdr:nvSpPr>
        <xdr:cNvPr id="1292" name="Object 2" hidden="1">
          <a:extLst>
            <a:ext uri="{63B3BB69-23CF-44E3-9099-C40C66FF867C}">
              <a14:compatExt xmlns:a14="http://schemas.microsoft.com/office/drawing/2010/main" spid="_x0000_s1026"/>
            </a:ext>
            <a:ext uri="{FF2B5EF4-FFF2-40B4-BE49-F238E27FC236}">
              <a16:creationId xmlns:a16="http://schemas.microsoft.com/office/drawing/2014/main" id="{988B4FCF-B4C4-4905-BCF0-93C2AED90B76}"/>
            </a:ext>
          </a:extLst>
        </xdr:cNvPr>
        <xdr:cNvSpPr/>
      </xdr:nvSpPr>
      <xdr:spPr>
        <a:xfrm>
          <a:off x="9220200" y="0"/>
          <a:ext cx="6419232" cy="15815038"/>
        </a:xfrm>
        <a:prstGeom prst="rect">
          <a:avLst/>
        </a:prstGeom>
      </xdr:spPr>
    </xdr:sp>
    <xdr:clientData/>
  </xdr:twoCellAnchor>
  <xdr:twoCellAnchor editAs="oneCell">
    <xdr:from>
      <xdr:col>11</xdr:col>
      <xdr:colOff>0</xdr:colOff>
      <xdr:row>0</xdr:row>
      <xdr:rowOff>0</xdr:rowOff>
    </xdr:from>
    <xdr:to>
      <xdr:col>17</xdr:col>
      <xdr:colOff>693965</xdr:colOff>
      <xdr:row>4</xdr:row>
      <xdr:rowOff>5099413</xdr:rowOff>
    </xdr:to>
    <xdr:sp macro="" textlink="">
      <xdr:nvSpPr>
        <xdr:cNvPr id="1293" name="Object 2" hidden="1">
          <a:extLst>
            <a:ext uri="{63B3BB69-23CF-44E3-9099-C40C66FF867C}">
              <a14:compatExt xmlns:a14="http://schemas.microsoft.com/office/drawing/2010/main" spid="_x0000_s1026"/>
            </a:ext>
            <a:ext uri="{FF2B5EF4-FFF2-40B4-BE49-F238E27FC236}">
              <a16:creationId xmlns:a16="http://schemas.microsoft.com/office/drawing/2014/main" id="{68C8574C-3EC8-4A75-8900-CAC29D9CBD19}"/>
            </a:ext>
          </a:extLst>
        </xdr:cNvPr>
        <xdr:cNvSpPr/>
      </xdr:nvSpPr>
      <xdr:spPr>
        <a:xfrm>
          <a:off x="9220200" y="0"/>
          <a:ext cx="5723165" cy="15815038"/>
        </a:xfrm>
        <a:prstGeom prst="rect">
          <a:avLst/>
        </a:prstGeom>
      </xdr:spPr>
    </xdr:sp>
    <xdr:clientData/>
  </xdr:twoCellAnchor>
  <xdr:oneCellAnchor>
    <xdr:from>
      <xdr:col>11</xdr:col>
      <xdr:colOff>0</xdr:colOff>
      <xdr:row>0</xdr:row>
      <xdr:rowOff>0</xdr:rowOff>
    </xdr:from>
    <xdr:ext cx="6522646" cy="1143000"/>
    <xdr:sp macro="" textlink="">
      <xdr:nvSpPr>
        <xdr:cNvPr id="1294" name="Object 2" hidden="1">
          <a:extLst>
            <a:ext uri="{63B3BB69-23CF-44E3-9099-C40C66FF867C}">
              <a14:compatExt xmlns:a14="http://schemas.microsoft.com/office/drawing/2010/main" spid="_x0000_s1026"/>
            </a:ext>
            <a:ext uri="{FF2B5EF4-FFF2-40B4-BE49-F238E27FC236}">
              <a16:creationId xmlns:a16="http://schemas.microsoft.com/office/drawing/2014/main" id="{47E619F7-E3D2-43A1-9901-C792D9F4CA9D}"/>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95" name="Object 2" hidden="1">
          <a:extLst>
            <a:ext uri="{63B3BB69-23CF-44E3-9099-C40C66FF867C}">
              <a14:compatExt xmlns:a14="http://schemas.microsoft.com/office/drawing/2010/main" spid="_x0000_s1026"/>
            </a:ext>
            <a:ext uri="{FF2B5EF4-FFF2-40B4-BE49-F238E27FC236}">
              <a16:creationId xmlns:a16="http://schemas.microsoft.com/office/drawing/2014/main" id="{DDACEDDF-CE3D-4312-8075-494F064D910A}"/>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96" name="Object 2" hidden="1">
          <a:extLst>
            <a:ext uri="{63B3BB69-23CF-44E3-9099-C40C66FF867C}">
              <a14:compatExt xmlns:a14="http://schemas.microsoft.com/office/drawing/2010/main" spid="_x0000_s1026"/>
            </a:ext>
            <a:ext uri="{FF2B5EF4-FFF2-40B4-BE49-F238E27FC236}">
              <a16:creationId xmlns:a16="http://schemas.microsoft.com/office/drawing/2014/main" id="{0E5683DA-B17C-4522-A642-417601820BAD}"/>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97" name="Object 2" hidden="1">
          <a:extLst>
            <a:ext uri="{63B3BB69-23CF-44E3-9099-C40C66FF867C}">
              <a14:compatExt xmlns:a14="http://schemas.microsoft.com/office/drawing/2010/main" spid="_x0000_s1026"/>
            </a:ext>
            <a:ext uri="{FF2B5EF4-FFF2-40B4-BE49-F238E27FC236}">
              <a16:creationId xmlns:a16="http://schemas.microsoft.com/office/drawing/2014/main" id="{B737E75B-4A44-46EA-8711-030032A29BAE}"/>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98" name="Object 2" hidden="1">
          <a:extLst>
            <a:ext uri="{63B3BB69-23CF-44E3-9099-C40C66FF867C}">
              <a14:compatExt xmlns:a14="http://schemas.microsoft.com/office/drawing/2010/main" spid="_x0000_s1026"/>
            </a:ext>
            <a:ext uri="{FF2B5EF4-FFF2-40B4-BE49-F238E27FC236}">
              <a16:creationId xmlns:a16="http://schemas.microsoft.com/office/drawing/2014/main" id="{C2213371-AEC1-409D-94ED-967DF9C76E15}"/>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99" name="Object 2" hidden="1">
          <a:extLst>
            <a:ext uri="{63B3BB69-23CF-44E3-9099-C40C66FF867C}">
              <a14:compatExt xmlns:a14="http://schemas.microsoft.com/office/drawing/2010/main" spid="_x0000_s1026"/>
            </a:ext>
            <a:ext uri="{FF2B5EF4-FFF2-40B4-BE49-F238E27FC236}">
              <a16:creationId xmlns:a16="http://schemas.microsoft.com/office/drawing/2014/main" id="{82E4B20F-1E40-4AD7-A198-A70ECE7B8E72}"/>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00" name="Object 2" hidden="1">
          <a:extLst>
            <a:ext uri="{63B3BB69-23CF-44E3-9099-C40C66FF867C}">
              <a14:compatExt xmlns:a14="http://schemas.microsoft.com/office/drawing/2010/main" spid="_x0000_s1026"/>
            </a:ext>
            <a:ext uri="{FF2B5EF4-FFF2-40B4-BE49-F238E27FC236}">
              <a16:creationId xmlns:a16="http://schemas.microsoft.com/office/drawing/2014/main" id="{70548EF4-C024-4038-BCFC-A8501A3D650F}"/>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01" name="Object 2" hidden="1">
          <a:extLst>
            <a:ext uri="{63B3BB69-23CF-44E3-9099-C40C66FF867C}">
              <a14:compatExt xmlns:a14="http://schemas.microsoft.com/office/drawing/2010/main" spid="_x0000_s1026"/>
            </a:ext>
            <a:ext uri="{FF2B5EF4-FFF2-40B4-BE49-F238E27FC236}">
              <a16:creationId xmlns:a16="http://schemas.microsoft.com/office/drawing/2014/main" id="{D741A6C1-AEF4-432E-9422-2CF79AD7D971}"/>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02" name="Object 2" hidden="1">
          <a:extLst>
            <a:ext uri="{63B3BB69-23CF-44E3-9099-C40C66FF867C}">
              <a14:compatExt xmlns:a14="http://schemas.microsoft.com/office/drawing/2010/main" spid="_x0000_s1026"/>
            </a:ext>
            <a:ext uri="{FF2B5EF4-FFF2-40B4-BE49-F238E27FC236}">
              <a16:creationId xmlns:a16="http://schemas.microsoft.com/office/drawing/2014/main" id="{BC0EFF72-CFB3-4C5C-8095-9C461FFC7341}"/>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03" name="Object 2" hidden="1">
          <a:extLst>
            <a:ext uri="{63B3BB69-23CF-44E3-9099-C40C66FF867C}">
              <a14:compatExt xmlns:a14="http://schemas.microsoft.com/office/drawing/2010/main" spid="_x0000_s1026"/>
            </a:ext>
            <a:ext uri="{FF2B5EF4-FFF2-40B4-BE49-F238E27FC236}">
              <a16:creationId xmlns:a16="http://schemas.microsoft.com/office/drawing/2014/main" id="{9819CC47-B665-42AF-B956-6F8767DCA487}"/>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04" name="Object 2" hidden="1">
          <a:extLst>
            <a:ext uri="{63B3BB69-23CF-44E3-9099-C40C66FF867C}">
              <a14:compatExt xmlns:a14="http://schemas.microsoft.com/office/drawing/2010/main" spid="_x0000_s1026"/>
            </a:ext>
            <a:ext uri="{FF2B5EF4-FFF2-40B4-BE49-F238E27FC236}">
              <a16:creationId xmlns:a16="http://schemas.microsoft.com/office/drawing/2014/main" id="{2D6C4569-D404-4EB6-93B7-ACDF027A1281}"/>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05" name="Object 2" hidden="1">
          <a:extLst>
            <a:ext uri="{63B3BB69-23CF-44E3-9099-C40C66FF867C}">
              <a14:compatExt xmlns:a14="http://schemas.microsoft.com/office/drawing/2010/main" spid="_x0000_s1026"/>
            </a:ext>
            <a:ext uri="{FF2B5EF4-FFF2-40B4-BE49-F238E27FC236}">
              <a16:creationId xmlns:a16="http://schemas.microsoft.com/office/drawing/2014/main" id="{96D76215-1C26-40B7-B2CD-46B5351BD419}"/>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06" name="Object 2" hidden="1">
          <a:extLst>
            <a:ext uri="{63B3BB69-23CF-44E3-9099-C40C66FF867C}">
              <a14:compatExt xmlns:a14="http://schemas.microsoft.com/office/drawing/2010/main" spid="_x0000_s1026"/>
            </a:ext>
            <a:ext uri="{FF2B5EF4-FFF2-40B4-BE49-F238E27FC236}">
              <a16:creationId xmlns:a16="http://schemas.microsoft.com/office/drawing/2014/main" id="{2E02FCEE-E4E5-49FB-A19D-816E14F62844}"/>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07" name="Object 2" hidden="1">
          <a:extLst>
            <a:ext uri="{63B3BB69-23CF-44E3-9099-C40C66FF867C}">
              <a14:compatExt xmlns:a14="http://schemas.microsoft.com/office/drawing/2010/main" spid="_x0000_s1026"/>
            </a:ext>
            <a:ext uri="{FF2B5EF4-FFF2-40B4-BE49-F238E27FC236}">
              <a16:creationId xmlns:a16="http://schemas.microsoft.com/office/drawing/2014/main" id="{597D0D77-4618-4910-A914-9FC81AFA9F28}"/>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08" name="Object 2" hidden="1">
          <a:extLst>
            <a:ext uri="{63B3BB69-23CF-44E3-9099-C40C66FF867C}">
              <a14:compatExt xmlns:a14="http://schemas.microsoft.com/office/drawing/2010/main" spid="_x0000_s1026"/>
            </a:ext>
            <a:ext uri="{FF2B5EF4-FFF2-40B4-BE49-F238E27FC236}">
              <a16:creationId xmlns:a16="http://schemas.microsoft.com/office/drawing/2014/main" id="{C3ED9A2A-096E-4E78-AA27-A73907F67385}"/>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09" name="Object 2" hidden="1">
          <a:extLst>
            <a:ext uri="{63B3BB69-23CF-44E3-9099-C40C66FF867C}">
              <a14:compatExt xmlns:a14="http://schemas.microsoft.com/office/drawing/2010/main" spid="_x0000_s1026"/>
            </a:ext>
            <a:ext uri="{FF2B5EF4-FFF2-40B4-BE49-F238E27FC236}">
              <a16:creationId xmlns:a16="http://schemas.microsoft.com/office/drawing/2014/main" id="{DCF66EB1-B8B4-4D10-9EF6-A571E9FBF71E}"/>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10" name="Object 2" hidden="1">
          <a:extLst>
            <a:ext uri="{63B3BB69-23CF-44E3-9099-C40C66FF867C}">
              <a14:compatExt xmlns:a14="http://schemas.microsoft.com/office/drawing/2010/main" spid="_x0000_s1026"/>
            </a:ext>
            <a:ext uri="{FF2B5EF4-FFF2-40B4-BE49-F238E27FC236}">
              <a16:creationId xmlns:a16="http://schemas.microsoft.com/office/drawing/2014/main" id="{A843600D-D3B0-4D6D-B4D0-29C8359DD3F9}"/>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11" name="Object 2" hidden="1">
          <a:extLst>
            <a:ext uri="{63B3BB69-23CF-44E3-9099-C40C66FF867C}">
              <a14:compatExt xmlns:a14="http://schemas.microsoft.com/office/drawing/2010/main" spid="_x0000_s1026"/>
            </a:ext>
            <a:ext uri="{FF2B5EF4-FFF2-40B4-BE49-F238E27FC236}">
              <a16:creationId xmlns:a16="http://schemas.microsoft.com/office/drawing/2014/main" id="{BB47014D-51C1-4DAC-9D87-04E12D23D030}"/>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12" name="Object 2" hidden="1">
          <a:extLst>
            <a:ext uri="{63B3BB69-23CF-44E3-9099-C40C66FF867C}">
              <a14:compatExt xmlns:a14="http://schemas.microsoft.com/office/drawing/2010/main" spid="_x0000_s1026"/>
            </a:ext>
            <a:ext uri="{FF2B5EF4-FFF2-40B4-BE49-F238E27FC236}">
              <a16:creationId xmlns:a16="http://schemas.microsoft.com/office/drawing/2014/main" id="{03C3B7AA-EFEE-4275-BD35-0ABED09335F0}"/>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13" name="Object 2" hidden="1">
          <a:extLst>
            <a:ext uri="{63B3BB69-23CF-44E3-9099-C40C66FF867C}">
              <a14:compatExt xmlns:a14="http://schemas.microsoft.com/office/drawing/2010/main" spid="_x0000_s1026"/>
            </a:ext>
            <a:ext uri="{FF2B5EF4-FFF2-40B4-BE49-F238E27FC236}">
              <a16:creationId xmlns:a16="http://schemas.microsoft.com/office/drawing/2014/main" id="{7AF474C7-131B-4407-8136-0A26FFAD7D91}"/>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14" name="Object 2" hidden="1">
          <a:extLst>
            <a:ext uri="{63B3BB69-23CF-44E3-9099-C40C66FF867C}">
              <a14:compatExt xmlns:a14="http://schemas.microsoft.com/office/drawing/2010/main" spid="_x0000_s1026"/>
            </a:ext>
            <a:ext uri="{FF2B5EF4-FFF2-40B4-BE49-F238E27FC236}">
              <a16:creationId xmlns:a16="http://schemas.microsoft.com/office/drawing/2014/main" id="{9B6213B2-23EE-4322-A32B-643014FFF60E}"/>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15" name="Object 2" hidden="1">
          <a:extLst>
            <a:ext uri="{63B3BB69-23CF-44E3-9099-C40C66FF867C}">
              <a14:compatExt xmlns:a14="http://schemas.microsoft.com/office/drawing/2010/main" spid="_x0000_s1026"/>
            </a:ext>
            <a:ext uri="{FF2B5EF4-FFF2-40B4-BE49-F238E27FC236}">
              <a16:creationId xmlns:a16="http://schemas.microsoft.com/office/drawing/2014/main" id="{6B426047-BB22-4281-B49F-2ED938A0EDFF}"/>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16" name="Object 2" hidden="1">
          <a:extLst>
            <a:ext uri="{63B3BB69-23CF-44E3-9099-C40C66FF867C}">
              <a14:compatExt xmlns:a14="http://schemas.microsoft.com/office/drawing/2010/main" spid="_x0000_s1026"/>
            </a:ext>
            <a:ext uri="{FF2B5EF4-FFF2-40B4-BE49-F238E27FC236}">
              <a16:creationId xmlns:a16="http://schemas.microsoft.com/office/drawing/2014/main" id="{009999C8-88B6-4042-8F8B-4E0B924BE083}"/>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17" name="Object 2" hidden="1">
          <a:extLst>
            <a:ext uri="{63B3BB69-23CF-44E3-9099-C40C66FF867C}">
              <a14:compatExt xmlns:a14="http://schemas.microsoft.com/office/drawing/2010/main" spid="_x0000_s1026"/>
            </a:ext>
            <a:ext uri="{FF2B5EF4-FFF2-40B4-BE49-F238E27FC236}">
              <a16:creationId xmlns:a16="http://schemas.microsoft.com/office/drawing/2014/main" id="{2B4FFAF4-51F0-444C-A12B-C9CD4096C667}"/>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18" name="Object 2" hidden="1">
          <a:extLst>
            <a:ext uri="{63B3BB69-23CF-44E3-9099-C40C66FF867C}">
              <a14:compatExt xmlns:a14="http://schemas.microsoft.com/office/drawing/2010/main" spid="_x0000_s1026"/>
            </a:ext>
            <a:ext uri="{FF2B5EF4-FFF2-40B4-BE49-F238E27FC236}">
              <a16:creationId xmlns:a16="http://schemas.microsoft.com/office/drawing/2014/main" id="{027ACC66-B6EC-40F2-9C62-A0AD2F3D9FB6}"/>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19" name="Object 2" hidden="1">
          <a:extLst>
            <a:ext uri="{63B3BB69-23CF-44E3-9099-C40C66FF867C}">
              <a14:compatExt xmlns:a14="http://schemas.microsoft.com/office/drawing/2010/main" spid="_x0000_s1026"/>
            </a:ext>
            <a:ext uri="{FF2B5EF4-FFF2-40B4-BE49-F238E27FC236}">
              <a16:creationId xmlns:a16="http://schemas.microsoft.com/office/drawing/2014/main" id="{4CC0F6D7-43E2-434B-88CB-9A6FCF3967A7}"/>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20" name="Object 2" hidden="1">
          <a:extLst>
            <a:ext uri="{63B3BB69-23CF-44E3-9099-C40C66FF867C}">
              <a14:compatExt xmlns:a14="http://schemas.microsoft.com/office/drawing/2010/main" spid="_x0000_s1026"/>
            </a:ext>
            <a:ext uri="{FF2B5EF4-FFF2-40B4-BE49-F238E27FC236}">
              <a16:creationId xmlns:a16="http://schemas.microsoft.com/office/drawing/2014/main" id="{2DA6B0CE-545A-4276-85CB-AC0ECEE0E5D4}"/>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21" name="Object 2" hidden="1">
          <a:extLst>
            <a:ext uri="{63B3BB69-23CF-44E3-9099-C40C66FF867C}">
              <a14:compatExt xmlns:a14="http://schemas.microsoft.com/office/drawing/2010/main" spid="_x0000_s1026"/>
            </a:ext>
            <a:ext uri="{FF2B5EF4-FFF2-40B4-BE49-F238E27FC236}">
              <a16:creationId xmlns:a16="http://schemas.microsoft.com/office/drawing/2014/main" id="{1999C2D3-48C2-4EB3-B8AC-2C86A264F39B}"/>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22" name="Object 2" hidden="1">
          <a:extLst>
            <a:ext uri="{63B3BB69-23CF-44E3-9099-C40C66FF867C}">
              <a14:compatExt xmlns:a14="http://schemas.microsoft.com/office/drawing/2010/main" spid="_x0000_s1026"/>
            </a:ext>
            <a:ext uri="{FF2B5EF4-FFF2-40B4-BE49-F238E27FC236}">
              <a16:creationId xmlns:a16="http://schemas.microsoft.com/office/drawing/2014/main" id="{3D3569A1-C685-47CA-A562-9387148B93E1}"/>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23" name="Object 2" hidden="1">
          <a:extLst>
            <a:ext uri="{63B3BB69-23CF-44E3-9099-C40C66FF867C}">
              <a14:compatExt xmlns:a14="http://schemas.microsoft.com/office/drawing/2010/main" spid="_x0000_s1026"/>
            </a:ext>
            <a:ext uri="{FF2B5EF4-FFF2-40B4-BE49-F238E27FC236}">
              <a16:creationId xmlns:a16="http://schemas.microsoft.com/office/drawing/2014/main" id="{271977FF-C5C6-453D-B3F6-74D4D9A144F9}"/>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24" name="Object 2" hidden="1">
          <a:extLst>
            <a:ext uri="{63B3BB69-23CF-44E3-9099-C40C66FF867C}">
              <a14:compatExt xmlns:a14="http://schemas.microsoft.com/office/drawing/2010/main" spid="_x0000_s1026"/>
            </a:ext>
            <a:ext uri="{FF2B5EF4-FFF2-40B4-BE49-F238E27FC236}">
              <a16:creationId xmlns:a16="http://schemas.microsoft.com/office/drawing/2014/main" id="{B348024F-750A-4C13-9611-DF467FBA0663}"/>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25" name="Object 2" hidden="1">
          <a:extLst>
            <a:ext uri="{63B3BB69-23CF-44E3-9099-C40C66FF867C}">
              <a14:compatExt xmlns:a14="http://schemas.microsoft.com/office/drawing/2010/main" spid="_x0000_s1026"/>
            </a:ext>
            <a:ext uri="{FF2B5EF4-FFF2-40B4-BE49-F238E27FC236}">
              <a16:creationId xmlns:a16="http://schemas.microsoft.com/office/drawing/2014/main" id="{42D74195-B0A6-42DC-8992-5671A473A1E6}"/>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26" name="Object 2" hidden="1">
          <a:extLst>
            <a:ext uri="{63B3BB69-23CF-44E3-9099-C40C66FF867C}">
              <a14:compatExt xmlns:a14="http://schemas.microsoft.com/office/drawing/2010/main" spid="_x0000_s1026"/>
            </a:ext>
            <a:ext uri="{FF2B5EF4-FFF2-40B4-BE49-F238E27FC236}">
              <a16:creationId xmlns:a16="http://schemas.microsoft.com/office/drawing/2014/main" id="{C923CC56-ED8D-40BF-A419-F47D247FFE91}"/>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27" name="Object 2" hidden="1">
          <a:extLst>
            <a:ext uri="{63B3BB69-23CF-44E3-9099-C40C66FF867C}">
              <a14:compatExt xmlns:a14="http://schemas.microsoft.com/office/drawing/2010/main" spid="_x0000_s1026"/>
            </a:ext>
            <a:ext uri="{FF2B5EF4-FFF2-40B4-BE49-F238E27FC236}">
              <a16:creationId xmlns:a16="http://schemas.microsoft.com/office/drawing/2014/main" id="{F51E1866-B906-4CE7-9F91-B6A9B2EB3B94}"/>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28" name="Object 2" hidden="1">
          <a:extLst>
            <a:ext uri="{63B3BB69-23CF-44E3-9099-C40C66FF867C}">
              <a14:compatExt xmlns:a14="http://schemas.microsoft.com/office/drawing/2010/main" spid="_x0000_s1026"/>
            </a:ext>
            <a:ext uri="{FF2B5EF4-FFF2-40B4-BE49-F238E27FC236}">
              <a16:creationId xmlns:a16="http://schemas.microsoft.com/office/drawing/2014/main" id="{C0992774-6074-4F14-BE6D-043908369566}"/>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29" name="Object 2" hidden="1">
          <a:extLst>
            <a:ext uri="{63B3BB69-23CF-44E3-9099-C40C66FF867C}">
              <a14:compatExt xmlns:a14="http://schemas.microsoft.com/office/drawing/2010/main" spid="_x0000_s1026"/>
            </a:ext>
            <a:ext uri="{FF2B5EF4-FFF2-40B4-BE49-F238E27FC236}">
              <a16:creationId xmlns:a16="http://schemas.microsoft.com/office/drawing/2014/main" id="{A2446188-D74A-4F29-95B4-1DC3A552E077}"/>
            </a:ext>
          </a:extLst>
        </xdr:cNvPr>
        <xdr:cNvSpPr/>
      </xdr:nvSpPr>
      <xdr:spPr>
        <a:xfrm>
          <a:off x="9220200" y="0"/>
          <a:ext cx="5810250" cy="1143000"/>
        </a:xfrm>
        <a:prstGeom prst="rect">
          <a:avLst/>
        </a:prstGeom>
      </xdr:spPr>
    </xdr:sp>
    <xdr:clientData/>
  </xdr:oneCellAnchor>
  <xdr:twoCellAnchor editAs="oneCell">
    <xdr:from>
      <xdr:col>11</xdr:col>
      <xdr:colOff>0</xdr:colOff>
      <xdr:row>0</xdr:row>
      <xdr:rowOff>0</xdr:rowOff>
    </xdr:from>
    <xdr:to>
      <xdr:col>19</xdr:col>
      <xdr:colOff>214375</xdr:colOff>
      <xdr:row>182</xdr:row>
      <xdr:rowOff>2397851</xdr:rowOff>
    </xdr:to>
    <xdr:sp macro="" textlink="">
      <xdr:nvSpPr>
        <xdr:cNvPr id="1330" name="Object 2" hidden="1">
          <a:extLst>
            <a:ext uri="{63B3BB69-23CF-44E3-9099-C40C66FF867C}">
              <a14:compatExt xmlns:a14="http://schemas.microsoft.com/office/drawing/2010/main" spid="_x0000_s1026"/>
            </a:ext>
            <a:ext uri="{FF2B5EF4-FFF2-40B4-BE49-F238E27FC236}">
              <a16:creationId xmlns:a16="http://schemas.microsoft.com/office/drawing/2014/main" id="{335D1038-D7C6-42AE-9D9B-AD92787596BD}"/>
            </a:ext>
          </a:extLst>
        </xdr:cNvPr>
        <xdr:cNvSpPr/>
      </xdr:nvSpPr>
      <xdr:spPr>
        <a:xfrm>
          <a:off x="9220200" y="0"/>
          <a:ext cx="6919975" cy="903813915"/>
        </a:xfrm>
        <a:prstGeom prst="rect">
          <a:avLst/>
        </a:prstGeom>
      </xdr:spPr>
    </xdr:sp>
    <xdr:clientData/>
  </xdr:twoCellAnchor>
  <xdr:twoCellAnchor editAs="oneCell">
    <xdr:from>
      <xdr:col>11</xdr:col>
      <xdr:colOff>0</xdr:colOff>
      <xdr:row>0</xdr:row>
      <xdr:rowOff>0</xdr:rowOff>
    </xdr:from>
    <xdr:to>
      <xdr:col>17</xdr:col>
      <xdr:colOff>206830</xdr:colOff>
      <xdr:row>182</xdr:row>
      <xdr:rowOff>2397851</xdr:rowOff>
    </xdr:to>
    <xdr:sp macro="" textlink="">
      <xdr:nvSpPr>
        <xdr:cNvPr id="1331" name="Object 2" hidden="1">
          <a:extLst>
            <a:ext uri="{63B3BB69-23CF-44E3-9099-C40C66FF867C}">
              <a14:compatExt xmlns:a14="http://schemas.microsoft.com/office/drawing/2010/main" spid="_x0000_s1026"/>
            </a:ext>
            <a:ext uri="{FF2B5EF4-FFF2-40B4-BE49-F238E27FC236}">
              <a16:creationId xmlns:a16="http://schemas.microsoft.com/office/drawing/2014/main" id="{FD1F6654-F9F9-47D4-8C3D-CD3AADB5A745}"/>
            </a:ext>
          </a:extLst>
        </xdr:cNvPr>
        <xdr:cNvSpPr/>
      </xdr:nvSpPr>
      <xdr:spPr>
        <a:xfrm>
          <a:off x="9220200" y="0"/>
          <a:ext cx="5236030" cy="903813915"/>
        </a:xfrm>
        <a:prstGeom prst="rect">
          <a:avLst/>
        </a:prstGeom>
      </xdr:spPr>
    </xdr:sp>
    <xdr:clientData/>
  </xdr:twoCellAnchor>
  <xdr:twoCellAnchor editAs="oneCell">
    <xdr:from>
      <xdr:col>11</xdr:col>
      <xdr:colOff>0</xdr:colOff>
      <xdr:row>0</xdr:row>
      <xdr:rowOff>0</xdr:rowOff>
    </xdr:from>
    <xdr:to>
      <xdr:col>19</xdr:col>
      <xdr:colOff>214375</xdr:colOff>
      <xdr:row>182</xdr:row>
      <xdr:rowOff>2397851</xdr:rowOff>
    </xdr:to>
    <xdr:sp macro="" textlink="">
      <xdr:nvSpPr>
        <xdr:cNvPr id="1332" name="Object 2" hidden="1">
          <a:extLst>
            <a:ext uri="{63B3BB69-23CF-44E3-9099-C40C66FF867C}">
              <a14:compatExt xmlns:a14="http://schemas.microsoft.com/office/drawing/2010/main" spid="_x0000_s1026"/>
            </a:ext>
            <a:ext uri="{FF2B5EF4-FFF2-40B4-BE49-F238E27FC236}">
              <a16:creationId xmlns:a16="http://schemas.microsoft.com/office/drawing/2014/main" id="{48F667E5-52F4-48B0-9CF4-D97DEFAC9B9D}"/>
            </a:ext>
          </a:extLst>
        </xdr:cNvPr>
        <xdr:cNvSpPr/>
      </xdr:nvSpPr>
      <xdr:spPr>
        <a:xfrm>
          <a:off x="9220200" y="0"/>
          <a:ext cx="6919975" cy="903813915"/>
        </a:xfrm>
        <a:prstGeom prst="rect">
          <a:avLst/>
        </a:prstGeom>
      </xdr:spPr>
    </xdr:sp>
    <xdr:clientData/>
  </xdr:twoCellAnchor>
  <xdr:twoCellAnchor editAs="oneCell">
    <xdr:from>
      <xdr:col>11</xdr:col>
      <xdr:colOff>0</xdr:colOff>
      <xdr:row>0</xdr:row>
      <xdr:rowOff>0</xdr:rowOff>
    </xdr:from>
    <xdr:to>
      <xdr:col>17</xdr:col>
      <xdr:colOff>206830</xdr:colOff>
      <xdr:row>182</xdr:row>
      <xdr:rowOff>2397851</xdr:rowOff>
    </xdr:to>
    <xdr:sp macro="" textlink="">
      <xdr:nvSpPr>
        <xdr:cNvPr id="1333" name="Object 2" hidden="1">
          <a:extLst>
            <a:ext uri="{63B3BB69-23CF-44E3-9099-C40C66FF867C}">
              <a14:compatExt xmlns:a14="http://schemas.microsoft.com/office/drawing/2010/main" spid="_x0000_s1026"/>
            </a:ext>
            <a:ext uri="{FF2B5EF4-FFF2-40B4-BE49-F238E27FC236}">
              <a16:creationId xmlns:a16="http://schemas.microsoft.com/office/drawing/2014/main" id="{D4BBDF25-291E-4984-8CFA-6C4AEB960772}"/>
            </a:ext>
          </a:extLst>
        </xdr:cNvPr>
        <xdr:cNvSpPr/>
      </xdr:nvSpPr>
      <xdr:spPr>
        <a:xfrm>
          <a:off x="9220200" y="0"/>
          <a:ext cx="5236030" cy="903813915"/>
        </a:xfrm>
        <a:prstGeom prst="rect">
          <a:avLst/>
        </a:prstGeom>
      </xdr:spPr>
    </xdr:sp>
    <xdr:clientData/>
  </xdr:twoCellAnchor>
  <xdr:oneCellAnchor>
    <xdr:from>
      <xdr:col>11</xdr:col>
      <xdr:colOff>0</xdr:colOff>
      <xdr:row>0</xdr:row>
      <xdr:rowOff>0</xdr:rowOff>
    </xdr:from>
    <xdr:ext cx="6522646" cy="1143000"/>
    <xdr:sp macro="" textlink="">
      <xdr:nvSpPr>
        <xdr:cNvPr id="1334" name="Object 2" hidden="1">
          <a:extLst>
            <a:ext uri="{63B3BB69-23CF-44E3-9099-C40C66FF867C}">
              <a14:compatExt xmlns:a14="http://schemas.microsoft.com/office/drawing/2010/main" spid="_x0000_s1026"/>
            </a:ext>
            <a:ext uri="{FF2B5EF4-FFF2-40B4-BE49-F238E27FC236}">
              <a16:creationId xmlns:a16="http://schemas.microsoft.com/office/drawing/2014/main" id="{A121017F-1573-4535-9311-3AAAB15398EC}"/>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35" name="Object 2" hidden="1">
          <a:extLst>
            <a:ext uri="{63B3BB69-23CF-44E3-9099-C40C66FF867C}">
              <a14:compatExt xmlns:a14="http://schemas.microsoft.com/office/drawing/2010/main" spid="_x0000_s1026"/>
            </a:ext>
            <a:ext uri="{FF2B5EF4-FFF2-40B4-BE49-F238E27FC236}">
              <a16:creationId xmlns:a16="http://schemas.microsoft.com/office/drawing/2014/main" id="{AAA28E84-407B-4DD4-B6D4-E09C3F770716}"/>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36" name="Object 2" hidden="1">
          <a:extLst>
            <a:ext uri="{63B3BB69-23CF-44E3-9099-C40C66FF867C}">
              <a14:compatExt xmlns:a14="http://schemas.microsoft.com/office/drawing/2010/main" spid="_x0000_s1026"/>
            </a:ext>
            <a:ext uri="{FF2B5EF4-FFF2-40B4-BE49-F238E27FC236}">
              <a16:creationId xmlns:a16="http://schemas.microsoft.com/office/drawing/2014/main" id="{70EC4A96-9585-48F6-9945-94B757558EF1}"/>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37" name="Object 2" hidden="1">
          <a:extLst>
            <a:ext uri="{63B3BB69-23CF-44E3-9099-C40C66FF867C}">
              <a14:compatExt xmlns:a14="http://schemas.microsoft.com/office/drawing/2010/main" spid="_x0000_s1026"/>
            </a:ext>
            <a:ext uri="{FF2B5EF4-FFF2-40B4-BE49-F238E27FC236}">
              <a16:creationId xmlns:a16="http://schemas.microsoft.com/office/drawing/2014/main" id="{5941D780-34DB-4957-8A8D-862145447019}"/>
            </a:ext>
          </a:extLst>
        </xdr:cNvPr>
        <xdr:cNvSpPr/>
      </xdr:nvSpPr>
      <xdr:spPr>
        <a:xfrm>
          <a:off x="9220200" y="0"/>
          <a:ext cx="5810250" cy="1143000"/>
        </a:xfrm>
        <a:prstGeom prst="rect">
          <a:avLst/>
        </a:prstGeom>
      </xdr:spPr>
    </xdr:sp>
    <xdr:clientData/>
  </xdr:oneCellAnchor>
  <xdr:twoCellAnchor editAs="oneCell">
    <xdr:from>
      <xdr:col>11</xdr:col>
      <xdr:colOff>0</xdr:colOff>
      <xdr:row>0</xdr:row>
      <xdr:rowOff>0</xdr:rowOff>
    </xdr:from>
    <xdr:to>
      <xdr:col>19</xdr:col>
      <xdr:colOff>214375</xdr:colOff>
      <xdr:row>153</xdr:row>
      <xdr:rowOff>538573</xdr:rowOff>
    </xdr:to>
    <xdr:sp macro="" textlink="">
      <xdr:nvSpPr>
        <xdr:cNvPr id="1338" name="Object 2" hidden="1">
          <a:extLst>
            <a:ext uri="{63B3BB69-23CF-44E3-9099-C40C66FF867C}">
              <a14:compatExt xmlns:a14="http://schemas.microsoft.com/office/drawing/2010/main" spid="_x0000_s1026"/>
            </a:ext>
            <a:ext uri="{FF2B5EF4-FFF2-40B4-BE49-F238E27FC236}">
              <a16:creationId xmlns:a16="http://schemas.microsoft.com/office/drawing/2014/main" id="{75F566C2-035F-4E5C-BE87-06B7057989EE}"/>
            </a:ext>
          </a:extLst>
        </xdr:cNvPr>
        <xdr:cNvSpPr/>
      </xdr:nvSpPr>
      <xdr:spPr>
        <a:xfrm>
          <a:off x="9220200" y="0"/>
          <a:ext cx="6919975" cy="761105741"/>
        </a:xfrm>
        <a:prstGeom prst="rect">
          <a:avLst/>
        </a:prstGeom>
      </xdr:spPr>
    </xdr:sp>
    <xdr:clientData/>
  </xdr:twoCellAnchor>
  <xdr:twoCellAnchor editAs="oneCell">
    <xdr:from>
      <xdr:col>11</xdr:col>
      <xdr:colOff>0</xdr:colOff>
      <xdr:row>0</xdr:row>
      <xdr:rowOff>0</xdr:rowOff>
    </xdr:from>
    <xdr:to>
      <xdr:col>17</xdr:col>
      <xdr:colOff>206830</xdr:colOff>
      <xdr:row>153</xdr:row>
      <xdr:rowOff>538573</xdr:rowOff>
    </xdr:to>
    <xdr:sp macro="" textlink="">
      <xdr:nvSpPr>
        <xdr:cNvPr id="1339" name="Object 2" hidden="1">
          <a:extLst>
            <a:ext uri="{63B3BB69-23CF-44E3-9099-C40C66FF867C}">
              <a14:compatExt xmlns:a14="http://schemas.microsoft.com/office/drawing/2010/main" spid="_x0000_s1026"/>
            </a:ext>
            <a:ext uri="{FF2B5EF4-FFF2-40B4-BE49-F238E27FC236}">
              <a16:creationId xmlns:a16="http://schemas.microsoft.com/office/drawing/2014/main" id="{F510883A-BFF7-4F27-BD65-38C0941ED3B9}"/>
            </a:ext>
          </a:extLst>
        </xdr:cNvPr>
        <xdr:cNvSpPr/>
      </xdr:nvSpPr>
      <xdr:spPr>
        <a:xfrm>
          <a:off x="9220200" y="0"/>
          <a:ext cx="5236030" cy="761105741"/>
        </a:xfrm>
        <a:prstGeom prst="rect">
          <a:avLst/>
        </a:prstGeom>
      </xdr:spPr>
    </xdr:sp>
    <xdr:clientData/>
  </xdr:twoCellAnchor>
  <xdr:twoCellAnchor editAs="oneCell">
    <xdr:from>
      <xdr:col>11</xdr:col>
      <xdr:colOff>0</xdr:colOff>
      <xdr:row>0</xdr:row>
      <xdr:rowOff>0</xdr:rowOff>
    </xdr:from>
    <xdr:to>
      <xdr:col>19</xdr:col>
      <xdr:colOff>214375</xdr:colOff>
      <xdr:row>153</xdr:row>
      <xdr:rowOff>538573</xdr:rowOff>
    </xdr:to>
    <xdr:sp macro="" textlink="">
      <xdr:nvSpPr>
        <xdr:cNvPr id="1340" name="Object 2" hidden="1">
          <a:extLst>
            <a:ext uri="{63B3BB69-23CF-44E3-9099-C40C66FF867C}">
              <a14:compatExt xmlns:a14="http://schemas.microsoft.com/office/drawing/2010/main" spid="_x0000_s1026"/>
            </a:ext>
            <a:ext uri="{FF2B5EF4-FFF2-40B4-BE49-F238E27FC236}">
              <a16:creationId xmlns:a16="http://schemas.microsoft.com/office/drawing/2014/main" id="{FCAE35D1-F45D-407F-9EF9-5CC2F23F69F3}"/>
            </a:ext>
          </a:extLst>
        </xdr:cNvPr>
        <xdr:cNvSpPr/>
      </xdr:nvSpPr>
      <xdr:spPr>
        <a:xfrm>
          <a:off x="9220200" y="0"/>
          <a:ext cx="6919975" cy="761105741"/>
        </a:xfrm>
        <a:prstGeom prst="rect">
          <a:avLst/>
        </a:prstGeom>
      </xdr:spPr>
    </xdr:sp>
    <xdr:clientData/>
  </xdr:twoCellAnchor>
  <xdr:twoCellAnchor editAs="oneCell">
    <xdr:from>
      <xdr:col>11</xdr:col>
      <xdr:colOff>0</xdr:colOff>
      <xdr:row>0</xdr:row>
      <xdr:rowOff>0</xdr:rowOff>
    </xdr:from>
    <xdr:to>
      <xdr:col>17</xdr:col>
      <xdr:colOff>206830</xdr:colOff>
      <xdr:row>153</xdr:row>
      <xdr:rowOff>538573</xdr:rowOff>
    </xdr:to>
    <xdr:sp macro="" textlink="">
      <xdr:nvSpPr>
        <xdr:cNvPr id="1341" name="Object 2" hidden="1">
          <a:extLst>
            <a:ext uri="{63B3BB69-23CF-44E3-9099-C40C66FF867C}">
              <a14:compatExt xmlns:a14="http://schemas.microsoft.com/office/drawing/2010/main" spid="_x0000_s1026"/>
            </a:ext>
            <a:ext uri="{FF2B5EF4-FFF2-40B4-BE49-F238E27FC236}">
              <a16:creationId xmlns:a16="http://schemas.microsoft.com/office/drawing/2014/main" id="{D0D8F498-0F90-4374-9A3E-1807292AE968}"/>
            </a:ext>
          </a:extLst>
        </xdr:cNvPr>
        <xdr:cNvSpPr/>
      </xdr:nvSpPr>
      <xdr:spPr>
        <a:xfrm>
          <a:off x="9220200" y="0"/>
          <a:ext cx="5236030" cy="761105741"/>
        </a:xfrm>
        <a:prstGeom prst="rect">
          <a:avLst/>
        </a:prstGeom>
      </xdr:spPr>
    </xdr:sp>
    <xdr:clientData/>
  </xdr:twoCellAnchor>
  <xdr:oneCellAnchor>
    <xdr:from>
      <xdr:col>11</xdr:col>
      <xdr:colOff>0</xdr:colOff>
      <xdr:row>0</xdr:row>
      <xdr:rowOff>0</xdr:rowOff>
    </xdr:from>
    <xdr:ext cx="6522646" cy="1143000"/>
    <xdr:sp macro="" textlink="">
      <xdr:nvSpPr>
        <xdr:cNvPr id="1342" name="Object 2" hidden="1">
          <a:extLst>
            <a:ext uri="{63B3BB69-23CF-44E3-9099-C40C66FF867C}">
              <a14:compatExt xmlns:a14="http://schemas.microsoft.com/office/drawing/2010/main" spid="_x0000_s1026"/>
            </a:ext>
            <a:ext uri="{FF2B5EF4-FFF2-40B4-BE49-F238E27FC236}">
              <a16:creationId xmlns:a16="http://schemas.microsoft.com/office/drawing/2014/main" id="{D8A04F0D-601D-411B-97E1-879FBE146F07}"/>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43" name="Object 2" hidden="1">
          <a:extLst>
            <a:ext uri="{63B3BB69-23CF-44E3-9099-C40C66FF867C}">
              <a14:compatExt xmlns:a14="http://schemas.microsoft.com/office/drawing/2010/main" spid="_x0000_s1026"/>
            </a:ext>
            <a:ext uri="{FF2B5EF4-FFF2-40B4-BE49-F238E27FC236}">
              <a16:creationId xmlns:a16="http://schemas.microsoft.com/office/drawing/2014/main" id="{A65F73C6-6F37-43F5-9C39-804395AF3449}"/>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44" name="Object 2" hidden="1">
          <a:extLst>
            <a:ext uri="{63B3BB69-23CF-44E3-9099-C40C66FF867C}">
              <a14:compatExt xmlns:a14="http://schemas.microsoft.com/office/drawing/2010/main" spid="_x0000_s1026"/>
            </a:ext>
            <a:ext uri="{FF2B5EF4-FFF2-40B4-BE49-F238E27FC236}">
              <a16:creationId xmlns:a16="http://schemas.microsoft.com/office/drawing/2014/main" id="{506A8388-75AE-4622-8CB5-87DF4507003C}"/>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45" name="Object 2" hidden="1">
          <a:extLst>
            <a:ext uri="{63B3BB69-23CF-44E3-9099-C40C66FF867C}">
              <a14:compatExt xmlns:a14="http://schemas.microsoft.com/office/drawing/2010/main" spid="_x0000_s1026"/>
            </a:ext>
            <a:ext uri="{FF2B5EF4-FFF2-40B4-BE49-F238E27FC236}">
              <a16:creationId xmlns:a16="http://schemas.microsoft.com/office/drawing/2014/main" id="{9EB4E7DB-54B2-4385-B650-2A60063C9118}"/>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46" name="Object 2" hidden="1">
          <a:extLst>
            <a:ext uri="{63B3BB69-23CF-44E3-9099-C40C66FF867C}">
              <a14:compatExt xmlns:a14="http://schemas.microsoft.com/office/drawing/2010/main" spid="_x0000_s1026"/>
            </a:ext>
            <a:ext uri="{FF2B5EF4-FFF2-40B4-BE49-F238E27FC236}">
              <a16:creationId xmlns:a16="http://schemas.microsoft.com/office/drawing/2014/main" id="{34BA9D15-45E7-43BC-90E9-B21FCBFB66BD}"/>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47" name="Object 2" hidden="1">
          <a:extLst>
            <a:ext uri="{63B3BB69-23CF-44E3-9099-C40C66FF867C}">
              <a14:compatExt xmlns:a14="http://schemas.microsoft.com/office/drawing/2010/main" spid="_x0000_s1026"/>
            </a:ext>
            <a:ext uri="{FF2B5EF4-FFF2-40B4-BE49-F238E27FC236}">
              <a16:creationId xmlns:a16="http://schemas.microsoft.com/office/drawing/2014/main" id="{F3DF2E57-57B3-4134-BE4D-BA808F8E29C4}"/>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48" name="Object 2" hidden="1">
          <a:extLst>
            <a:ext uri="{63B3BB69-23CF-44E3-9099-C40C66FF867C}">
              <a14:compatExt xmlns:a14="http://schemas.microsoft.com/office/drawing/2010/main" spid="_x0000_s1026"/>
            </a:ext>
            <a:ext uri="{FF2B5EF4-FFF2-40B4-BE49-F238E27FC236}">
              <a16:creationId xmlns:a16="http://schemas.microsoft.com/office/drawing/2014/main" id="{93E4C146-5A19-44EF-AD83-713F5CEDA52F}"/>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49" name="Object 2" hidden="1">
          <a:extLst>
            <a:ext uri="{63B3BB69-23CF-44E3-9099-C40C66FF867C}">
              <a14:compatExt xmlns:a14="http://schemas.microsoft.com/office/drawing/2010/main" spid="_x0000_s1026"/>
            </a:ext>
            <a:ext uri="{FF2B5EF4-FFF2-40B4-BE49-F238E27FC236}">
              <a16:creationId xmlns:a16="http://schemas.microsoft.com/office/drawing/2014/main" id="{DB4E5AF4-394B-43AD-ABE9-966D9AB1A471}"/>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50" name="Object 2" hidden="1">
          <a:extLst>
            <a:ext uri="{63B3BB69-23CF-44E3-9099-C40C66FF867C}">
              <a14:compatExt xmlns:a14="http://schemas.microsoft.com/office/drawing/2010/main" spid="_x0000_s1026"/>
            </a:ext>
            <a:ext uri="{FF2B5EF4-FFF2-40B4-BE49-F238E27FC236}">
              <a16:creationId xmlns:a16="http://schemas.microsoft.com/office/drawing/2014/main" id="{A95AD8F1-5160-4225-B8CD-041E764BF897}"/>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51" name="Object 2" hidden="1">
          <a:extLst>
            <a:ext uri="{63B3BB69-23CF-44E3-9099-C40C66FF867C}">
              <a14:compatExt xmlns:a14="http://schemas.microsoft.com/office/drawing/2010/main" spid="_x0000_s1026"/>
            </a:ext>
            <a:ext uri="{FF2B5EF4-FFF2-40B4-BE49-F238E27FC236}">
              <a16:creationId xmlns:a16="http://schemas.microsoft.com/office/drawing/2014/main" id="{1569A77B-B744-4B10-A55C-068F0069A1FB}"/>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52" name="Object 2" hidden="1">
          <a:extLst>
            <a:ext uri="{63B3BB69-23CF-44E3-9099-C40C66FF867C}">
              <a14:compatExt xmlns:a14="http://schemas.microsoft.com/office/drawing/2010/main" spid="_x0000_s1026"/>
            </a:ext>
            <a:ext uri="{FF2B5EF4-FFF2-40B4-BE49-F238E27FC236}">
              <a16:creationId xmlns:a16="http://schemas.microsoft.com/office/drawing/2014/main" id="{303A3C52-0C72-4C4D-B675-00C2F38AE477}"/>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53" name="Object 2" hidden="1">
          <a:extLst>
            <a:ext uri="{63B3BB69-23CF-44E3-9099-C40C66FF867C}">
              <a14:compatExt xmlns:a14="http://schemas.microsoft.com/office/drawing/2010/main" spid="_x0000_s1026"/>
            </a:ext>
            <a:ext uri="{FF2B5EF4-FFF2-40B4-BE49-F238E27FC236}">
              <a16:creationId xmlns:a16="http://schemas.microsoft.com/office/drawing/2014/main" id="{03053434-A224-4624-8048-D4E033285705}"/>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54" name="Object 2" hidden="1">
          <a:extLst>
            <a:ext uri="{63B3BB69-23CF-44E3-9099-C40C66FF867C}">
              <a14:compatExt xmlns:a14="http://schemas.microsoft.com/office/drawing/2010/main" spid="_x0000_s1026"/>
            </a:ext>
            <a:ext uri="{FF2B5EF4-FFF2-40B4-BE49-F238E27FC236}">
              <a16:creationId xmlns:a16="http://schemas.microsoft.com/office/drawing/2014/main" id="{EFCFEEED-B0AB-4B23-90E2-FD5A817A0328}"/>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55" name="Object 2" hidden="1">
          <a:extLst>
            <a:ext uri="{63B3BB69-23CF-44E3-9099-C40C66FF867C}">
              <a14:compatExt xmlns:a14="http://schemas.microsoft.com/office/drawing/2010/main" spid="_x0000_s1026"/>
            </a:ext>
            <a:ext uri="{FF2B5EF4-FFF2-40B4-BE49-F238E27FC236}">
              <a16:creationId xmlns:a16="http://schemas.microsoft.com/office/drawing/2014/main" id="{838089B2-E405-4096-8563-35403B8EAA08}"/>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56" name="Object 2" hidden="1">
          <a:extLst>
            <a:ext uri="{63B3BB69-23CF-44E3-9099-C40C66FF867C}">
              <a14:compatExt xmlns:a14="http://schemas.microsoft.com/office/drawing/2010/main" spid="_x0000_s1026"/>
            </a:ext>
            <a:ext uri="{FF2B5EF4-FFF2-40B4-BE49-F238E27FC236}">
              <a16:creationId xmlns:a16="http://schemas.microsoft.com/office/drawing/2014/main" id="{C3F449C3-C0AF-435A-91EA-388AAE1C9684}"/>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57" name="Object 2" hidden="1">
          <a:extLst>
            <a:ext uri="{63B3BB69-23CF-44E3-9099-C40C66FF867C}">
              <a14:compatExt xmlns:a14="http://schemas.microsoft.com/office/drawing/2010/main" spid="_x0000_s1026"/>
            </a:ext>
            <a:ext uri="{FF2B5EF4-FFF2-40B4-BE49-F238E27FC236}">
              <a16:creationId xmlns:a16="http://schemas.microsoft.com/office/drawing/2014/main" id="{97E213E9-51F2-4D3B-B6B3-946A707436AA}"/>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58" name="Object 2" hidden="1">
          <a:extLst>
            <a:ext uri="{63B3BB69-23CF-44E3-9099-C40C66FF867C}">
              <a14:compatExt xmlns:a14="http://schemas.microsoft.com/office/drawing/2010/main" spid="_x0000_s1026"/>
            </a:ext>
            <a:ext uri="{FF2B5EF4-FFF2-40B4-BE49-F238E27FC236}">
              <a16:creationId xmlns:a16="http://schemas.microsoft.com/office/drawing/2014/main" id="{152AF9E1-1C74-42E7-A9F2-43916D025B9B}"/>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59" name="Object 2" hidden="1">
          <a:extLst>
            <a:ext uri="{63B3BB69-23CF-44E3-9099-C40C66FF867C}">
              <a14:compatExt xmlns:a14="http://schemas.microsoft.com/office/drawing/2010/main" spid="_x0000_s1026"/>
            </a:ext>
            <a:ext uri="{FF2B5EF4-FFF2-40B4-BE49-F238E27FC236}">
              <a16:creationId xmlns:a16="http://schemas.microsoft.com/office/drawing/2014/main" id="{84E3F105-904A-4C5E-ABF5-F7C8FD1E9D92}"/>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60" name="Object 2" hidden="1">
          <a:extLst>
            <a:ext uri="{63B3BB69-23CF-44E3-9099-C40C66FF867C}">
              <a14:compatExt xmlns:a14="http://schemas.microsoft.com/office/drawing/2010/main" spid="_x0000_s1026"/>
            </a:ext>
            <a:ext uri="{FF2B5EF4-FFF2-40B4-BE49-F238E27FC236}">
              <a16:creationId xmlns:a16="http://schemas.microsoft.com/office/drawing/2014/main" id="{B92771DA-F8BA-4DC9-869C-955C8E7090C0}"/>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61" name="Object 2" hidden="1">
          <a:extLst>
            <a:ext uri="{63B3BB69-23CF-44E3-9099-C40C66FF867C}">
              <a14:compatExt xmlns:a14="http://schemas.microsoft.com/office/drawing/2010/main" spid="_x0000_s1026"/>
            </a:ext>
            <a:ext uri="{FF2B5EF4-FFF2-40B4-BE49-F238E27FC236}">
              <a16:creationId xmlns:a16="http://schemas.microsoft.com/office/drawing/2014/main" id="{C3F9375A-E0AD-43F2-A708-4193787DC3E6}"/>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62" name="Object 2" hidden="1">
          <a:extLst>
            <a:ext uri="{63B3BB69-23CF-44E3-9099-C40C66FF867C}">
              <a14:compatExt xmlns:a14="http://schemas.microsoft.com/office/drawing/2010/main" spid="_x0000_s1026"/>
            </a:ext>
            <a:ext uri="{FF2B5EF4-FFF2-40B4-BE49-F238E27FC236}">
              <a16:creationId xmlns:a16="http://schemas.microsoft.com/office/drawing/2014/main" id="{3A9571C6-A91B-4DC2-BD78-DDE7BC37CF51}"/>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63" name="Object 2" hidden="1">
          <a:extLst>
            <a:ext uri="{63B3BB69-23CF-44E3-9099-C40C66FF867C}">
              <a14:compatExt xmlns:a14="http://schemas.microsoft.com/office/drawing/2010/main" spid="_x0000_s1026"/>
            </a:ext>
            <a:ext uri="{FF2B5EF4-FFF2-40B4-BE49-F238E27FC236}">
              <a16:creationId xmlns:a16="http://schemas.microsoft.com/office/drawing/2014/main" id="{C9B4FAC0-CFF9-4BBE-B986-B58B829DBAD7}"/>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64" name="Object 2" hidden="1">
          <a:extLst>
            <a:ext uri="{63B3BB69-23CF-44E3-9099-C40C66FF867C}">
              <a14:compatExt xmlns:a14="http://schemas.microsoft.com/office/drawing/2010/main" spid="_x0000_s1026"/>
            </a:ext>
            <a:ext uri="{FF2B5EF4-FFF2-40B4-BE49-F238E27FC236}">
              <a16:creationId xmlns:a16="http://schemas.microsoft.com/office/drawing/2014/main" id="{F1A11D42-4E57-46CE-89F2-90D4A66211FE}"/>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65" name="Object 2" hidden="1">
          <a:extLst>
            <a:ext uri="{63B3BB69-23CF-44E3-9099-C40C66FF867C}">
              <a14:compatExt xmlns:a14="http://schemas.microsoft.com/office/drawing/2010/main" spid="_x0000_s1026"/>
            </a:ext>
            <a:ext uri="{FF2B5EF4-FFF2-40B4-BE49-F238E27FC236}">
              <a16:creationId xmlns:a16="http://schemas.microsoft.com/office/drawing/2014/main" id="{506340BD-1135-4001-A8A0-56D0F110D351}"/>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66" name="Object 2" hidden="1">
          <a:extLst>
            <a:ext uri="{63B3BB69-23CF-44E3-9099-C40C66FF867C}">
              <a14:compatExt xmlns:a14="http://schemas.microsoft.com/office/drawing/2010/main" spid="_x0000_s1026"/>
            </a:ext>
            <a:ext uri="{FF2B5EF4-FFF2-40B4-BE49-F238E27FC236}">
              <a16:creationId xmlns:a16="http://schemas.microsoft.com/office/drawing/2014/main" id="{418660C6-09FC-4006-A3F9-AA06A0BE8571}"/>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67" name="Object 2" hidden="1">
          <a:extLst>
            <a:ext uri="{63B3BB69-23CF-44E3-9099-C40C66FF867C}">
              <a14:compatExt xmlns:a14="http://schemas.microsoft.com/office/drawing/2010/main" spid="_x0000_s1026"/>
            </a:ext>
            <a:ext uri="{FF2B5EF4-FFF2-40B4-BE49-F238E27FC236}">
              <a16:creationId xmlns:a16="http://schemas.microsoft.com/office/drawing/2014/main" id="{498B0013-904B-4D81-BEF3-957F3ED8D07E}"/>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68" name="Object 2" hidden="1">
          <a:extLst>
            <a:ext uri="{63B3BB69-23CF-44E3-9099-C40C66FF867C}">
              <a14:compatExt xmlns:a14="http://schemas.microsoft.com/office/drawing/2010/main" spid="_x0000_s1026"/>
            </a:ext>
            <a:ext uri="{FF2B5EF4-FFF2-40B4-BE49-F238E27FC236}">
              <a16:creationId xmlns:a16="http://schemas.microsoft.com/office/drawing/2014/main" id="{3CD8C6DF-B08B-406E-A9B9-A86B1C85AEB9}"/>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69" name="Object 2" hidden="1">
          <a:extLst>
            <a:ext uri="{63B3BB69-23CF-44E3-9099-C40C66FF867C}">
              <a14:compatExt xmlns:a14="http://schemas.microsoft.com/office/drawing/2010/main" spid="_x0000_s1026"/>
            </a:ext>
            <a:ext uri="{FF2B5EF4-FFF2-40B4-BE49-F238E27FC236}">
              <a16:creationId xmlns:a16="http://schemas.microsoft.com/office/drawing/2014/main" id="{A4A4B6A5-123D-485D-89A4-8DA314CD9C28}"/>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70" name="Object 2" hidden="1">
          <a:extLst>
            <a:ext uri="{63B3BB69-23CF-44E3-9099-C40C66FF867C}">
              <a14:compatExt xmlns:a14="http://schemas.microsoft.com/office/drawing/2010/main" spid="_x0000_s1026"/>
            </a:ext>
            <a:ext uri="{FF2B5EF4-FFF2-40B4-BE49-F238E27FC236}">
              <a16:creationId xmlns:a16="http://schemas.microsoft.com/office/drawing/2014/main" id="{EEA7DA1D-789C-411B-8B8E-056C57596B9E}"/>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71" name="Object 2" hidden="1">
          <a:extLst>
            <a:ext uri="{63B3BB69-23CF-44E3-9099-C40C66FF867C}">
              <a14:compatExt xmlns:a14="http://schemas.microsoft.com/office/drawing/2010/main" spid="_x0000_s1026"/>
            </a:ext>
            <a:ext uri="{FF2B5EF4-FFF2-40B4-BE49-F238E27FC236}">
              <a16:creationId xmlns:a16="http://schemas.microsoft.com/office/drawing/2014/main" id="{43C1FC7A-3AC1-416D-B796-6AC2D75D7DCB}"/>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72" name="Object 2" hidden="1">
          <a:extLst>
            <a:ext uri="{63B3BB69-23CF-44E3-9099-C40C66FF867C}">
              <a14:compatExt xmlns:a14="http://schemas.microsoft.com/office/drawing/2010/main" spid="_x0000_s1026"/>
            </a:ext>
            <a:ext uri="{FF2B5EF4-FFF2-40B4-BE49-F238E27FC236}">
              <a16:creationId xmlns:a16="http://schemas.microsoft.com/office/drawing/2014/main" id="{2EDE786A-0035-463C-8725-0750A4210F68}"/>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73" name="Object 2" hidden="1">
          <a:extLst>
            <a:ext uri="{63B3BB69-23CF-44E3-9099-C40C66FF867C}">
              <a14:compatExt xmlns:a14="http://schemas.microsoft.com/office/drawing/2010/main" spid="_x0000_s1026"/>
            </a:ext>
            <a:ext uri="{FF2B5EF4-FFF2-40B4-BE49-F238E27FC236}">
              <a16:creationId xmlns:a16="http://schemas.microsoft.com/office/drawing/2014/main" id="{EEECA7CD-4450-4CBE-9D1F-7E567CA357F4}"/>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74" name="Object 2" hidden="1">
          <a:extLst>
            <a:ext uri="{63B3BB69-23CF-44E3-9099-C40C66FF867C}">
              <a14:compatExt xmlns:a14="http://schemas.microsoft.com/office/drawing/2010/main" spid="_x0000_s1026"/>
            </a:ext>
            <a:ext uri="{FF2B5EF4-FFF2-40B4-BE49-F238E27FC236}">
              <a16:creationId xmlns:a16="http://schemas.microsoft.com/office/drawing/2014/main" id="{5C2754CC-1320-4C78-8256-5C62B92130DC}"/>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75" name="Object 2" hidden="1">
          <a:extLst>
            <a:ext uri="{63B3BB69-23CF-44E3-9099-C40C66FF867C}">
              <a14:compatExt xmlns:a14="http://schemas.microsoft.com/office/drawing/2010/main" spid="_x0000_s1026"/>
            </a:ext>
            <a:ext uri="{FF2B5EF4-FFF2-40B4-BE49-F238E27FC236}">
              <a16:creationId xmlns:a16="http://schemas.microsoft.com/office/drawing/2014/main" id="{8C793602-D330-4E47-A6D5-2E13BD0E8610}"/>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76" name="Object 2" hidden="1">
          <a:extLst>
            <a:ext uri="{63B3BB69-23CF-44E3-9099-C40C66FF867C}">
              <a14:compatExt xmlns:a14="http://schemas.microsoft.com/office/drawing/2010/main" spid="_x0000_s1026"/>
            </a:ext>
            <a:ext uri="{FF2B5EF4-FFF2-40B4-BE49-F238E27FC236}">
              <a16:creationId xmlns:a16="http://schemas.microsoft.com/office/drawing/2014/main" id="{E827783D-DD60-4C86-944E-2B9343D7DA18}"/>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77" name="Object 2" hidden="1">
          <a:extLst>
            <a:ext uri="{63B3BB69-23CF-44E3-9099-C40C66FF867C}">
              <a14:compatExt xmlns:a14="http://schemas.microsoft.com/office/drawing/2010/main" spid="_x0000_s1026"/>
            </a:ext>
            <a:ext uri="{FF2B5EF4-FFF2-40B4-BE49-F238E27FC236}">
              <a16:creationId xmlns:a16="http://schemas.microsoft.com/office/drawing/2014/main" id="{3A3504BE-25DC-4949-AB86-D008CCC5EEDF}"/>
            </a:ext>
          </a:extLst>
        </xdr:cNvPr>
        <xdr:cNvSpPr/>
      </xdr:nvSpPr>
      <xdr:spPr>
        <a:xfrm>
          <a:off x="9220200" y="0"/>
          <a:ext cx="5810250" cy="1143000"/>
        </a:xfrm>
        <a:prstGeom prst="rect">
          <a:avLst/>
        </a:prstGeom>
      </xdr:spPr>
    </xdr:sp>
    <xdr:clientData/>
  </xdr:oneCellAnchor>
  <xdr:twoCellAnchor editAs="oneCell">
    <xdr:from>
      <xdr:col>11</xdr:col>
      <xdr:colOff>0</xdr:colOff>
      <xdr:row>0</xdr:row>
      <xdr:rowOff>0</xdr:rowOff>
    </xdr:from>
    <xdr:to>
      <xdr:col>19</xdr:col>
      <xdr:colOff>214375</xdr:colOff>
      <xdr:row>153</xdr:row>
      <xdr:rowOff>538573</xdr:rowOff>
    </xdr:to>
    <xdr:sp macro="" textlink="">
      <xdr:nvSpPr>
        <xdr:cNvPr id="1378" name="Object 2" hidden="1">
          <a:extLst>
            <a:ext uri="{63B3BB69-23CF-44E3-9099-C40C66FF867C}">
              <a14:compatExt xmlns:a14="http://schemas.microsoft.com/office/drawing/2010/main" spid="_x0000_s1026"/>
            </a:ext>
            <a:ext uri="{FF2B5EF4-FFF2-40B4-BE49-F238E27FC236}">
              <a16:creationId xmlns:a16="http://schemas.microsoft.com/office/drawing/2014/main" id="{BEC1A82C-AC8C-47EC-B9AF-0AA4135C06F6}"/>
            </a:ext>
          </a:extLst>
        </xdr:cNvPr>
        <xdr:cNvSpPr/>
      </xdr:nvSpPr>
      <xdr:spPr>
        <a:xfrm>
          <a:off x="9220200" y="0"/>
          <a:ext cx="6919975" cy="761105741"/>
        </a:xfrm>
        <a:prstGeom prst="rect">
          <a:avLst/>
        </a:prstGeom>
      </xdr:spPr>
    </xdr:sp>
    <xdr:clientData/>
  </xdr:twoCellAnchor>
  <xdr:twoCellAnchor editAs="oneCell">
    <xdr:from>
      <xdr:col>11</xdr:col>
      <xdr:colOff>0</xdr:colOff>
      <xdr:row>0</xdr:row>
      <xdr:rowOff>0</xdr:rowOff>
    </xdr:from>
    <xdr:to>
      <xdr:col>17</xdr:col>
      <xdr:colOff>206830</xdr:colOff>
      <xdr:row>153</xdr:row>
      <xdr:rowOff>538573</xdr:rowOff>
    </xdr:to>
    <xdr:sp macro="" textlink="">
      <xdr:nvSpPr>
        <xdr:cNvPr id="1379" name="Object 2" hidden="1">
          <a:extLst>
            <a:ext uri="{63B3BB69-23CF-44E3-9099-C40C66FF867C}">
              <a14:compatExt xmlns:a14="http://schemas.microsoft.com/office/drawing/2010/main" spid="_x0000_s1026"/>
            </a:ext>
            <a:ext uri="{FF2B5EF4-FFF2-40B4-BE49-F238E27FC236}">
              <a16:creationId xmlns:a16="http://schemas.microsoft.com/office/drawing/2014/main" id="{8A896DF6-9173-4DFE-8D31-AC5C78CC25CC}"/>
            </a:ext>
          </a:extLst>
        </xdr:cNvPr>
        <xdr:cNvSpPr/>
      </xdr:nvSpPr>
      <xdr:spPr>
        <a:xfrm>
          <a:off x="9220200" y="0"/>
          <a:ext cx="5236030" cy="761105741"/>
        </a:xfrm>
        <a:prstGeom prst="rect">
          <a:avLst/>
        </a:prstGeom>
      </xdr:spPr>
    </xdr:sp>
    <xdr:clientData/>
  </xdr:twoCellAnchor>
  <xdr:twoCellAnchor editAs="oneCell">
    <xdr:from>
      <xdr:col>11</xdr:col>
      <xdr:colOff>0</xdr:colOff>
      <xdr:row>0</xdr:row>
      <xdr:rowOff>0</xdr:rowOff>
    </xdr:from>
    <xdr:to>
      <xdr:col>19</xdr:col>
      <xdr:colOff>214375</xdr:colOff>
      <xdr:row>153</xdr:row>
      <xdr:rowOff>538573</xdr:rowOff>
    </xdr:to>
    <xdr:sp macro="" textlink="">
      <xdr:nvSpPr>
        <xdr:cNvPr id="1380" name="Object 2" hidden="1">
          <a:extLst>
            <a:ext uri="{63B3BB69-23CF-44E3-9099-C40C66FF867C}">
              <a14:compatExt xmlns:a14="http://schemas.microsoft.com/office/drawing/2010/main" spid="_x0000_s1026"/>
            </a:ext>
            <a:ext uri="{FF2B5EF4-FFF2-40B4-BE49-F238E27FC236}">
              <a16:creationId xmlns:a16="http://schemas.microsoft.com/office/drawing/2014/main" id="{AAD21E47-881F-46C8-9364-01FEE28C7808}"/>
            </a:ext>
          </a:extLst>
        </xdr:cNvPr>
        <xdr:cNvSpPr/>
      </xdr:nvSpPr>
      <xdr:spPr>
        <a:xfrm>
          <a:off x="9220200" y="0"/>
          <a:ext cx="6919975" cy="761105741"/>
        </a:xfrm>
        <a:prstGeom prst="rect">
          <a:avLst/>
        </a:prstGeom>
      </xdr:spPr>
    </xdr:sp>
    <xdr:clientData/>
  </xdr:twoCellAnchor>
  <xdr:twoCellAnchor editAs="oneCell">
    <xdr:from>
      <xdr:col>11</xdr:col>
      <xdr:colOff>0</xdr:colOff>
      <xdr:row>0</xdr:row>
      <xdr:rowOff>0</xdr:rowOff>
    </xdr:from>
    <xdr:to>
      <xdr:col>17</xdr:col>
      <xdr:colOff>206830</xdr:colOff>
      <xdr:row>153</xdr:row>
      <xdr:rowOff>538573</xdr:rowOff>
    </xdr:to>
    <xdr:sp macro="" textlink="">
      <xdr:nvSpPr>
        <xdr:cNvPr id="1381" name="Object 2" hidden="1">
          <a:extLst>
            <a:ext uri="{63B3BB69-23CF-44E3-9099-C40C66FF867C}">
              <a14:compatExt xmlns:a14="http://schemas.microsoft.com/office/drawing/2010/main" spid="_x0000_s1026"/>
            </a:ext>
            <a:ext uri="{FF2B5EF4-FFF2-40B4-BE49-F238E27FC236}">
              <a16:creationId xmlns:a16="http://schemas.microsoft.com/office/drawing/2014/main" id="{276668DE-D3D6-40B4-83B5-3CE72C9CB255}"/>
            </a:ext>
          </a:extLst>
        </xdr:cNvPr>
        <xdr:cNvSpPr/>
      </xdr:nvSpPr>
      <xdr:spPr>
        <a:xfrm>
          <a:off x="9220200" y="0"/>
          <a:ext cx="5236030" cy="761105741"/>
        </a:xfrm>
        <a:prstGeom prst="rect">
          <a:avLst/>
        </a:prstGeom>
      </xdr:spPr>
    </xdr:sp>
    <xdr:clientData/>
  </xdr:twoCellAnchor>
  <xdr:oneCellAnchor>
    <xdr:from>
      <xdr:col>11</xdr:col>
      <xdr:colOff>0</xdr:colOff>
      <xdr:row>266</xdr:row>
      <xdr:rowOff>0</xdr:rowOff>
    </xdr:from>
    <xdr:ext cx="6522646" cy="1143000"/>
    <xdr:sp macro="" textlink="">
      <xdr:nvSpPr>
        <xdr:cNvPr id="1382" name="Object 2" hidden="1">
          <a:extLst>
            <a:ext uri="{63B3BB69-23CF-44E3-9099-C40C66FF867C}">
              <a14:compatExt xmlns:a14="http://schemas.microsoft.com/office/drawing/2010/main" spid="_x0000_s1026"/>
            </a:ext>
            <a:ext uri="{FF2B5EF4-FFF2-40B4-BE49-F238E27FC236}">
              <a16:creationId xmlns:a16="http://schemas.microsoft.com/office/drawing/2014/main" id="{CC96A2FD-1065-4D3D-9CA7-1A8539E4B3C9}"/>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383" name="Object 2" hidden="1">
          <a:extLst>
            <a:ext uri="{63B3BB69-23CF-44E3-9099-C40C66FF867C}">
              <a14:compatExt xmlns:a14="http://schemas.microsoft.com/office/drawing/2010/main" spid="_x0000_s1026"/>
            </a:ext>
            <a:ext uri="{FF2B5EF4-FFF2-40B4-BE49-F238E27FC236}">
              <a16:creationId xmlns:a16="http://schemas.microsoft.com/office/drawing/2014/main" id="{23BE3CB6-F52C-4A62-852D-490D14F190CA}"/>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384" name="Object 2" hidden="1">
          <a:extLst>
            <a:ext uri="{63B3BB69-23CF-44E3-9099-C40C66FF867C}">
              <a14:compatExt xmlns:a14="http://schemas.microsoft.com/office/drawing/2010/main" spid="_x0000_s1026"/>
            </a:ext>
            <a:ext uri="{FF2B5EF4-FFF2-40B4-BE49-F238E27FC236}">
              <a16:creationId xmlns:a16="http://schemas.microsoft.com/office/drawing/2014/main" id="{7E4D3646-65FA-49C2-89BC-300FAAF6A154}"/>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385" name="Object 2" hidden="1">
          <a:extLst>
            <a:ext uri="{63B3BB69-23CF-44E3-9099-C40C66FF867C}">
              <a14:compatExt xmlns:a14="http://schemas.microsoft.com/office/drawing/2010/main" spid="_x0000_s1026"/>
            </a:ext>
            <a:ext uri="{FF2B5EF4-FFF2-40B4-BE49-F238E27FC236}">
              <a16:creationId xmlns:a16="http://schemas.microsoft.com/office/drawing/2014/main" id="{7520A9FD-9F39-4D34-BCEB-0B9B251CAFC7}"/>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386" name="Object 2" hidden="1">
          <a:extLst>
            <a:ext uri="{63B3BB69-23CF-44E3-9099-C40C66FF867C}">
              <a14:compatExt xmlns:a14="http://schemas.microsoft.com/office/drawing/2010/main" spid="_x0000_s1026"/>
            </a:ext>
            <a:ext uri="{FF2B5EF4-FFF2-40B4-BE49-F238E27FC236}">
              <a16:creationId xmlns:a16="http://schemas.microsoft.com/office/drawing/2014/main" id="{7C8E8619-2149-4F5C-A337-2CA58DB78DFB}"/>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387" name="Object 2" hidden="1">
          <a:extLst>
            <a:ext uri="{63B3BB69-23CF-44E3-9099-C40C66FF867C}">
              <a14:compatExt xmlns:a14="http://schemas.microsoft.com/office/drawing/2010/main" spid="_x0000_s1026"/>
            </a:ext>
            <a:ext uri="{FF2B5EF4-FFF2-40B4-BE49-F238E27FC236}">
              <a16:creationId xmlns:a16="http://schemas.microsoft.com/office/drawing/2014/main" id="{63F8544A-DFFE-47D8-BE22-F9FD8E78B966}"/>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388" name="Object 2" hidden="1">
          <a:extLst>
            <a:ext uri="{63B3BB69-23CF-44E3-9099-C40C66FF867C}">
              <a14:compatExt xmlns:a14="http://schemas.microsoft.com/office/drawing/2010/main" spid="_x0000_s1026"/>
            </a:ext>
            <a:ext uri="{FF2B5EF4-FFF2-40B4-BE49-F238E27FC236}">
              <a16:creationId xmlns:a16="http://schemas.microsoft.com/office/drawing/2014/main" id="{EA266354-F83B-4E4D-9B2B-140B288329F4}"/>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389" name="Object 2" hidden="1">
          <a:extLst>
            <a:ext uri="{63B3BB69-23CF-44E3-9099-C40C66FF867C}">
              <a14:compatExt xmlns:a14="http://schemas.microsoft.com/office/drawing/2010/main" spid="_x0000_s1026"/>
            </a:ext>
            <a:ext uri="{FF2B5EF4-FFF2-40B4-BE49-F238E27FC236}">
              <a16:creationId xmlns:a16="http://schemas.microsoft.com/office/drawing/2014/main" id="{3299C03E-D6F6-4A5D-BF79-62CD01BFD7C0}"/>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390" name="Object 2" hidden="1">
          <a:extLst>
            <a:ext uri="{63B3BB69-23CF-44E3-9099-C40C66FF867C}">
              <a14:compatExt xmlns:a14="http://schemas.microsoft.com/office/drawing/2010/main" spid="_x0000_s1026"/>
            </a:ext>
            <a:ext uri="{FF2B5EF4-FFF2-40B4-BE49-F238E27FC236}">
              <a16:creationId xmlns:a16="http://schemas.microsoft.com/office/drawing/2014/main" id="{5F7F5D0F-BFB8-4EB5-ABD2-341FFCB29F33}"/>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391" name="Object 2" hidden="1">
          <a:extLst>
            <a:ext uri="{63B3BB69-23CF-44E3-9099-C40C66FF867C}">
              <a14:compatExt xmlns:a14="http://schemas.microsoft.com/office/drawing/2010/main" spid="_x0000_s1026"/>
            </a:ext>
            <a:ext uri="{FF2B5EF4-FFF2-40B4-BE49-F238E27FC236}">
              <a16:creationId xmlns:a16="http://schemas.microsoft.com/office/drawing/2014/main" id="{35506643-8DC2-4F48-8D28-40D41A4CCFB4}"/>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392" name="Object 2" hidden="1">
          <a:extLst>
            <a:ext uri="{63B3BB69-23CF-44E3-9099-C40C66FF867C}">
              <a14:compatExt xmlns:a14="http://schemas.microsoft.com/office/drawing/2010/main" spid="_x0000_s1026"/>
            </a:ext>
            <a:ext uri="{FF2B5EF4-FFF2-40B4-BE49-F238E27FC236}">
              <a16:creationId xmlns:a16="http://schemas.microsoft.com/office/drawing/2014/main" id="{A9783A25-2C66-413A-873A-92D5597B60D0}"/>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393" name="Object 2" hidden="1">
          <a:extLst>
            <a:ext uri="{63B3BB69-23CF-44E3-9099-C40C66FF867C}">
              <a14:compatExt xmlns:a14="http://schemas.microsoft.com/office/drawing/2010/main" spid="_x0000_s1026"/>
            </a:ext>
            <a:ext uri="{FF2B5EF4-FFF2-40B4-BE49-F238E27FC236}">
              <a16:creationId xmlns:a16="http://schemas.microsoft.com/office/drawing/2014/main" id="{4B9A4D07-95A3-4342-9D7D-B4FE3BFF6300}"/>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394" name="Object 2" hidden="1">
          <a:extLst>
            <a:ext uri="{63B3BB69-23CF-44E3-9099-C40C66FF867C}">
              <a14:compatExt xmlns:a14="http://schemas.microsoft.com/office/drawing/2010/main" spid="_x0000_s1026"/>
            </a:ext>
            <a:ext uri="{FF2B5EF4-FFF2-40B4-BE49-F238E27FC236}">
              <a16:creationId xmlns:a16="http://schemas.microsoft.com/office/drawing/2014/main" id="{1438F93E-800C-4EEE-8D7E-9875FDCCFBD4}"/>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395" name="Object 2" hidden="1">
          <a:extLst>
            <a:ext uri="{63B3BB69-23CF-44E3-9099-C40C66FF867C}">
              <a14:compatExt xmlns:a14="http://schemas.microsoft.com/office/drawing/2010/main" spid="_x0000_s1026"/>
            </a:ext>
            <a:ext uri="{FF2B5EF4-FFF2-40B4-BE49-F238E27FC236}">
              <a16:creationId xmlns:a16="http://schemas.microsoft.com/office/drawing/2014/main" id="{04FCC6D2-DED1-4C95-A9A5-D262C30E5B02}"/>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396" name="Object 2" hidden="1">
          <a:extLst>
            <a:ext uri="{63B3BB69-23CF-44E3-9099-C40C66FF867C}">
              <a14:compatExt xmlns:a14="http://schemas.microsoft.com/office/drawing/2010/main" spid="_x0000_s1026"/>
            </a:ext>
            <a:ext uri="{FF2B5EF4-FFF2-40B4-BE49-F238E27FC236}">
              <a16:creationId xmlns:a16="http://schemas.microsoft.com/office/drawing/2014/main" id="{9B67F38B-DEA5-4F36-8BB7-410673DE19BA}"/>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397" name="Object 2" hidden="1">
          <a:extLst>
            <a:ext uri="{63B3BB69-23CF-44E3-9099-C40C66FF867C}">
              <a14:compatExt xmlns:a14="http://schemas.microsoft.com/office/drawing/2010/main" spid="_x0000_s1026"/>
            </a:ext>
            <a:ext uri="{FF2B5EF4-FFF2-40B4-BE49-F238E27FC236}">
              <a16:creationId xmlns:a16="http://schemas.microsoft.com/office/drawing/2014/main" id="{EF922866-BCFD-4B86-9573-37C720246461}"/>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398" name="Object 2" hidden="1">
          <a:extLst>
            <a:ext uri="{63B3BB69-23CF-44E3-9099-C40C66FF867C}">
              <a14:compatExt xmlns:a14="http://schemas.microsoft.com/office/drawing/2010/main" spid="_x0000_s1026"/>
            </a:ext>
            <a:ext uri="{FF2B5EF4-FFF2-40B4-BE49-F238E27FC236}">
              <a16:creationId xmlns:a16="http://schemas.microsoft.com/office/drawing/2014/main" id="{087D8874-FFB1-4014-8B65-3F315DB028E7}"/>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399" name="Object 2" hidden="1">
          <a:extLst>
            <a:ext uri="{63B3BB69-23CF-44E3-9099-C40C66FF867C}">
              <a14:compatExt xmlns:a14="http://schemas.microsoft.com/office/drawing/2010/main" spid="_x0000_s1026"/>
            </a:ext>
            <a:ext uri="{FF2B5EF4-FFF2-40B4-BE49-F238E27FC236}">
              <a16:creationId xmlns:a16="http://schemas.microsoft.com/office/drawing/2014/main" id="{02876239-FFDD-4FA9-8E96-8955F45AC20E}"/>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400" name="Object 2" hidden="1">
          <a:extLst>
            <a:ext uri="{63B3BB69-23CF-44E3-9099-C40C66FF867C}">
              <a14:compatExt xmlns:a14="http://schemas.microsoft.com/office/drawing/2010/main" spid="_x0000_s1026"/>
            </a:ext>
            <a:ext uri="{FF2B5EF4-FFF2-40B4-BE49-F238E27FC236}">
              <a16:creationId xmlns:a16="http://schemas.microsoft.com/office/drawing/2014/main" id="{69000FA0-0462-4EA6-A1BA-E84C1C834256}"/>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401" name="Object 2" hidden="1">
          <a:extLst>
            <a:ext uri="{63B3BB69-23CF-44E3-9099-C40C66FF867C}">
              <a14:compatExt xmlns:a14="http://schemas.microsoft.com/office/drawing/2010/main" spid="_x0000_s1026"/>
            </a:ext>
            <a:ext uri="{FF2B5EF4-FFF2-40B4-BE49-F238E27FC236}">
              <a16:creationId xmlns:a16="http://schemas.microsoft.com/office/drawing/2014/main" id="{7F67E9CE-9B69-4E42-8846-B14DDE992506}"/>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402" name="Object 2" hidden="1">
          <a:extLst>
            <a:ext uri="{63B3BB69-23CF-44E3-9099-C40C66FF867C}">
              <a14:compatExt xmlns:a14="http://schemas.microsoft.com/office/drawing/2010/main" spid="_x0000_s1026"/>
            </a:ext>
            <a:ext uri="{FF2B5EF4-FFF2-40B4-BE49-F238E27FC236}">
              <a16:creationId xmlns:a16="http://schemas.microsoft.com/office/drawing/2014/main" id="{4EE8CE9D-BDD9-4571-8437-7D32259A4873}"/>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403" name="Object 2" hidden="1">
          <a:extLst>
            <a:ext uri="{63B3BB69-23CF-44E3-9099-C40C66FF867C}">
              <a14:compatExt xmlns:a14="http://schemas.microsoft.com/office/drawing/2010/main" spid="_x0000_s1026"/>
            </a:ext>
            <a:ext uri="{FF2B5EF4-FFF2-40B4-BE49-F238E27FC236}">
              <a16:creationId xmlns:a16="http://schemas.microsoft.com/office/drawing/2014/main" id="{F8CB971E-5AA3-48F4-8CDF-A77192B441AF}"/>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404" name="Object 2" hidden="1">
          <a:extLst>
            <a:ext uri="{63B3BB69-23CF-44E3-9099-C40C66FF867C}">
              <a14:compatExt xmlns:a14="http://schemas.microsoft.com/office/drawing/2010/main" spid="_x0000_s1026"/>
            </a:ext>
            <a:ext uri="{FF2B5EF4-FFF2-40B4-BE49-F238E27FC236}">
              <a16:creationId xmlns:a16="http://schemas.microsoft.com/office/drawing/2014/main" id="{FA820190-C3DB-4D21-931D-AEBBF7EA6B32}"/>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405" name="Object 2" hidden="1">
          <a:extLst>
            <a:ext uri="{63B3BB69-23CF-44E3-9099-C40C66FF867C}">
              <a14:compatExt xmlns:a14="http://schemas.microsoft.com/office/drawing/2010/main" spid="_x0000_s1026"/>
            </a:ext>
            <a:ext uri="{FF2B5EF4-FFF2-40B4-BE49-F238E27FC236}">
              <a16:creationId xmlns:a16="http://schemas.microsoft.com/office/drawing/2014/main" id="{43AD3104-2ADF-4AD7-8D47-F10BD1676B12}"/>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406" name="Object 2" hidden="1">
          <a:extLst>
            <a:ext uri="{63B3BB69-23CF-44E3-9099-C40C66FF867C}">
              <a14:compatExt xmlns:a14="http://schemas.microsoft.com/office/drawing/2010/main" spid="_x0000_s1026"/>
            </a:ext>
            <a:ext uri="{FF2B5EF4-FFF2-40B4-BE49-F238E27FC236}">
              <a16:creationId xmlns:a16="http://schemas.microsoft.com/office/drawing/2014/main" id="{1C8CEB76-7860-4105-A7D3-D0CAFEF0F0DE}"/>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407" name="Object 2" hidden="1">
          <a:extLst>
            <a:ext uri="{63B3BB69-23CF-44E3-9099-C40C66FF867C}">
              <a14:compatExt xmlns:a14="http://schemas.microsoft.com/office/drawing/2010/main" spid="_x0000_s1026"/>
            </a:ext>
            <a:ext uri="{FF2B5EF4-FFF2-40B4-BE49-F238E27FC236}">
              <a16:creationId xmlns:a16="http://schemas.microsoft.com/office/drawing/2014/main" id="{2C356476-F584-4393-A54F-F45216319063}"/>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408" name="Object 2" hidden="1">
          <a:extLst>
            <a:ext uri="{63B3BB69-23CF-44E3-9099-C40C66FF867C}">
              <a14:compatExt xmlns:a14="http://schemas.microsoft.com/office/drawing/2010/main" spid="_x0000_s1026"/>
            </a:ext>
            <a:ext uri="{FF2B5EF4-FFF2-40B4-BE49-F238E27FC236}">
              <a16:creationId xmlns:a16="http://schemas.microsoft.com/office/drawing/2014/main" id="{FE5ADDD5-BDA3-48C7-8094-846A45C41BF2}"/>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409" name="Object 2" hidden="1">
          <a:extLst>
            <a:ext uri="{63B3BB69-23CF-44E3-9099-C40C66FF867C}">
              <a14:compatExt xmlns:a14="http://schemas.microsoft.com/office/drawing/2010/main" spid="_x0000_s1026"/>
            </a:ext>
            <a:ext uri="{FF2B5EF4-FFF2-40B4-BE49-F238E27FC236}">
              <a16:creationId xmlns:a16="http://schemas.microsoft.com/office/drawing/2014/main" id="{1C490481-0C4D-446C-BBAB-4DEC86FA08CD}"/>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410" name="Object 2" hidden="1">
          <a:extLst>
            <a:ext uri="{63B3BB69-23CF-44E3-9099-C40C66FF867C}">
              <a14:compatExt xmlns:a14="http://schemas.microsoft.com/office/drawing/2010/main" spid="_x0000_s1026"/>
            </a:ext>
            <a:ext uri="{FF2B5EF4-FFF2-40B4-BE49-F238E27FC236}">
              <a16:creationId xmlns:a16="http://schemas.microsoft.com/office/drawing/2014/main" id="{8E501F1D-33A2-4F51-BC38-1C14D59ABD1D}"/>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411" name="Object 2" hidden="1">
          <a:extLst>
            <a:ext uri="{63B3BB69-23CF-44E3-9099-C40C66FF867C}">
              <a14:compatExt xmlns:a14="http://schemas.microsoft.com/office/drawing/2010/main" spid="_x0000_s1026"/>
            </a:ext>
            <a:ext uri="{FF2B5EF4-FFF2-40B4-BE49-F238E27FC236}">
              <a16:creationId xmlns:a16="http://schemas.microsoft.com/office/drawing/2014/main" id="{4E96C967-F1E9-41E4-9A1A-AB0E8172842E}"/>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412" name="Object 2" hidden="1">
          <a:extLst>
            <a:ext uri="{63B3BB69-23CF-44E3-9099-C40C66FF867C}">
              <a14:compatExt xmlns:a14="http://schemas.microsoft.com/office/drawing/2010/main" spid="_x0000_s1026"/>
            </a:ext>
            <a:ext uri="{FF2B5EF4-FFF2-40B4-BE49-F238E27FC236}">
              <a16:creationId xmlns:a16="http://schemas.microsoft.com/office/drawing/2014/main" id="{565D6AC0-566F-4B40-97EE-BD5D0FACA5B4}"/>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413" name="Object 2" hidden="1">
          <a:extLst>
            <a:ext uri="{63B3BB69-23CF-44E3-9099-C40C66FF867C}">
              <a14:compatExt xmlns:a14="http://schemas.microsoft.com/office/drawing/2010/main" spid="_x0000_s1026"/>
            </a:ext>
            <a:ext uri="{FF2B5EF4-FFF2-40B4-BE49-F238E27FC236}">
              <a16:creationId xmlns:a16="http://schemas.microsoft.com/office/drawing/2014/main" id="{99C9C651-EDD8-4D51-B750-1EA3FF798821}"/>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414" name="Object 2" hidden="1">
          <a:extLst>
            <a:ext uri="{63B3BB69-23CF-44E3-9099-C40C66FF867C}">
              <a14:compatExt xmlns:a14="http://schemas.microsoft.com/office/drawing/2010/main" spid="_x0000_s1026"/>
            </a:ext>
            <a:ext uri="{FF2B5EF4-FFF2-40B4-BE49-F238E27FC236}">
              <a16:creationId xmlns:a16="http://schemas.microsoft.com/office/drawing/2014/main" id="{1108E592-01D6-4424-B279-95D91E8F96FD}"/>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415" name="Object 2" hidden="1">
          <a:extLst>
            <a:ext uri="{63B3BB69-23CF-44E3-9099-C40C66FF867C}">
              <a14:compatExt xmlns:a14="http://schemas.microsoft.com/office/drawing/2010/main" spid="_x0000_s1026"/>
            </a:ext>
            <a:ext uri="{FF2B5EF4-FFF2-40B4-BE49-F238E27FC236}">
              <a16:creationId xmlns:a16="http://schemas.microsoft.com/office/drawing/2014/main" id="{24113EAA-BE89-4CCB-AC3B-16F9FA1B4C1E}"/>
            </a:ext>
          </a:extLst>
        </xdr:cNvPr>
        <xdr:cNvSpPr/>
      </xdr:nvSpPr>
      <xdr:spPr>
        <a:xfrm>
          <a:off x="9220200" y="1356731475"/>
          <a:ext cx="5810250" cy="1143000"/>
        </a:xfrm>
        <a:prstGeom prst="rect">
          <a:avLst/>
        </a:prstGeom>
      </xdr:spPr>
    </xdr:sp>
    <xdr:clientData/>
  </xdr:oneCellAnchor>
  <xdr:oneCellAnchor>
    <xdr:from>
      <xdr:col>11</xdr:col>
      <xdr:colOff>0</xdr:colOff>
      <xdr:row>266</xdr:row>
      <xdr:rowOff>0</xdr:rowOff>
    </xdr:from>
    <xdr:ext cx="6522646" cy="1143000"/>
    <xdr:sp macro="" textlink="">
      <xdr:nvSpPr>
        <xdr:cNvPr id="1416" name="Object 2" hidden="1">
          <a:extLst>
            <a:ext uri="{63B3BB69-23CF-44E3-9099-C40C66FF867C}">
              <a14:compatExt xmlns:a14="http://schemas.microsoft.com/office/drawing/2010/main" spid="_x0000_s1026"/>
            </a:ext>
            <a:ext uri="{FF2B5EF4-FFF2-40B4-BE49-F238E27FC236}">
              <a16:creationId xmlns:a16="http://schemas.microsoft.com/office/drawing/2014/main" id="{3BF28807-EE31-4411-A334-41FB7BDBED43}"/>
            </a:ext>
          </a:extLst>
        </xdr:cNvPr>
        <xdr:cNvSpPr/>
      </xdr:nvSpPr>
      <xdr:spPr>
        <a:xfrm>
          <a:off x="9220200" y="1356731475"/>
          <a:ext cx="6522646" cy="1143000"/>
        </a:xfrm>
        <a:prstGeom prst="rect">
          <a:avLst/>
        </a:prstGeom>
      </xdr:spPr>
    </xdr:sp>
    <xdr:clientData/>
  </xdr:oneCellAnchor>
  <xdr:oneCellAnchor>
    <xdr:from>
      <xdr:col>11</xdr:col>
      <xdr:colOff>0</xdr:colOff>
      <xdr:row>266</xdr:row>
      <xdr:rowOff>0</xdr:rowOff>
    </xdr:from>
    <xdr:ext cx="5810250" cy="1143000"/>
    <xdr:sp macro="" textlink="">
      <xdr:nvSpPr>
        <xdr:cNvPr id="1417" name="Object 2" hidden="1">
          <a:extLst>
            <a:ext uri="{63B3BB69-23CF-44E3-9099-C40C66FF867C}">
              <a14:compatExt xmlns:a14="http://schemas.microsoft.com/office/drawing/2010/main" spid="_x0000_s1026"/>
            </a:ext>
            <a:ext uri="{FF2B5EF4-FFF2-40B4-BE49-F238E27FC236}">
              <a16:creationId xmlns:a16="http://schemas.microsoft.com/office/drawing/2014/main" id="{8E55AFBA-9F3C-4F19-89D5-3D2759D75C4E}"/>
            </a:ext>
          </a:extLst>
        </xdr:cNvPr>
        <xdr:cNvSpPr/>
      </xdr:nvSpPr>
      <xdr:spPr>
        <a:xfrm>
          <a:off x="9220200" y="1356731475"/>
          <a:ext cx="5810250" cy="1143000"/>
        </a:xfrm>
        <a:prstGeom prst="rect">
          <a:avLst/>
        </a:prstGeom>
      </xdr:spPr>
    </xdr:sp>
    <xdr:clientData/>
  </xdr:oneCellAnchor>
  <xdr:twoCellAnchor editAs="oneCell">
    <xdr:from>
      <xdr:col>11</xdr:col>
      <xdr:colOff>0</xdr:colOff>
      <xdr:row>0</xdr:row>
      <xdr:rowOff>0</xdr:rowOff>
    </xdr:from>
    <xdr:to>
      <xdr:col>25</xdr:col>
      <xdr:colOff>410318</xdr:colOff>
      <xdr:row>5</xdr:row>
      <xdr:rowOff>47353</xdr:rowOff>
    </xdr:to>
    <xdr:sp macro="" textlink="">
      <xdr:nvSpPr>
        <xdr:cNvPr id="1418" name="Object 2" hidden="1">
          <a:extLst>
            <a:ext uri="{63B3BB69-23CF-44E3-9099-C40C66FF867C}">
              <a14:compatExt xmlns:a14="http://schemas.microsoft.com/office/drawing/2010/main" spid="_x0000_s1026"/>
            </a:ext>
            <a:ext uri="{FF2B5EF4-FFF2-40B4-BE49-F238E27FC236}">
              <a16:creationId xmlns:a16="http://schemas.microsoft.com/office/drawing/2014/main" id="{C9F9E889-3FAF-4606-A4BA-AB6E2B334960}"/>
            </a:ext>
          </a:extLst>
        </xdr:cNvPr>
        <xdr:cNvSpPr/>
      </xdr:nvSpPr>
      <xdr:spPr>
        <a:xfrm>
          <a:off x="9220200" y="0"/>
          <a:ext cx="12145118" cy="15960907"/>
        </a:xfrm>
        <a:prstGeom prst="rect">
          <a:avLst/>
        </a:prstGeom>
      </xdr:spPr>
    </xdr:sp>
    <xdr:clientData/>
  </xdr:twoCellAnchor>
  <xdr:twoCellAnchor editAs="oneCell">
    <xdr:from>
      <xdr:col>11</xdr:col>
      <xdr:colOff>0</xdr:colOff>
      <xdr:row>0</xdr:row>
      <xdr:rowOff>0</xdr:rowOff>
    </xdr:from>
    <xdr:to>
      <xdr:col>23</xdr:col>
      <xdr:colOff>378280</xdr:colOff>
      <xdr:row>5</xdr:row>
      <xdr:rowOff>47353</xdr:rowOff>
    </xdr:to>
    <xdr:sp macro="" textlink="">
      <xdr:nvSpPr>
        <xdr:cNvPr id="1419" name="Object 2" hidden="1">
          <a:extLst>
            <a:ext uri="{63B3BB69-23CF-44E3-9099-C40C66FF867C}">
              <a14:compatExt xmlns:a14="http://schemas.microsoft.com/office/drawing/2010/main" spid="_x0000_s1026"/>
            </a:ext>
            <a:ext uri="{FF2B5EF4-FFF2-40B4-BE49-F238E27FC236}">
              <a16:creationId xmlns:a16="http://schemas.microsoft.com/office/drawing/2014/main" id="{11DB3EED-EB2E-484E-908B-0192F419E115}"/>
            </a:ext>
          </a:extLst>
        </xdr:cNvPr>
        <xdr:cNvSpPr/>
      </xdr:nvSpPr>
      <xdr:spPr>
        <a:xfrm>
          <a:off x="9220200" y="0"/>
          <a:ext cx="10436680" cy="15960907"/>
        </a:xfrm>
        <a:prstGeom prst="rect">
          <a:avLst/>
        </a:prstGeom>
      </xdr:spPr>
    </xdr:sp>
    <xdr:clientData/>
  </xdr:twoCellAnchor>
  <xdr:twoCellAnchor editAs="oneCell">
    <xdr:from>
      <xdr:col>11</xdr:col>
      <xdr:colOff>0</xdr:colOff>
      <xdr:row>0</xdr:row>
      <xdr:rowOff>0</xdr:rowOff>
    </xdr:from>
    <xdr:to>
      <xdr:col>25</xdr:col>
      <xdr:colOff>410318</xdr:colOff>
      <xdr:row>5</xdr:row>
      <xdr:rowOff>47353</xdr:rowOff>
    </xdr:to>
    <xdr:sp macro="" textlink="">
      <xdr:nvSpPr>
        <xdr:cNvPr id="1420" name="Object 2" hidden="1">
          <a:extLst>
            <a:ext uri="{63B3BB69-23CF-44E3-9099-C40C66FF867C}">
              <a14:compatExt xmlns:a14="http://schemas.microsoft.com/office/drawing/2010/main" spid="_x0000_s1026"/>
            </a:ext>
            <a:ext uri="{FF2B5EF4-FFF2-40B4-BE49-F238E27FC236}">
              <a16:creationId xmlns:a16="http://schemas.microsoft.com/office/drawing/2014/main" id="{3F76F9BD-1212-48AA-AC45-AA325E39094A}"/>
            </a:ext>
          </a:extLst>
        </xdr:cNvPr>
        <xdr:cNvSpPr/>
      </xdr:nvSpPr>
      <xdr:spPr>
        <a:xfrm>
          <a:off x="9220200" y="0"/>
          <a:ext cx="12145118" cy="15960907"/>
        </a:xfrm>
        <a:prstGeom prst="rect">
          <a:avLst/>
        </a:prstGeom>
      </xdr:spPr>
    </xdr:sp>
    <xdr:clientData/>
  </xdr:twoCellAnchor>
  <xdr:twoCellAnchor editAs="oneCell">
    <xdr:from>
      <xdr:col>11</xdr:col>
      <xdr:colOff>0</xdr:colOff>
      <xdr:row>0</xdr:row>
      <xdr:rowOff>0</xdr:rowOff>
    </xdr:from>
    <xdr:to>
      <xdr:col>23</xdr:col>
      <xdr:colOff>378280</xdr:colOff>
      <xdr:row>5</xdr:row>
      <xdr:rowOff>47353</xdr:rowOff>
    </xdr:to>
    <xdr:sp macro="" textlink="">
      <xdr:nvSpPr>
        <xdr:cNvPr id="1421" name="Object 2" hidden="1">
          <a:extLst>
            <a:ext uri="{63B3BB69-23CF-44E3-9099-C40C66FF867C}">
              <a14:compatExt xmlns:a14="http://schemas.microsoft.com/office/drawing/2010/main" spid="_x0000_s1026"/>
            </a:ext>
            <a:ext uri="{FF2B5EF4-FFF2-40B4-BE49-F238E27FC236}">
              <a16:creationId xmlns:a16="http://schemas.microsoft.com/office/drawing/2014/main" id="{757F4895-B6CA-4E2B-BCAC-1ECF6DA39B92}"/>
            </a:ext>
          </a:extLst>
        </xdr:cNvPr>
        <xdr:cNvSpPr/>
      </xdr:nvSpPr>
      <xdr:spPr>
        <a:xfrm>
          <a:off x="9220200" y="0"/>
          <a:ext cx="10436680" cy="15960907"/>
        </a:xfrm>
        <a:prstGeom prst="rect">
          <a:avLst/>
        </a:prstGeom>
      </xdr:spPr>
    </xdr:sp>
    <xdr:clientData/>
  </xdr:twoCellAnchor>
  <xdr:oneCellAnchor>
    <xdr:from>
      <xdr:col>11</xdr:col>
      <xdr:colOff>0</xdr:colOff>
      <xdr:row>1</xdr:row>
      <xdr:rowOff>0</xdr:rowOff>
    </xdr:from>
    <xdr:ext cx="6522646" cy="1143000"/>
    <xdr:sp macro="" textlink="">
      <xdr:nvSpPr>
        <xdr:cNvPr id="1422" name="Object 2" hidden="1">
          <a:extLst>
            <a:ext uri="{63B3BB69-23CF-44E3-9099-C40C66FF867C}">
              <a14:compatExt xmlns:a14="http://schemas.microsoft.com/office/drawing/2010/main" spid="_x0000_s1026"/>
            </a:ext>
            <a:ext uri="{FF2B5EF4-FFF2-40B4-BE49-F238E27FC236}">
              <a16:creationId xmlns:a16="http://schemas.microsoft.com/office/drawing/2014/main" id="{3EA4F86B-742C-4DC3-91E1-648E3A423926}"/>
            </a:ext>
          </a:extLst>
        </xdr:cNvPr>
        <xdr:cNvSpPr/>
      </xdr:nvSpPr>
      <xdr:spPr>
        <a:xfrm>
          <a:off x="9220200" y="409575"/>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423" name="Object 2" hidden="1">
          <a:extLst>
            <a:ext uri="{63B3BB69-23CF-44E3-9099-C40C66FF867C}">
              <a14:compatExt xmlns:a14="http://schemas.microsoft.com/office/drawing/2010/main" spid="_x0000_s1026"/>
            </a:ext>
            <a:ext uri="{FF2B5EF4-FFF2-40B4-BE49-F238E27FC236}">
              <a16:creationId xmlns:a16="http://schemas.microsoft.com/office/drawing/2014/main" id="{0B49016B-2280-4B15-84B0-171ADBF5FA18}"/>
            </a:ext>
          </a:extLst>
        </xdr:cNvPr>
        <xdr:cNvSpPr/>
      </xdr:nvSpPr>
      <xdr:spPr>
        <a:xfrm>
          <a:off x="9220200" y="409575"/>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424" name="Object 2" hidden="1">
          <a:extLst>
            <a:ext uri="{63B3BB69-23CF-44E3-9099-C40C66FF867C}">
              <a14:compatExt xmlns:a14="http://schemas.microsoft.com/office/drawing/2010/main" spid="_x0000_s1026"/>
            </a:ext>
            <a:ext uri="{FF2B5EF4-FFF2-40B4-BE49-F238E27FC236}">
              <a16:creationId xmlns:a16="http://schemas.microsoft.com/office/drawing/2014/main" id="{B5FF4423-7E7E-4570-95B9-5EB1363F967C}"/>
            </a:ext>
          </a:extLst>
        </xdr:cNvPr>
        <xdr:cNvSpPr/>
      </xdr:nvSpPr>
      <xdr:spPr>
        <a:xfrm>
          <a:off x="9220200" y="409575"/>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425" name="Object 2" hidden="1">
          <a:extLst>
            <a:ext uri="{63B3BB69-23CF-44E3-9099-C40C66FF867C}">
              <a14:compatExt xmlns:a14="http://schemas.microsoft.com/office/drawing/2010/main" spid="_x0000_s1026"/>
            </a:ext>
            <a:ext uri="{FF2B5EF4-FFF2-40B4-BE49-F238E27FC236}">
              <a16:creationId xmlns:a16="http://schemas.microsoft.com/office/drawing/2014/main" id="{04635B52-EFE0-48EE-BED8-CA395714B7A9}"/>
            </a:ext>
          </a:extLst>
        </xdr:cNvPr>
        <xdr:cNvSpPr/>
      </xdr:nvSpPr>
      <xdr:spPr>
        <a:xfrm>
          <a:off x="9220200" y="409575"/>
          <a:ext cx="5810250" cy="1143000"/>
        </a:xfrm>
        <a:prstGeom prst="rect">
          <a:avLst/>
        </a:prstGeom>
      </xdr:spPr>
    </xdr:sp>
    <xdr:clientData/>
  </xdr:oneCellAnchor>
  <xdr:twoCellAnchor editAs="oneCell">
    <xdr:from>
      <xdr:col>11</xdr:col>
      <xdr:colOff>0</xdr:colOff>
      <xdr:row>0</xdr:row>
      <xdr:rowOff>0</xdr:rowOff>
    </xdr:from>
    <xdr:to>
      <xdr:col>25</xdr:col>
      <xdr:colOff>410318</xdr:colOff>
      <xdr:row>4</xdr:row>
      <xdr:rowOff>5099413</xdr:rowOff>
    </xdr:to>
    <xdr:sp macro="" textlink="">
      <xdr:nvSpPr>
        <xdr:cNvPr id="1426" name="Object 2" hidden="1">
          <a:extLst>
            <a:ext uri="{63B3BB69-23CF-44E3-9099-C40C66FF867C}">
              <a14:compatExt xmlns:a14="http://schemas.microsoft.com/office/drawing/2010/main" spid="_x0000_s1026"/>
            </a:ext>
            <a:ext uri="{FF2B5EF4-FFF2-40B4-BE49-F238E27FC236}">
              <a16:creationId xmlns:a16="http://schemas.microsoft.com/office/drawing/2014/main" id="{029DD977-353F-480E-8CE4-D380D9989032}"/>
            </a:ext>
          </a:extLst>
        </xdr:cNvPr>
        <xdr:cNvSpPr/>
      </xdr:nvSpPr>
      <xdr:spPr>
        <a:xfrm>
          <a:off x="9220200" y="0"/>
          <a:ext cx="12145118" cy="15815038"/>
        </a:xfrm>
        <a:prstGeom prst="rect">
          <a:avLst/>
        </a:prstGeom>
      </xdr:spPr>
    </xdr:sp>
    <xdr:clientData/>
  </xdr:twoCellAnchor>
  <xdr:twoCellAnchor editAs="oneCell">
    <xdr:from>
      <xdr:col>11</xdr:col>
      <xdr:colOff>0</xdr:colOff>
      <xdr:row>0</xdr:row>
      <xdr:rowOff>0</xdr:rowOff>
    </xdr:from>
    <xdr:to>
      <xdr:col>23</xdr:col>
      <xdr:colOff>378280</xdr:colOff>
      <xdr:row>4</xdr:row>
      <xdr:rowOff>5099413</xdr:rowOff>
    </xdr:to>
    <xdr:sp macro="" textlink="">
      <xdr:nvSpPr>
        <xdr:cNvPr id="1427" name="Object 2" hidden="1">
          <a:extLst>
            <a:ext uri="{63B3BB69-23CF-44E3-9099-C40C66FF867C}">
              <a14:compatExt xmlns:a14="http://schemas.microsoft.com/office/drawing/2010/main" spid="_x0000_s1026"/>
            </a:ext>
            <a:ext uri="{FF2B5EF4-FFF2-40B4-BE49-F238E27FC236}">
              <a16:creationId xmlns:a16="http://schemas.microsoft.com/office/drawing/2014/main" id="{D7A57E18-432A-43CD-BC83-B580BAD1FE4E}"/>
            </a:ext>
          </a:extLst>
        </xdr:cNvPr>
        <xdr:cNvSpPr/>
      </xdr:nvSpPr>
      <xdr:spPr>
        <a:xfrm>
          <a:off x="9220200" y="0"/>
          <a:ext cx="10436680" cy="15815038"/>
        </a:xfrm>
        <a:prstGeom prst="rect">
          <a:avLst/>
        </a:prstGeom>
      </xdr:spPr>
    </xdr:sp>
    <xdr:clientData/>
  </xdr:twoCellAnchor>
  <xdr:twoCellAnchor editAs="oneCell">
    <xdr:from>
      <xdr:col>11</xdr:col>
      <xdr:colOff>0</xdr:colOff>
      <xdr:row>0</xdr:row>
      <xdr:rowOff>0</xdr:rowOff>
    </xdr:from>
    <xdr:to>
      <xdr:col>25</xdr:col>
      <xdr:colOff>410318</xdr:colOff>
      <xdr:row>4</xdr:row>
      <xdr:rowOff>5099413</xdr:rowOff>
    </xdr:to>
    <xdr:sp macro="" textlink="">
      <xdr:nvSpPr>
        <xdr:cNvPr id="1428" name="Object 2" hidden="1">
          <a:extLst>
            <a:ext uri="{63B3BB69-23CF-44E3-9099-C40C66FF867C}">
              <a14:compatExt xmlns:a14="http://schemas.microsoft.com/office/drawing/2010/main" spid="_x0000_s1026"/>
            </a:ext>
            <a:ext uri="{FF2B5EF4-FFF2-40B4-BE49-F238E27FC236}">
              <a16:creationId xmlns:a16="http://schemas.microsoft.com/office/drawing/2014/main" id="{1C2882B0-69AE-4842-B0F0-BE2E53275FA1}"/>
            </a:ext>
          </a:extLst>
        </xdr:cNvPr>
        <xdr:cNvSpPr/>
      </xdr:nvSpPr>
      <xdr:spPr>
        <a:xfrm>
          <a:off x="9220200" y="0"/>
          <a:ext cx="12145118" cy="15815038"/>
        </a:xfrm>
        <a:prstGeom prst="rect">
          <a:avLst/>
        </a:prstGeom>
      </xdr:spPr>
    </xdr:sp>
    <xdr:clientData/>
  </xdr:twoCellAnchor>
  <xdr:twoCellAnchor editAs="oneCell">
    <xdr:from>
      <xdr:col>11</xdr:col>
      <xdr:colOff>0</xdr:colOff>
      <xdr:row>0</xdr:row>
      <xdr:rowOff>0</xdr:rowOff>
    </xdr:from>
    <xdr:to>
      <xdr:col>23</xdr:col>
      <xdr:colOff>378280</xdr:colOff>
      <xdr:row>4</xdr:row>
      <xdr:rowOff>5099413</xdr:rowOff>
    </xdr:to>
    <xdr:sp macro="" textlink="">
      <xdr:nvSpPr>
        <xdr:cNvPr id="1429" name="Object 2" hidden="1">
          <a:extLst>
            <a:ext uri="{63B3BB69-23CF-44E3-9099-C40C66FF867C}">
              <a14:compatExt xmlns:a14="http://schemas.microsoft.com/office/drawing/2010/main" spid="_x0000_s1026"/>
            </a:ext>
            <a:ext uri="{FF2B5EF4-FFF2-40B4-BE49-F238E27FC236}">
              <a16:creationId xmlns:a16="http://schemas.microsoft.com/office/drawing/2014/main" id="{C5B38C37-206F-499C-A6A0-1A32B3B0CB7D}"/>
            </a:ext>
          </a:extLst>
        </xdr:cNvPr>
        <xdr:cNvSpPr/>
      </xdr:nvSpPr>
      <xdr:spPr>
        <a:xfrm>
          <a:off x="9220200" y="0"/>
          <a:ext cx="10436680" cy="15815038"/>
        </a:xfrm>
        <a:prstGeom prst="rect">
          <a:avLst/>
        </a:prstGeom>
      </xdr:spPr>
    </xdr:sp>
    <xdr:clientData/>
  </xdr:twoCellAnchor>
  <xdr:oneCellAnchor>
    <xdr:from>
      <xdr:col>11</xdr:col>
      <xdr:colOff>0</xdr:colOff>
      <xdr:row>1</xdr:row>
      <xdr:rowOff>0</xdr:rowOff>
    </xdr:from>
    <xdr:ext cx="6522646" cy="1143000"/>
    <xdr:sp macro="" textlink="">
      <xdr:nvSpPr>
        <xdr:cNvPr id="1430" name="Object 2" hidden="1">
          <a:extLst>
            <a:ext uri="{63B3BB69-23CF-44E3-9099-C40C66FF867C}">
              <a14:compatExt xmlns:a14="http://schemas.microsoft.com/office/drawing/2010/main" spid="_x0000_s1026"/>
            </a:ext>
            <a:ext uri="{FF2B5EF4-FFF2-40B4-BE49-F238E27FC236}">
              <a16:creationId xmlns:a16="http://schemas.microsoft.com/office/drawing/2014/main" id="{1F2CDF7F-4B91-4DA2-9CB0-F96E8BD98B25}"/>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431" name="Object 2" hidden="1">
          <a:extLst>
            <a:ext uri="{63B3BB69-23CF-44E3-9099-C40C66FF867C}">
              <a14:compatExt xmlns:a14="http://schemas.microsoft.com/office/drawing/2010/main" spid="_x0000_s1026"/>
            </a:ext>
            <a:ext uri="{FF2B5EF4-FFF2-40B4-BE49-F238E27FC236}">
              <a16:creationId xmlns:a16="http://schemas.microsoft.com/office/drawing/2014/main" id="{2D908E26-D59E-48D4-9981-6D992223D4EF}"/>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432" name="Object 2" hidden="1">
          <a:extLst>
            <a:ext uri="{63B3BB69-23CF-44E3-9099-C40C66FF867C}">
              <a14:compatExt xmlns:a14="http://schemas.microsoft.com/office/drawing/2010/main" spid="_x0000_s1026"/>
            </a:ext>
            <a:ext uri="{FF2B5EF4-FFF2-40B4-BE49-F238E27FC236}">
              <a16:creationId xmlns:a16="http://schemas.microsoft.com/office/drawing/2014/main" id="{1029CFF6-8CCA-4A64-891E-FBCAEC0D9E1F}"/>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433" name="Object 2" hidden="1">
          <a:extLst>
            <a:ext uri="{63B3BB69-23CF-44E3-9099-C40C66FF867C}">
              <a14:compatExt xmlns:a14="http://schemas.microsoft.com/office/drawing/2010/main" spid="_x0000_s1026"/>
            </a:ext>
            <a:ext uri="{FF2B5EF4-FFF2-40B4-BE49-F238E27FC236}">
              <a16:creationId xmlns:a16="http://schemas.microsoft.com/office/drawing/2014/main" id="{F50B4D20-80E2-41DB-9727-9D3E11DEF499}"/>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434" name="Object 2" hidden="1">
          <a:extLst>
            <a:ext uri="{63B3BB69-23CF-44E3-9099-C40C66FF867C}">
              <a14:compatExt xmlns:a14="http://schemas.microsoft.com/office/drawing/2010/main" spid="_x0000_s1026"/>
            </a:ext>
            <a:ext uri="{FF2B5EF4-FFF2-40B4-BE49-F238E27FC236}">
              <a16:creationId xmlns:a16="http://schemas.microsoft.com/office/drawing/2014/main" id="{7E1CBF64-3351-4B6F-9716-CF93AB333173}"/>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435" name="Object 2" hidden="1">
          <a:extLst>
            <a:ext uri="{63B3BB69-23CF-44E3-9099-C40C66FF867C}">
              <a14:compatExt xmlns:a14="http://schemas.microsoft.com/office/drawing/2010/main" spid="_x0000_s1026"/>
            </a:ext>
            <a:ext uri="{FF2B5EF4-FFF2-40B4-BE49-F238E27FC236}">
              <a16:creationId xmlns:a16="http://schemas.microsoft.com/office/drawing/2014/main" id="{5701E502-C59D-4450-BE9C-9F88EC5F1AA6}"/>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436" name="Object 2" hidden="1">
          <a:extLst>
            <a:ext uri="{63B3BB69-23CF-44E3-9099-C40C66FF867C}">
              <a14:compatExt xmlns:a14="http://schemas.microsoft.com/office/drawing/2010/main" spid="_x0000_s1026"/>
            </a:ext>
            <a:ext uri="{FF2B5EF4-FFF2-40B4-BE49-F238E27FC236}">
              <a16:creationId xmlns:a16="http://schemas.microsoft.com/office/drawing/2014/main" id="{B297131E-F1A9-4FBD-9280-43185BB857C5}"/>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437" name="Object 2" hidden="1">
          <a:extLst>
            <a:ext uri="{63B3BB69-23CF-44E3-9099-C40C66FF867C}">
              <a14:compatExt xmlns:a14="http://schemas.microsoft.com/office/drawing/2010/main" spid="_x0000_s1026"/>
            </a:ext>
            <a:ext uri="{FF2B5EF4-FFF2-40B4-BE49-F238E27FC236}">
              <a16:creationId xmlns:a16="http://schemas.microsoft.com/office/drawing/2014/main" id="{20598DFA-3692-41B7-BD3D-E99FF00076C7}"/>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438" name="Object 2" hidden="1">
          <a:extLst>
            <a:ext uri="{63B3BB69-23CF-44E3-9099-C40C66FF867C}">
              <a14:compatExt xmlns:a14="http://schemas.microsoft.com/office/drawing/2010/main" spid="_x0000_s1026"/>
            </a:ext>
            <a:ext uri="{FF2B5EF4-FFF2-40B4-BE49-F238E27FC236}">
              <a16:creationId xmlns:a16="http://schemas.microsoft.com/office/drawing/2014/main" id="{23665753-E91A-4F7B-8B24-450AA3D84513}"/>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439" name="Object 2" hidden="1">
          <a:extLst>
            <a:ext uri="{63B3BB69-23CF-44E3-9099-C40C66FF867C}">
              <a14:compatExt xmlns:a14="http://schemas.microsoft.com/office/drawing/2010/main" spid="_x0000_s1026"/>
            </a:ext>
            <a:ext uri="{FF2B5EF4-FFF2-40B4-BE49-F238E27FC236}">
              <a16:creationId xmlns:a16="http://schemas.microsoft.com/office/drawing/2014/main" id="{05E91A2D-FBCE-4F90-8AFC-6C5C458D8BCD}"/>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440" name="Object 2" hidden="1">
          <a:extLst>
            <a:ext uri="{63B3BB69-23CF-44E3-9099-C40C66FF867C}">
              <a14:compatExt xmlns:a14="http://schemas.microsoft.com/office/drawing/2010/main" spid="_x0000_s1026"/>
            </a:ext>
            <a:ext uri="{FF2B5EF4-FFF2-40B4-BE49-F238E27FC236}">
              <a16:creationId xmlns:a16="http://schemas.microsoft.com/office/drawing/2014/main" id="{917A134A-F1FB-45BB-9509-6B27BCDC2B9C}"/>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441" name="Object 2" hidden="1">
          <a:extLst>
            <a:ext uri="{63B3BB69-23CF-44E3-9099-C40C66FF867C}">
              <a14:compatExt xmlns:a14="http://schemas.microsoft.com/office/drawing/2010/main" spid="_x0000_s1026"/>
            </a:ext>
            <a:ext uri="{FF2B5EF4-FFF2-40B4-BE49-F238E27FC236}">
              <a16:creationId xmlns:a16="http://schemas.microsoft.com/office/drawing/2014/main" id="{CAE8BAC3-8B30-4325-B82B-8B2D05E1137A}"/>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442" name="Object 2" hidden="1">
          <a:extLst>
            <a:ext uri="{63B3BB69-23CF-44E3-9099-C40C66FF867C}">
              <a14:compatExt xmlns:a14="http://schemas.microsoft.com/office/drawing/2010/main" spid="_x0000_s1026"/>
            </a:ext>
            <a:ext uri="{FF2B5EF4-FFF2-40B4-BE49-F238E27FC236}">
              <a16:creationId xmlns:a16="http://schemas.microsoft.com/office/drawing/2014/main" id="{9BDA2857-54E0-4098-A4BC-711DD2D1E360}"/>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443" name="Object 2" hidden="1">
          <a:extLst>
            <a:ext uri="{63B3BB69-23CF-44E3-9099-C40C66FF867C}">
              <a14:compatExt xmlns:a14="http://schemas.microsoft.com/office/drawing/2010/main" spid="_x0000_s1026"/>
            </a:ext>
            <a:ext uri="{FF2B5EF4-FFF2-40B4-BE49-F238E27FC236}">
              <a16:creationId xmlns:a16="http://schemas.microsoft.com/office/drawing/2014/main" id="{AEFFB834-89EC-4420-B620-303BF7FDF981}"/>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444" name="Object 2" hidden="1">
          <a:extLst>
            <a:ext uri="{63B3BB69-23CF-44E3-9099-C40C66FF867C}">
              <a14:compatExt xmlns:a14="http://schemas.microsoft.com/office/drawing/2010/main" spid="_x0000_s1026"/>
            </a:ext>
            <a:ext uri="{FF2B5EF4-FFF2-40B4-BE49-F238E27FC236}">
              <a16:creationId xmlns:a16="http://schemas.microsoft.com/office/drawing/2014/main" id="{BBB29EC7-89E5-42CD-BD0E-4ADDA08D063F}"/>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445" name="Object 2" hidden="1">
          <a:extLst>
            <a:ext uri="{63B3BB69-23CF-44E3-9099-C40C66FF867C}">
              <a14:compatExt xmlns:a14="http://schemas.microsoft.com/office/drawing/2010/main" spid="_x0000_s1026"/>
            </a:ext>
            <a:ext uri="{FF2B5EF4-FFF2-40B4-BE49-F238E27FC236}">
              <a16:creationId xmlns:a16="http://schemas.microsoft.com/office/drawing/2014/main" id="{E513DC7F-93C5-4F69-9564-6EDF612A5B83}"/>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446" name="Object 2" hidden="1">
          <a:extLst>
            <a:ext uri="{63B3BB69-23CF-44E3-9099-C40C66FF867C}">
              <a14:compatExt xmlns:a14="http://schemas.microsoft.com/office/drawing/2010/main" spid="_x0000_s1026"/>
            </a:ext>
            <a:ext uri="{FF2B5EF4-FFF2-40B4-BE49-F238E27FC236}">
              <a16:creationId xmlns:a16="http://schemas.microsoft.com/office/drawing/2014/main" id="{4D187441-5B02-4938-B6B6-0B496CB47094}"/>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447" name="Object 2" hidden="1">
          <a:extLst>
            <a:ext uri="{63B3BB69-23CF-44E3-9099-C40C66FF867C}">
              <a14:compatExt xmlns:a14="http://schemas.microsoft.com/office/drawing/2010/main" spid="_x0000_s1026"/>
            </a:ext>
            <a:ext uri="{FF2B5EF4-FFF2-40B4-BE49-F238E27FC236}">
              <a16:creationId xmlns:a16="http://schemas.microsoft.com/office/drawing/2014/main" id="{8E7570DE-B273-4E13-A8F5-E54BC7E8F1FC}"/>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448" name="Object 2" hidden="1">
          <a:extLst>
            <a:ext uri="{63B3BB69-23CF-44E3-9099-C40C66FF867C}">
              <a14:compatExt xmlns:a14="http://schemas.microsoft.com/office/drawing/2010/main" spid="_x0000_s1026"/>
            </a:ext>
            <a:ext uri="{FF2B5EF4-FFF2-40B4-BE49-F238E27FC236}">
              <a16:creationId xmlns:a16="http://schemas.microsoft.com/office/drawing/2014/main" id="{6EA94DC3-3102-443B-B88E-2937BA9F0A92}"/>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449" name="Object 2" hidden="1">
          <a:extLst>
            <a:ext uri="{63B3BB69-23CF-44E3-9099-C40C66FF867C}">
              <a14:compatExt xmlns:a14="http://schemas.microsoft.com/office/drawing/2010/main" spid="_x0000_s1026"/>
            </a:ext>
            <a:ext uri="{FF2B5EF4-FFF2-40B4-BE49-F238E27FC236}">
              <a16:creationId xmlns:a16="http://schemas.microsoft.com/office/drawing/2014/main" id="{659EAB0A-E86A-4676-8008-FAD3C3F703A5}"/>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450" name="Object 2" hidden="1">
          <a:extLst>
            <a:ext uri="{63B3BB69-23CF-44E3-9099-C40C66FF867C}">
              <a14:compatExt xmlns:a14="http://schemas.microsoft.com/office/drawing/2010/main" spid="_x0000_s1026"/>
            </a:ext>
            <a:ext uri="{FF2B5EF4-FFF2-40B4-BE49-F238E27FC236}">
              <a16:creationId xmlns:a16="http://schemas.microsoft.com/office/drawing/2014/main" id="{1E88D383-98F3-40B6-A362-984FA3A35FA5}"/>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451" name="Object 2" hidden="1">
          <a:extLst>
            <a:ext uri="{63B3BB69-23CF-44E3-9099-C40C66FF867C}">
              <a14:compatExt xmlns:a14="http://schemas.microsoft.com/office/drawing/2010/main" spid="_x0000_s1026"/>
            </a:ext>
            <a:ext uri="{FF2B5EF4-FFF2-40B4-BE49-F238E27FC236}">
              <a16:creationId xmlns:a16="http://schemas.microsoft.com/office/drawing/2014/main" id="{A81686E8-F80F-4AC0-927A-6537ACA7449D}"/>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452" name="Object 2" hidden="1">
          <a:extLst>
            <a:ext uri="{63B3BB69-23CF-44E3-9099-C40C66FF867C}">
              <a14:compatExt xmlns:a14="http://schemas.microsoft.com/office/drawing/2010/main" spid="_x0000_s1026"/>
            </a:ext>
            <a:ext uri="{FF2B5EF4-FFF2-40B4-BE49-F238E27FC236}">
              <a16:creationId xmlns:a16="http://schemas.microsoft.com/office/drawing/2014/main" id="{481A2EC8-23C1-4227-B4D2-DB049B2F4476}"/>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453" name="Object 2" hidden="1">
          <a:extLst>
            <a:ext uri="{63B3BB69-23CF-44E3-9099-C40C66FF867C}">
              <a14:compatExt xmlns:a14="http://schemas.microsoft.com/office/drawing/2010/main" spid="_x0000_s1026"/>
            </a:ext>
            <a:ext uri="{FF2B5EF4-FFF2-40B4-BE49-F238E27FC236}">
              <a16:creationId xmlns:a16="http://schemas.microsoft.com/office/drawing/2014/main" id="{BB91D502-3BFC-4A3A-9868-41875B1910B5}"/>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454" name="Object 2" hidden="1">
          <a:extLst>
            <a:ext uri="{63B3BB69-23CF-44E3-9099-C40C66FF867C}">
              <a14:compatExt xmlns:a14="http://schemas.microsoft.com/office/drawing/2010/main" spid="_x0000_s1026"/>
            </a:ext>
            <a:ext uri="{FF2B5EF4-FFF2-40B4-BE49-F238E27FC236}">
              <a16:creationId xmlns:a16="http://schemas.microsoft.com/office/drawing/2014/main" id="{17010BA6-6D04-45B4-A908-4DA95CC6372F}"/>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455" name="Object 2" hidden="1">
          <a:extLst>
            <a:ext uri="{63B3BB69-23CF-44E3-9099-C40C66FF867C}">
              <a14:compatExt xmlns:a14="http://schemas.microsoft.com/office/drawing/2010/main" spid="_x0000_s1026"/>
            </a:ext>
            <a:ext uri="{FF2B5EF4-FFF2-40B4-BE49-F238E27FC236}">
              <a16:creationId xmlns:a16="http://schemas.microsoft.com/office/drawing/2014/main" id="{4A7D5A48-04EB-45FF-8916-B3B3C5D3ACB7}"/>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456" name="Object 2" hidden="1">
          <a:extLst>
            <a:ext uri="{63B3BB69-23CF-44E3-9099-C40C66FF867C}">
              <a14:compatExt xmlns:a14="http://schemas.microsoft.com/office/drawing/2010/main" spid="_x0000_s1026"/>
            </a:ext>
            <a:ext uri="{FF2B5EF4-FFF2-40B4-BE49-F238E27FC236}">
              <a16:creationId xmlns:a16="http://schemas.microsoft.com/office/drawing/2014/main" id="{7B1DE851-FF43-4D58-8349-5B53E323F4F7}"/>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457" name="Object 2" hidden="1">
          <a:extLst>
            <a:ext uri="{63B3BB69-23CF-44E3-9099-C40C66FF867C}">
              <a14:compatExt xmlns:a14="http://schemas.microsoft.com/office/drawing/2010/main" spid="_x0000_s1026"/>
            </a:ext>
            <a:ext uri="{FF2B5EF4-FFF2-40B4-BE49-F238E27FC236}">
              <a16:creationId xmlns:a16="http://schemas.microsoft.com/office/drawing/2014/main" id="{A273D116-4495-4153-AC92-A9F33B30BCD6}"/>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458" name="Object 2" hidden="1">
          <a:extLst>
            <a:ext uri="{63B3BB69-23CF-44E3-9099-C40C66FF867C}">
              <a14:compatExt xmlns:a14="http://schemas.microsoft.com/office/drawing/2010/main" spid="_x0000_s1026"/>
            </a:ext>
            <a:ext uri="{FF2B5EF4-FFF2-40B4-BE49-F238E27FC236}">
              <a16:creationId xmlns:a16="http://schemas.microsoft.com/office/drawing/2014/main" id="{B53505E5-06D4-4EF2-B9C8-969D21E9A789}"/>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459" name="Object 2" hidden="1">
          <a:extLst>
            <a:ext uri="{63B3BB69-23CF-44E3-9099-C40C66FF867C}">
              <a14:compatExt xmlns:a14="http://schemas.microsoft.com/office/drawing/2010/main" spid="_x0000_s1026"/>
            </a:ext>
            <a:ext uri="{FF2B5EF4-FFF2-40B4-BE49-F238E27FC236}">
              <a16:creationId xmlns:a16="http://schemas.microsoft.com/office/drawing/2014/main" id="{AB77C2F7-B72B-4796-962E-0DB07FDCA9BB}"/>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460" name="Object 2" hidden="1">
          <a:extLst>
            <a:ext uri="{63B3BB69-23CF-44E3-9099-C40C66FF867C}">
              <a14:compatExt xmlns:a14="http://schemas.microsoft.com/office/drawing/2010/main" spid="_x0000_s1026"/>
            </a:ext>
            <a:ext uri="{FF2B5EF4-FFF2-40B4-BE49-F238E27FC236}">
              <a16:creationId xmlns:a16="http://schemas.microsoft.com/office/drawing/2014/main" id="{B8D661A1-845A-4236-845F-85F49553A5D8}"/>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461" name="Object 2" hidden="1">
          <a:extLst>
            <a:ext uri="{63B3BB69-23CF-44E3-9099-C40C66FF867C}">
              <a14:compatExt xmlns:a14="http://schemas.microsoft.com/office/drawing/2010/main" spid="_x0000_s1026"/>
            </a:ext>
            <a:ext uri="{FF2B5EF4-FFF2-40B4-BE49-F238E27FC236}">
              <a16:creationId xmlns:a16="http://schemas.microsoft.com/office/drawing/2014/main" id="{175E287C-A2A3-46D1-B964-12711D6D4471}"/>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462" name="Object 2" hidden="1">
          <a:extLst>
            <a:ext uri="{63B3BB69-23CF-44E3-9099-C40C66FF867C}">
              <a14:compatExt xmlns:a14="http://schemas.microsoft.com/office/drawing/2010/main" spid="_x0000_s1026"/>
            </a:ext>
            <a:ext uri="{FF2B5EF4-FFF2-40B4-BE49-F238E27FC236}">
              <a16:creationId xmlns:a16="http://schemas.microsoft.com/office/drawing/2014/main" id="{BB62E9A1-9684-41CD-9FAA-441BB4587E7E}"/>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463" name="Object 2" hidden="1">
          <a:extLst>
            <a:ext uri="{63B3BB69-23CF-44E3-9099-C40C66FF867C}">
              <a14:compatExt xmlns:a14="http://schemas.microsoft.com/office/drawing/2010/main" spid="_x0000_s1026"/>
            </a:ext>
            <a:ext uri="{FF2B5EF4-FFF2-40B4-BE49-F238E27FC236}">
              <a16:creationId xmlns:a16="http://schemas.microsoft.com/office/drawing/2014/main" id="{8B0D499C-9087-4FEE-ACDE-35627E57EF08}"/>
            </a:ext>
          </a:extLst>
        </xdr:cNvPr>
        <xdr:cNvSpPr/>
      </xdr:nvSpPr>
      <xdr:spPr>
        <a:xfrm>
          <a:off x="9220200" y="60960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464" name="Object 2" hidden="1">
          <a:extLst>
            <a:ext uri="{63B3BB69-23CF-44E3-9099-C40C66FF867C}">
              <a14:compatExt xmlns:a14="http://schemas.microsoft.com/office/drawing/2010/main" spid="_x0000_s1026"/>
            </a:ext>
            <a:ext uri="{FF2B5EF4-FFF2-40B4-BE49-F238E27FC236}">
              <a16:creationId xmlns:a16="http://schemas.microsoft.com/office/drawing/2014/main" id="{DEE4376C-B959-45BE-A767-B087A1B3F96D}"/>
            </a:ext>
          </a:extLst>
        </xdr:cNvPr>
        <xdr:cNvSpPr/>
      </xdr:nvSpPr>
      <xdr:spPr>
        <a:xfrm>
          <a:off x="9220200" y="60960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465" name="Object 2" hidden="1">
          <a:extLst>
            <a:ext uri="{63B3BB69-23CF-44E3-9099-C40C66FF867C}">
              <a14:compatExt xmlns:a14="http://schemas.microsoft.com/office/drawing/2010/main" spid="_x0000_s1026"/>
            </a:ext>
            <a:ext uri="{FF2B5EF4-FFF2-40B4-BE49-F238E27FC236}">
              <a16:creationId xmlns:a16="http://schemas.microsoft.com/office/drawing/2014/main" id="{BB11FF0E-0B4A-4B1A-B85D-1FA9BD02AF21}"/>
            </a:ext>
          </a:extLst>
        </xdr:cNvPr>
        <xdr:cNvSpPr/>
      </xdr:nvSpPr>
      <xdr:spPr>
        <a:xfrm>
          <a:off x="9220200" y="609600"/>
          <a:ext cx="5810250" cy="1143000"/>
        </a:xfrm>
        <a:prstGeom prst="rect">
          <a:avLst/>
        </a:prstGeom>
      </xdr:spPr>
    </xdr:sp>
    <xdr:clientData/>
  </xdr:oneCellAnchor>
  <xdr:twoCellAnchor editAs="oneCell">
    <xdr:from>
      <xdr:col>11</xdr:col>
      <xdr:colOff>0</xdr:colOff>
      <xdr:row>0</xdr:row>
      <xdr:rowOff>0</xdr:rowOff>
    </xdr:from>
    <xdr:to>
      <xdr:col>25</xdr:col>
      <xdr:colOff>410318</xdr:colOff>
      <xdr:row>4</xdr:row>
      <xdr:rowOff>5099413</xdr:rowOff>
    </xdr:to>
    <xdr:sp macro="" textlink="">
      <xdr:nvSpPr>
        <xdr:cNvPr id="1466" name="Object 2" hidden="1">
          <a:extLst>
            <a:ext uri="{63B3BB69-23CF-44E3-9099-C40C66FF867C}">
              <a14:compatExt xmlns:a14="http://schemas.microsoft.com/office/drawing/2010/main" spid="_x0000_s1026"/>
            </a:ext>
            <a:ext uri="{FF2B5EF4-FFF2-40B4-BE49-F238E27FC236}">
              <a16:creationId xmlns:a16="http://schemas.microsoft.com/office/drawing/2014/main" id="{4352EC9B-08FB-4D9B-829F-1AF0BFBEEE23}"/>
            </a:ext>
          </a:extLst>
        </xdr:cNvPr>
        <xdr:cNvSpPr/>
      </xdr:nvSpPr>
      <xdr:spPr>
        <a:xfrm>
          <a:off x="9220200" y="0"/>
          <a:ext cx="12145118" cy="15815038"/>
        </a:xfrm>
        <a:prstGeom prst="rect">
          <a:avLst/>
        </a:prstGeom>
      </xdr:spPr>
    </xdr:sp>
    <xdr:clientData/>
  </xdr:twoCellAnchor>
  <xdr:twoCellAnchor editAs="oneCell">
    <xdr:from>
      <xdr:col>11</xdr:col>
      <xdr:colOff>0</xdr:colOff>
      <xdr:row>0</xdr:row>
      <xdr:rowOff>0</xdr:rowOff>
    </xdr:from>
    <xdr:to>
      <xdr:col>23</xdr:col>
      <xdr:colOff>378280</xdr:colOff>
      <xdr:row>4</xdr:row>
      <xdr:rowOff>5099413</xdr:rowOff>
    </xdr:to>
    <xdr:sp macro="" textlink="">
      <xdr:nvSpPr>
        <xdr:cNvPr id="1467" name="Object 2" hidden="1">
          <a:extLst>
            <a:ext uri="{63B3BB69-23CF-44E3-9099-C40C66FF867C}">
              <a14:compatExt xmlns:a14="http://schemas.microsoft.com/office/drawing/2010/main" spid="_x0000_s1026"/>
            </a:ext>
            <a:ext uri="{FF2B5EF4-FFF2-40B4-BE49-F238E27FC236}">
              <a16:creationId xmlns:a16="http://schemas.microsoft.com/office/drawing/2014/main" id="{3B306EC8-407F-4D7E-80EF-48A2DDFFC857}"/>
            </a:ext>
          </a:extLst>
        </xdr:cNvPr>
        <xdr:cNvSpPr/>
      </xdr:nvSpPr>
      <xdr:spPr>
        <a:xfrm>
          <a:off x="9220200" y="0"/>
          <a:ext cx="10436680" cy="15815038"/>
        </a:xfrm>
        <a:prstGeom prst="rect">
          <a:avLst/>
        </a:prstGeom>
      </xdr:spPr>
    </xdr:sp>
    <xdr:clientData/>
  </xdr:twoCellAnchor>
  <xdr:twoCellAnchor editAs="oneCell">
    <xdr:from>
      <xdr:col>11</xdr:col>
      <xdr:colOff>0</xdr:colOff>
      <xdr:row>0</xdr:row>
      <xdr:rowOff>0</xdr:rowOff>
    </xdr:from>
    <xdr:to>
      <xdr:col>25</xdr:col>
      <xdr:colOff>410318</xdr:colOff>
      <xdr:row>4</xdr:row>
      <xdr:rowOff>5099413</xdr:rowOff>
    </xdr:to>
    <xdr:sp macro="" textlink="">
      <xdr:nvSpPr>
        <xdr:cNvPr id="1468" name="Object 2" hidden="1">
          <a:extLst>
            <a:ext uri="{63B3BB69-23CF-44E3-9099-C40C66FF867C}">
              <a14:compatExt xmlns:a14="http://schemas.microsoft.com/office/drawing/2010/main" spid="_x0000_s1026"/>
            </a:ext>
            <a:ext uri="{FF2B5EF4-FFF2-40B4-BE49-F238E27FC236}">
              <a16:creationId xmlns:a16="http://schemas.microsoft.com/office/drawing/2014/main" id="{E0E09331-C76B-45C8-9A50-D3AD3F0E989D}"/>
            </a:ext>
          </a:extLst>
        </xdr:cNvPr>
        <xdr:cNvSpPr/>
      </xdr:nvSpPr>
      <xdr:spPr>
        <a:xfrm>
          <a:off x="9220200" y="0"/>
          <a:ext cx="12145118" cy="15815038"/>
        </a:xfrm>
        <a:prstGeom prst="rect">
          <a:avLst/>
        </a:prstGeom>
      </xdr:spPr>
    </xdr:sp>
    <xdr:clientData/>
  </xdr:twoCellAnchor>
  <xdr:twoCellAnchor editAs="oneCell">
    <xdr:from>
      <xdr:col>11</xdr:col>
      <xdr:colOff>0</xdr:colOff>
      <xdr:row>0</xdr:row>
      <xdr:rowOff>0</xdr:rowOff>
    </xdr:from>
    <xdr:to>
      <xdr:col>23</xdr:col>
      <xdr:colOff>378280</xdr:colOff>
      <xdr:row>4</xdr:row>
      <xdr:rowOff>5099413</xdr:rowOff>
    </xdr:to>
    <xdr:sp macro="" textlink="">
      <xdr:nvSpPr>
        <xdr:cNvPr id="1469" name="Object 2" hidden="1">
          <a:extLst>
            <a:ext uri="{63B3BB69-23CF-44E3-9099-C40C66FF867C}">
              <a14:compatExt xmlns:a14="http://schemas.microsoft.com/office/drawing/2010/main" spid="_x0000_s1026"/>
            </a:ext>
            <a:ext uri="{FF2B5EF4-FFF2-40B4-BE49-F238E27FC236}">
              <a16:creationId xmlns:a16="http://schemas.microsoft.com/office/drawing/2014/main" id="{679365EB-7316-4399-9DD8-C4A0145AD77A}"/>
            </a:ext>
          </a:extLst>
        </xdr:cNvPr>
        <xdr:cNvSpPr/>
      </xdr:nvSpPr>
      <xdr:spPr>
        <a:xfrm>
          <a:off x="9220200" y="0"/>
          <a:ext cx="10436680" cy="15815038"/>
        </a:xfrm>
        <a:prstGeom prst="rect">
          <a:avLst/>
        </a:prstGeom>
      </xdr:spPr>
    </xdr:sp>
    <xdr:clientData/>
  </xdr:twoCellAnchor>
  <xdr:oneCellAnchor>
    <xdr:from>
      <xdr:col>11</xdr:col>
      <xdr:colOff>0</xdr:colOff>
      <xdr:row>268</xdr:row>
      <xdr:rowOff>0</xdr:rowOff>
    </xdr:from>
    <xdr:ext cx="6522646" cy="1143000"/>
    <xdr:sp macro="" textlink="">
      <xdr:nvSpPr>
        <xdr:cNvPr id="1470" name="Object 2" hidden="1">
          <a:extLst>
            <a:ext uri="{63B3BB69-23CF-44E3-9099-C40C66FF867C}">
              <a14:compatExt xmlns:a14="http://schemas.microsoft.com/office/drawing/2010/main" spid="_x0000_s1026"/>
            </a:ext>
            <a:ext uri="{FF2B5EF4-FFF2-40B4-BE49-F238E27FC236}">
              <a16:creationId xmlns:a16="http://schemas.microsoft.com/office/drawing/2014/main" id="{0FA870E9-CE17-408E-8D61-53A1ED07A22F}"/>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471" name="Object 2" hidden="1">
          <a:extLst>
            <a:ext uri="{63B3BB69-23CF-44E3-9099-C40C66FF867C}">
              <a14:compatExt xmlns:a14="http://schemas.microsoft.com/office/drawing/2010/main" spid="_x0000_s1026"/>
            </a:ext>
            <a:ext uri="{FF2B5EF4-FFF2-40B4-BE49-F238E27FC236}">
              <a16:creationId xmlns:a16="http://schemas.microsoft.com/office/drawing/2014/main" id="{6D8635F3-1516-4C51-85C9-259F8FDE041B}"/>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472" name="Object 2" hidden="1">
          <a:extLst>
            <a:ext uri="{63B3BB69-23CF-44E3-9099-C40C66FF867C}">
              <a14:compatExt xmlns:a14="http://schemas.microsoft.com/office/drawing/2010/main" spid="_x0000_s1026"/>
            </a:ext>
            <a:ext uri="{FF2B5EF4-FFF2-40B4-BE49-F238E27FC236}">
              <a16:creationId xmlns:a16="http://schemas.microsoft.com/office/drawing/2014/main" id="{622E6EE5-84C0-4114-B4F0-2E38FB905AD7}"/>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473" name="Object 2" hidden="1">
          <a:extLst>
            <a:ext uri="{63B3BB69-23CF-44E3-9099-C40C66FF867C}">
              <a14:compatExt xmlns:a14="http://schemas.microsoft.com/office/drawing/2010/main" spid="_x0000_s1026"/>
            </a:ext>
            <a:ext uri="{FF2B5EF4-FFF2-40B4-BE49-F238E27FC236}">
              <a16:creationId xmlns:a16="http://schemas.microsoft.com/office/drawing/2014/main" id="{5E4C15B1-556F-4FBB-933A-0325EAC0C8B7}"/>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474" name="Object 2" hidden="1">
          <a:extLst>
            <a:ext uri="{63B3BB69-23CF-44E3-9099-C40C66FF867C}">
              <a14:compatExt xmlns:a14="http://schemas.microsoft.com/office/drawing/2010/main" spid="_x0000_s1026"/>
            </a:ext>
            <a:ext uri="{FF2B5EF4-FFF2-40B4-BE49-F238E27FC236}">
              <a16:creationId xmlns:a16="http://schemas.microsoft.com/office/drawing/2014/main" id="{DA431191-1D87-4797-B107-211E65CB6787}"/>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475" name="Object 2" hidden="1">
          <a:extLst>
            <a:ext uri="{63B3BB69-23CF-44E3-9099-C40C66FF867C}">
              <a14:compatExt xmlns:a14="http://schemas.microsoft.com/office/drawing/2010/main" spid="_x0000_s1026"/>
            </a:ext>
            <a:ext uri="{FF2B5EF4-FFF2-40B4-BE49-F238E27FC236}">
              <a16:creationId xmlns:a16="http://schemas.microsoft.com/office/drawing/2014/main" id="{6D688A2F-2155-451B-8944-B8D256ED4A31}"/>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476" name="Object 2" hidden="1">
          <a:extLst>
            <a:ext uri="{63B3BB69-23CF-44E3-9099-C40C66FF867C}">
              <a14:compatExt xmlns:a14="http://schemas.microsoft.com/office/drawing/2010/main" spid="_x0000_s1026"/>
            </a:ext>
            <a:ext uri="{FF2B5EF4-FFF2-40B4-BE49-F238E27FC236}">
              <a16:creationId xmlns:a16="http://schemas.microsoft.com/office/drawing/2014/main" id="{34CE82D4-D40F-42EB-BCA1-2E611D456A1F}"/>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477" name="Object 2" hidden="1">
          <a:extLst>
            <a:ext uri="{63B3BB69-23CF-44E3-9099-C40C66FF867C}">
              <a14:compatExt xmlns:a14="http://schemas.microsoft.com/office/drawing/2010/main" spid="_x0000_s1026"/>
            </a:ext>
            <a:ext uri="{FF2B5EF4-FFF2-40B4-BE49-F238E27FC236}">
              <a16:creationId xmlns:a16="http://schemas.microsoft.com/office/drawing/2014/main" id="{0FDBBCAA-601A-4915-A9BF-B890C7718235}"/>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478" name="Object 2" hidden="1">
          <a:extLst>
            <a:ext uri="{63B3BB69-23CF-44E3-9099-C40C66FF867C}">
              <a14:compatExt xmlns:a14="http://schemas.microsoft.com/office/drawing/2010/main" spid="_x0000_s1026"/>
            </a:ext>
            <a:ext uri="{FF2B5EF4-FFF2-40B4-BE49-F238E27FC236}">
              <a16:creationId xmlns:a16="http://schemas.microsoft.com/office/drawing/2014/main" id="{FEE95F01-E6F1-4310-82B5-A12D9707A652}"/>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479" name="Object 2" hidden="1">
          <a:extLst>
            <a:ext uri="{63B3BB69-23CF-44E3-9099-C40C66FF867C}">
              <a14:compatExt xmlns:a14="http://schemas.microsoft.com/office/drawing/2010/main" spid="_x0000_s1026"/>
            </a:ext>
            <a:ext uri="{FF2B5EF4-FFF2-40B4-BE49-F238E27FC236}">
              <a16:creationId xmlns:a16="http://schemas.microsoft.com/office/drawing/2014/main" id="{975037B3-7E19-4010-885C-D1D8A8F396E7}"/>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480" name="Object 2" hidden="1">
          <a:extLst>
            <a:ext uri="{63B3BB69-23CF-44E3-9099-C40C66FF867C}">
              <a14:compatExt xmlns:a14="http://schemas.microsoft.com/office/drawing/2010/main" spid="_x0000_s1026"/>
            </a:ext>
            <a:ext uri="{FF2B5EF4-FFF2-40B4-BE49-F238E27FC236}">
              <a16:creationId xmlns:a16="http://schemas.microsoft.com/office/drawing/2014/main" id="{CCFE3E83-BDD3-4774-8AB1-46274B4D33A8}"/>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481" name="Object 2" hidden="1">
          <a:extLst>
            <a:ext uri="{63B3BB69-23CF-44E3-9099-C40C66FF867C}">
              <a14:compatExt xmlns:a14="http://schemas.microsoft.com/office/drawing/2010/main" spid="_x0000_s1026"/>
            </a:ext>
            <a:ext uri="{FF2B5EF4-FFF2-40B4-BE49-F238E27FC236}">
              <a16:creationId xmlns:a16="http://schemas.microsoft.com/office/drawing/2014/main" id="{5063BB71-42E2-41F8-9D2C-F3FEA39286D1}"/>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482" name="Object 2" hidden="1">
          <a:extLst>
            <a:ext uri="{63B3BB69-23CF-44E3-9099-C40C66FF867C}">
              <a14:compatExt xmlns:a14="http://schemas.microsoft.com/office/drawing/2010/main" spid="_x0000_s1026"/>
            </a:ext>
            <a:ext uri="{FF2B5EF4-FFF2-40B4-BE49-F238E27FC236}">
              <a16:creationId xmlns:a16="http://schemas.microsoft.com/office/drawing/2014/main" id="{AC8F66D9-A23F-47D9-A5CC-6DC700D03950}"/>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483" name="Object 2" hidden="1">
          <a:extLst>
            <a:ext uri="{63B3BB69-23CF-44E3-9099-C40C66FF867C}">
              <a14:compatExt xmlns:a14="http://schemas.microsoft.com/office/drawing/2010/main" spid="_x0000_s1026"/>
            </a:ext>
            <a:ext uri="{FF2B5EF4-FFF2-40B4-BE49-F238E27FC236}">
              <a16:creationId xmlns:a16="http://schemas.microsoft.com/office/drawing/2014/main" id="{9B11557F-777F-46C7-BFF8-2C0452C0FF7C}"/>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484" name="Object 2" hidden="1">
          <a:extLst>
            <a:ext uri="{63B3BB69-23CF-44E3-9099-C40C66FF867C}">
              <a14:compatExt xmlns:a14="http://schemas.microsoft.com/office/drawing/2010/main" spid="_x0000_s1026"/>
            </a:ext>
            <a:ext uri="{FF2B5EF4-FFF2-40B4-BE49-F238E27FC236}">
              <a16:creationId xmlns:a16="http://schemas.microsoft.com/office/drawing/2014/main" id="{2A3EDF4D-84DB-48A3-85CB-D7F827C56CAC}"/>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485" name="Object 2" hidden="1">
          <a:extLst>
            <a:ext uri="{63B3BB69-23CF-44E3-9099-C40C66FF867C}">
              <a14:compatExt xmlns:a14="http://schemas.microsoft.com/office/drawing/2010/main" spid="_x0000_s1026"/>
            </a:ext>
            <a:ext uri="{FF2B5EF4-FFF2-40B4-BE49-F238E27FC236}">
              <a16:creationId xmlns:a16="http://schemas.microsoft.com/office/drawing/2014/main" id="{332D2A4E-09A3-4783-BBBD-97A68B531A2B}"/>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486" name="Object 2" hidden="1">
          <a:extLst>
            <a:ext uri="{63B3BB69-23CF-44E3-9099-C40C66FF867C}">
              <a14:compatExt xmlns:a14="http://schemas.microsoft.com/office/drawing/2010/main" spid="_x0000_s1026"/>
            </a:ext>
            <a:ext uri="{FF2B5EF4-FFF2-40B4-BE49-F238E27FC236}">
              <a16:creationId xmlns:a16="http://schemas.microsoft.com/office/drawing/2014/main" id="{FEE91995-71DB-40F7-A642-B2021A66B121}"/>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487" name="Object 2" hidden="1">
          <a:extLst>
            <a:ext uri="{63B3BB69-23CF-44E3-9099-C40C66FF867C}">
              <a14:compatExt xmlns:a14="http://schemas.microsoft.com/office/drawing/2010/main" spid="_x0000_s1026"/>
            </a:ext>
            <a:ext uri="{FF2B5EF4-FFF2-40B4-BE49-F238E27FC236}">
              <a16:creationId xmlns:a16="http://schemas.microsoft.com/office/drawing/2014/main" id="{E7485E11-B00B-45C8-826F-7C843745F296}"/>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488" name="Object 2" hidden="1">
          <a:extLst>
            <a:ext uri="{63B3BB69-23CF-44E3-9099-C40C66FF867C}">
              <a14:compatExt xmlns:a14="http://schemas.microsoft.com/office/drawing/2010/main" spid="_x0000_s1026"/>
            </a:ext>
            <a:ext uri="{FF2B5EF4-FFF2-40B4-BE49-F238E27FC236}">
              <a16:creationId xmlns:a16="http://schemas.microsoft.com/office/drawing/2014/main" id="{1429EFA6-4DE2-483B-BAC3-9E1F8FBF4658}"/>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489" name="Object 2" hidden="1">
          <a:extLst>
            <a:ext uri="{63B3BB69-23CF-44E3-9099-C40C66FF867C}">
              <a14:compatExt xmlns:a14="http://schemas.microsoft.com/office/drawing/2010/main" spid="_x0000_s1026"/>
            </a:ext>
            <a:ext uri="{FF2B5EF4-FFF2-40B4-BE49-F238E27FC236}">
              <a16:creationId xmlns:a16="http://schemas.microsoft.com/office/drawing/2014/main" id="{85370651-2836-460A-A52C-CBCEE086BC8E}"/>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490" name="Object 2" hidden="1">
          <a:extLst>
            <a:ext uri="{63B3BB69-23CF-44E3-9099-C40C66FF867C}">
              <a14:compatExt xmlns:a14="http://schemas.microsoft.com/office/drawing/2010/main" spid="_x0000_s1026"/>
            </a:ext>
            <a:ext uri="{FF2B5EF4-FFF2-40B4-BE49-F238E27FC236}">
              <a16:creationId xmlns:a16="http://schemas.microsoft.com/office/drawing/2014/main" id="{56F5EA64-687F-41FB-ABC8-7C5FE27C0DFF}"/>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491" name="Object 2" hidden="1">
          <a:extLst>
            <a:ext uri="{63B3BB69-23CF-44E3-9099-C40C66FF867C}">
              <a14:compatExt xmlns:a14="http://schemas.microsoft.com/office/drawing/2010/main" spid="_x0000_s1026"/>
            </a:ext>
            <a:ext uri="{FF2B5EF4-FFF2-40B4-BE49-F238E27FC236}">
              <a16:creationId xmlns:a16="http://schemas.microsoft.com/office/drawing/2014/main" id="{A61766C7-045A-4BEE-9BF1-F27586F8C156}"/>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492" name="Object 2" hidden="1">
          <a:extLst>
            <a:ext uri="{63B3BB69-23CF-44E3-9099-C40C66FF867C}">
              <a14:compatExt xmlns:a14="http://schemas.microsoft.com/office/drawing/2010/main" spid="_x0000_s1026"/>
            </a:ext>
            <a:ext uri="{FF2B5EF4-FFF2-40B4-BE49-F238E27FC236}">
              <a16:creationId xmlns:a16="http://schemas.microsoft.com/office/drawing/2014/main" id="{252E1778-F853-4E1A-8654-9C74B8AB0FFB}"/>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493" name="Object 2" hidden="1">
          <a:extLst>
            <a:ext uri="{63B3BB69-23CF-44E3-9099-C40C66FF867C}">
              <a14:compatExt xmlns:a14="http://schemas.microsoft.com/office/drawing/2010/main" spid="_x0000_s1026"/>
            </a:ext>
            <a:ext uri="{FF2B5EF4-FFF2-40B4-BE49-F238E27FC236}">
              <a16:creationId xmlns:a16="http://schemas.microsoft.com/office/drawing/2014/main" id="{4D91E20A-F29C-44E8-9581-7BC49FA19B88}"/>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494" name="Object 2" hidden="1">
          <a:extLst>
            <a:ext uri="{63B3BB69-23CF-44E3-9099-C40C66FF867C}">
              <a14:compatExt xmlns:a14="http://schemas.microsoft.com/office/drawing/2010/main" spid="_x0000_s1026"/>
            </a:ext>
            <a:ext uri="{FF2B5EF4-FFF2-40B4-BE49-F238E27FC236}">
              <a16:creationId xmlns:a16="http://schemas.microsoft.com/office/drawing/2014/main" id="{37B4D8AA-CF38-4166-B42F-6EFFDBABF8B7}"/>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495" name="Object 2" hidden="1">
          <a:extLst>
            <a:ext uri="{63B3BB69-23CF-44E3-9099-C40C66FF867C}">
              <a14:compatExt xmlns:a14="http://schemas.microsoft.com/office/drawing/2010/main" spid="_x0000_s1026"/>
            </a:ext>
            <a:ext uri="{FF2B5EF4-FFF2-40B4-BE49-F238E27FC236}">
              <a16:creationId xmlns:a16="http://schemas.microsoft.com/office/drawing/2014/main" id="{87989A9B-95C9-488E-B79A-FFB582DF13F3}"/>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496" name="Object 2" hidden="1">
          <a:extLst>
            <a:ext uri="{63B3BB69-23CF-44E3-9099-C40C66FF867C}">
              <a14:compatExt xmlns:a14="http://schemas.microsoft.com/office/drawing/2010/main" spid="_x0000_s1026"/>
            </a:ext>
            <a:ext uri="{FF2B5EF4-FFF2-40B4-BE49-F238E27FC236}">
              <a16:creationId xmlns:a16="http://schemas.microsoft.com/office/drawing/2014/main" id="{71A8D515-1592-4B27-A75A-F59ADDCD7F78}"/>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497" name="Object 2" hidden="1">
          <a:extLst>
            <a:ext uri="{63B3BB69-23CF-44E3-9099-C40C66FF867C}">
              <a14:compatExt xmlns:a14="http://schemas.microsoft.com/office/drawing/2010/main" spid="_x0000_s1026"/>
            </a:ext>
            <a:ext uri="{FF2B5EF4-FFF2-40B4-BE49-F238E27FC236}">
              <a16:creationId xmlns:a16="http://schemas.microsoft.com/office/drawing/2014/main" id="{A0A1D424-1C19-4BD1-9AA5-063ECEBFC591}"/>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498" name="Object 2" hidden="1">
          <a:extLst>
            <a:ext uri="{63B3BB69-23CF-44E3-9099-C40C66FF867C}">
              <a14:compatExt xmlns:a14="http://schemas.microsoft.com/office/drawing/2010/main" spid="_x0000_s1026"/>
            </a:ext>
            <a:ext uri="{FF2B5EF4-FFF2-40B4-BE49-F238E27FC236}">
              <a16:creationId xmlns:a16="http://schemas.microsoft.com/office/drawing/2014/main" id="{B7126350-7B28-431A-B1C3-F598AA05C657}"/>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499" name="Object 2" hidden="1">
          <a:extLst>
            <a:ext uri="{63B3BB69-23CF-44E3-9099-C40C66FF867C}">
              <a14:compatExt xmlns:a14="http://schemas.microsoft.com/office/drawing/2010/main" spid="_x0000_s1026"/>
            </a:ext>
            <a:ext uri="{FF2B5EF4-FFF2-40B4-BE49-F238E27FC236}">
              <a16:creationId xmlns:a16="http://schemas.microsoft.com/office/drawing/2014/main" id="{57CB4AB3-BC2B-4E31-96EC-BF13C174E23B}"/>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500" name="Object 2" hidden="1">
          <a:extLst>
            <a:ext uri="{63B3BB69-23CF-44E3-9099-C40C66FF867C}">
              <a14:compatExt xmlns:a14="http://schemas.microsoft.com/office/drawing/2010/main" spid="_x0000_s1026"/>
            </a:ext>
            <a:ext uri="{FF2B5EF4-FFF2-40B4-BE49-F238E27FC236}">
              <a16:creationId xmlns:a16="http://schemas.microsoft.com/office/drawing/2014/main" id="{419EC069-3EE2-4E08-891D-A64FE645097D}"/>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501" name="Object 2" hidden="1">
          <a:extLst>
            <a:ext uri="{63B3BB69-23CF-44E3-9099-C40C66FF867C}">
              <a14:compatExt xmlns:a14="http://schemas.microsoft.com/office/drawing/2010/main" spid="_x0000_s1026"/>
            </a:ext>
            <a:ext uri="{FF2B5EF4-FFF2-40B4-BE49-F238E27FC236}">
              <a16:creationId xmlns:a16="http://schemas.microsoft.com/office/drawing/2014/main" id="{73CFE295-BEF0-4AF1-8B16-0BA377C6110D}"/>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502" name="Object 2" hidden="1">
          <a:extLst>
            <a:ext uri="{63B3BB69-23CF-44E3-9099-C40C66FF867C}">
              <a14:compatExt xmlns:a14="http://schemas.microsoft.com/office/drawing/2010/main" spid="_x0000_s1026"/>
            </a:ext>
            <a:ext uri="{FF2B5EF4-FFF2-40B4-BE49-F238E27FC236}">
              <a16:creationId xmlns:a16="http://schemas.microsoft.com/office/drawing/2014/main" id="{3D0000C9-0572-4262-B956-A01F57A8298A}"/>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503" name="Object 2" hidden="1">
          <a:extLst>
            <a:ext uri="{63B3BB69-23CF-44E3-9099-C40C66FF867C}">
              <a14:compatExt xmlns:a14="http://schemas.microsoft.com/office/drawing/2010/main" spid="_x0000_s1026"/>
            </a:ext>
            <a:ext uri="{FF2B5EF4-FFF2-40B4-BE49-F238E27FC236}">
              <a16:creationId xmlns:a16="http://schemas.microsoft.com/office/drawing/2014/main" id="{5D1A2150-B1F0-42D6-8770-C664C2CA2313}"/>
            </a:ext>
          </a:extLst>
        </xdr:cNvPr>
        <xdr:cNvSpPr/>
      </xdr:nvSpPr>
      <xdr:spPr>
        <a:xfrm>
          <a:off x="9220200" y="1367132775"/>
          <a:ext cx="5810250" cy="1143000"/>
        </a:xfrm>
        <a:prstGeom prst="rect">
          <a:avLst/>
        </a:prstGeom>
      </xdr:spPr>
    </xdr:sp>
    <xdr:clientData/>
  </xdr:oneCellAnchor>
  <xdr:oneCellAnchor>
    <xdr:from>
      <xdr:col>11</xdr:col>
      <xdr:colOff>0</xdr:colOff>
      <xdr:row>268</xdr:row>
      <xdr:rowOff>0</xdr:rowOff>
    </xdr:from>
    <xdr:ext cx="6522646" cy="1143000"/>
    <xdr:sp macro="" textlink="">
      <xdr:nvSpPr>
        <xdr:cNvPr id="1504" name="Object 2" hidden="1">
          <a:extLst>
            <a:ext uri="{63B3BB69-23CF-44E3-9099-C40C66FF867C}">
              <a14:compatExt xmlns:a14="http://schemas.microsoft.com/office/drawing/2010/main" spid="_x0000_s1026"/>
            </a:ext>
            <a:ext uri="{FF2B5EF4-FFF2-40B4-BE49-F238E27FC236}">
              <a16:creationId xmlns:a16="http://schemas.microsoft.com/office/drawing/2014/main" id="{4E01C3A2-2161-43FD-99FD-25CB3CDB5A68}"/>
            </a:ext>
          </a:extLst>
        </xdr:cNvPr>
        <xdr:cNvSpPr/>
      </xdr:nvSpPr>
      <xdr:spPr>
        <a:xfrm>
          <a:off x="9220200" y="1367132775"/>
          <a:ext cx="6522646" cy="1143000"/>
        </a:xfrm>
        <a:prstGeom prst="rect">
          <a:avLst/>
        </a:prstGeom>
      </xdr:spPr>
    </xdr:sp>
    <xdr:clientData/>
  </xdr:oneCellAnchor>
  <xdr:oneCellAnchor>
    <xdr:from>
      <xdr:col>11</xdr:col>
      <xdr:colOff>0</xdr:colOff>
      <xdr:row>268</xdr:row>
      <xdr:rowOff>0</xdr:rowOff>
    </xdr:from>
    <xdr:ext cx="5810250" cy="1143000"/>
    <xdr:sp macro="" textlink="">
      <xdr:nvSpPr>
        <xdr:cNvPr id="1505" name="Object 2" hidden="1">
          <a:extLst>
            <a:ext uri="{63B3BB69-23CF-44E3-9099-C40C66FF867C}">
              <a14:compatExt xmlns:a14="http://schemas.microsoft.com/office/drawing/2010/main" spid="_x0000_s1026"/>
            </a:ext>
            <a:ext uri="{FF2B5EF4-FFF2-40B4-BE49-F238E27FC236}">
              <a16:creationId xmlns:a16="http://schemas.microsoft.com/office/drawing/2014/main" id="{4F4E9C18-EE4F-4C51-A9A8-0F168AEB24AE}"/>
            </a:ext>
          </a:extLst>
        </xdr:cNvPr>
        <xdr:cNvSpPr/>
      </xdr:nvSpPr>
      <xdr:spPr>
        <a:xfrm>
          <a:off x="9220200" y="1367132775"/>
          <a:ext cx="5810250" cy="1143000"/>
        </a:xfrm>
        <a:prstGeom prst="rect">
          <a:avLst/>
        </a:prstGeom>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3</xdr:col>
      <xdr:colOff>0</xdr:colOff>
      <xdr:row>4</xdr:row>
      <xdr:rowOff>0</xdr:rowOff>
    </xdr:from>
    <xdr:to>
      <xdr:col>3</xdr:col>
      <xdr:colOff>304800</xdr:colOff>
      <xdr:row>4</xdr:row>
      <xdr:rowOff>298450</xdr:rowOff>
    </xdr:to>
    <xdr:sp macro="" textlink="">
      <xdr:nvSpPr>
        <xdr:cNvPr id="2050" name="AutoShape 2" descr="data:image/jpeg;base64,/9j/4AAQSkZJRgABAQAAAQABAAD/2wCEAAkGBxQTEhUUExQTFRUUGRwZGRQVFBkaGBwYFBUYHRgcFR0bKDQhHxooHR8dIjEjJSkvLy4uHR8zODM4NyotLysBCgoKDg0OGhAQGzAlHyItKzQsNy03Ly8tLDcrNDYsNywvLSwtLC81NywsLSwsLCwsLDQsLCwsLCwwNysxLCw4LP/AABEIAD4AoAMBIgACEQEDEQH/xAAbAAACAwEBAQAAAAAAAAAAAAAABwQFBgMBAv/EAEAQAAECAwQECwcCBAcAAAAAAAECAwAEEQUSITEGUVRxBxMVFyJBYZGSk9ElMnKBobGyFFIkQmK0IzR0gsHh8f/EABgBAAMBAQAAAAAAAAAAAAAAAAABAgQD/8QAKBEAAgICAQIEBwEAAAAAAAAAAAECEgMRIQRBMYGR4RMyYXGx0fAi/9oADAMBAAIRAxEAPwB4wR5WPYACCCCAAiDbMyptlakUvClKioqSInRVzSwtwpr0UAVGtRx+gp3w0tib0VsppC7/ADtA9qVEfQiLRm1gc0LHdHiG0jKkfThABJpQCp3CAWye2uoBHXH1EGyZ9LyKpSoBJpjroDh3xNgaaemOMlJbR7BBBCGEEEEABBBBAAQQQQAEEEEACg4Q9JpgTa2UOKbQ1QAIJBJKQSSRj1xluX5naH/MV6xO4Qz7QmN4/BMVNiLbD7ZeSVNhVVJHWBjTdWNsEtJJGaT5JbdtTZyff38Yqn3ic27PltTnGzRQkVKgpwj5az2Csax7Sey3iEqKGlJyqm7Q9WIw74t2LSWQCzMNPAZBYSruKKERDzRXCjz9fYXwpye3LS+nv+hTDS9QrfnJkU6r6gT8lGG3o+q6w2FLUpRF5RWaqvKxN468h8oodIX5hw9OWl1oHUkAqJ13lDXqjrZc2wU/xDwZWadFSVIAPxHomOcm3He19i48Srp/ft/eRrkvjXFLphawbYp1uEJ/2jFX0FPnHRFnki8zMIWj9wUlQ70mMhpHPUcCkzCVFKSkXR0QFZ5m6o/KK6bHKeRaW9HPqssceN2et+vptGaVb8xUlLzqASTdStQAr2CPOX5raH/NV6xWzLqL5SlRJzNf+osWLFUpqTcC00nHVNJFD0S26pBKtYqK4Rom0m9ix8xVd69D3l+a2h/zVesHL81tD/mq9Y6O6NvJnxIYcYVCi6G6UFN6/wDCBX5gjOOstozecnELmG2kyRAW6tKik1JFRTLKItEusiNy/NbQ/wCar1g5fmtof81XrEkaLrL0sht9p1qbKg3MIBKKoreBGYIpSOdoaPhDLzrM0xMiXIDyGwoLQCSKkHMVB7jqgvAdZHLl+a2h/wA1XrBy/NbQ/wCar1iVK6LLXMy0uHUAzTIeCrpokFBVdPbhHGwdG3pmbclRRtbN7jFKBITcVd+py1jGC0RVkc+X5raH/NV6wcvzW0P+ar1j7suw0uy5mXJpmXbDpaq4lRqoCuFNePdHSz9H0vPuNNzbKkNMl5T4Qq5RKgFCmdRWsF4hVnDl+a2h/wA1XrGo4PNJpgzaGVuKcQ7UELJJBCSagnHqjL2rY3FNNvtvtTLDiijjGqiiwCbqgcRgD3RN4PD7Rl/iP4KhSq4sa2mfHCKr2jMb0/gmKKRPTEXXCOfaUxvT+CYpLKeCXUnHDVnFYXzHyIzfLLzKHSmWCJg1UUFQBEQ5aaeQatuVpqPpDesLQtu0ZoOvtKDLCaEkXeMWo1u06wBme2NRanBXKOe4kI1UwpujNmjXI1+DthnbGnrt3Eyxp9Mt0pf3KN8fKuMW8twjpXg82k/Kn3i9tbggdTUtLJGo0V98YW9sWSWXiytIWoEBRbqQkk5K7Y5HUZ1hWzJFt10NJJIIproK0FNZpC5t+13FPLQg3Ug0JGZPXT9qa4ACLzR2QDcq+khNakiuYwAwx/4MZ5MvefWf6ifrGrI3HFFR7+JnhGMsjk1yiTZ8vcAOusbyz/8AKWJ/q3v7tyMc5MIPRSalOZGW6sfF7LE4ZYnDdqiIr/Oi5Pka01pc0JpYuVnUTBlUOXcBLLmAomuVQno7wDriubfQ27bynGkvICk1aUopC/8AEOFRUjuhdXv/AHrrBezxOOeJx364dAubXRy3DMT8g2lluXYYUri2WyVAFaVFRUo5knsEdrWm0O2bOGUYZl1pfuzaECqltBarqgo9VcTgf54wgVvHaIAc8Tjnjnv1w3DkVhm2aaWnZh1WeP7dUTNFdLWnpiXDaAmZmT/Fru0B/TtKCbp7TQ9gqIU144GpwwBqcB2QBVMqjtBoYn4Y7m+0WYcXZa0tSbM6r9WTxLykhIFw9MXiBUYDPrMeaMNrZnZ4vyrbJ/RLX+lSpJbu3mxdBQSKGh6+sxgQojIqG4kfaPb51nKlamtNR7IdfEVjZaWTCXLPklyrbbMqpSi4y2PcmaH3j1il6mH3EReDo+0Zf4lfgqMuD1VNNVcO6NJwcH2lL/EfwVD1qLQt7Y1NKNAJecc40qW24RRSkUoqmVQevtEUcpoS3JrvIdfxwJW22Ukbzl9DDKjwiM9n4HbSKmUeCUgAUAyES0TUeuSCDkCk/wBOH0y+kR1yCx7qkneCO+kAtEHS21VNSq+KrxqwUN0GIUoe98s+6ElLaOrl1hbzqyknEKANVk16Ssz264fDNjCpW6orWRQEEpSlOpAB7ya1jxnR1kOcaoKWoe7fNQn4U5DfSKhJRkm1sU4uUWk9Cdm+JKFFNASDQJNaqpgAk490StGOCt2YSXJlapdC8QhIBWQf3ahDkTZjIVfDTd791xNe+Jcd8/UqaSjHSXmZ+n6Z43KUpbb8ewtEcD0uBQPvAfCmPrmhY2h7wphkwRnvI01QtuaFjaHvCmDmhY2h7wphkwQXYVQtuaFjaHvCmDmhY2h7wphkwQXYVQtuaFjaHvCmDmhY2h7wphkwQXYVQtuaFjaHvCmDmhY2h7wphkwQXYVQtuaFjaHvCmLvRfQCXk3ONCluOAUSpdKJrnQDr3xroILMdUf/2Q==">
          <a:extLst>
            <a:ext uri="{FF2B5EF4-FFF2-40B4-BE49-F238E27FC236}">
              <a16:creationId xmlns:a16="http://schemas.microsoft.com/office/drawing/2014/main" id="{00000000-0008-0000-0400-000002080000}"/>
            </a:ext>
          </a:extLst>
        </xdr:cNvPr>
        <xdr:cNvSpPr>
          <a:spLocks noChangeAspect="1" noChangeArrowheads="1"/>
        </xdr:cNvSpPr>
      </xdr:nvSpPr>
      <xdr:spPr bwMode="auto">
        <a:xfrm>
          <a:off x="12268200" y="2781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absolute">
    <xdr:from>
      <xdr:col>2</xdr:col>
      <xdr:colOff>236220</xdr:colOff>
      <xdr:row>0</xdr:row>
      <xdr:rowOff>323850</xdr:rowOff>
    </xdr:from>
    <xdr:to>
      <xdr:col>4</xdr:col>
      <xdr:colOff>769620</xdr:colOff>
      <xdr:row>1</xdr:row>
      <xdr:rowOff>66675</xdr:rowOff>
    </xdr:to>
    <xdr:sp macro="[0]!Print_Recettes" textlink="">
      <xdr:nvSpPr>
        <xdr:cNvPr id="2" name="Rectangle à coins arrondis 1">
          <a:extLst>
            <a:ext uri="{FF2B5EF4-FFF2-40B4-BE49-F238E27FC236}">
              <a16:creationId xmlns:a16="http://schemas.microsoft.com/office/drawing/2014/main" id="{00000000-0008-0000-0400-000002000000}"/>
            </a:ext>
          </a:extLst>
        </xdr:cNvPr>
        <xdr:cNvSpPr/>
      </xdr:nvSpPr>
      <xdr:spPr>
        <a:xfrm>
          <a:off x="10934700" y="323850"/>
          <a:ext cx="2209800"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APERCU AVANT IMPRESSION</a:t>
          </a:r>
        </a:p>
      </xdr:txBody>
    </xdr:sp>
    <xdr:clientData fPrintsWithSheet="0"/>
  </xdr:twoCellAnchor>
  <xdr:twoCellAnchor editAs="absolute">
    <xdr:from>
      <xdr:col>2</xdr:col>
      <xdr:colOff>264795</xdr:colOff>
      <xdr:row>2</xdr:row>
      <xdr:rowOff>426143</xdr:rowOff>
    </xdr:from>
    <xdr:to>
      <xdr:col>4</xdr:col>
      <xdr:colOff>798195</xdr:colOff>
      <xdr:row>2</xdr:row>
      <xdr:rowOff>789750</xdr:rowOff>
    </xdr:to>
    <xdr:sp macro="[0]!vers_liste_de_courses" textlink="">
      <xdr:nvSpPr>
        <xdr:cNvPr id="8" name="Rectangle à coins arrondis 7">
          <a:extLst>
            <a:ext uri="{FF2B5EF4-FFF2-40B4-BE49-F238E27FC236}">
              <a16:creationId xmlns:a16="http://schemas.microsoft.com/office/drawing/2014/main" id="{00000000-0008-0000-0400-000008000000}"/>
            </a:ext>
          </a:extLst>
        </xdr:cNvPr>
        <xdr:cNvSpPr/>
      </xdr:nvSpPr>
      <xdr:spPr>
        <a:xfrm>
          <a:off x="10961618" y="1156255"/>
          <a:ext cx="2204831"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LISTE DE COURSES</a:t>
          </a:r>
        </a:p>
      </xdr:txBody>
    </xdr:sp>
    <xdr:clientData fPrintsWithSheet="0"/>
  </xdr:twoCellAnchor>
  <xdr:twoCellAnchor editAs="absolute">
    <xdr:from>
      <xdr:col>2</xdr:col>
      <xdr:colOff>268522</xdr:colOff>
      <xdr:row>2</xdr:row>
      <xdr:rowOff>856422</xdr:rowOff>
    </xdr:from>
    <xdr:to>
      <xdr:col>4</xdr:col>
      <xdr:colOff>801922</xdr:colOff>
      <xdr:row>3</xdr:row>
      <xdr:rowOff>122997</xdr:rowOff>
    </xdr:to>
    <xdr:sp macro="[0]!Allez_Menu" textlink="">
      <xdr:nvSpPr>
        <xdr:cNvPr id="12" name="Rectangle à coins arrondis 11">
          <a:extLst>
            <a:ext uri="{FF2B5EF4-FFF2-40B4-BE49-F238E27FC236}">
              <a16:creationId xmlns:a16="http://schemas.microsoft.com/office/drawing/2014/main" id="{00000000-0008-0000-0400-00000C000000}"/>
            </a:ext>
          </a:extLst>
        </xdr:cNvPr>
        <xdr:cNvSpPr/>
      </xdr:nvSpPr>
      <xdr:spPr>
        <a:xfrm>
          <a:off x="10965097" y="1589847"/>
          <a:ext cx="2209800"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MENU</a:t>
          </a:r>
        </a:p>
      </xdr:txBody>
    </xdr:sp>
    <xdr:clientData fPrintsWithSheet="0"/>
  </xdr:twoCellAnchor>
  <xdr:twoCellAnchor editAs="absolute">
    <xdr:from>
      <xdr:col>2</xdr:col>
      <xdr:colOff>244503</xdr:colOff>
      <xdr:row>2</xdr:row>
      <xdr:rowOff>7075</xdr:rowOff>
    </xdr:from>
    <xdr:to>
      <xdr:col>4</xdr:col>
      <xdr:colOff>782872</xdr:colOff>
      <xdr:row>2</xdr:row>
      <xdr:rowOff>369025</xdr:rowOff>
    </xdr:to>
    <xdr:sp macro="[0]!Imprimer" textlink="">
      <xdr:nvSpPr>
        <xdr:cNvPr id="11" name="Rectangle à coins arrondis 10">
          <a:extLst>
            <a:ext uri="{FF2B5EF4-FFF2-40B4-BE49-F238E27FC236}">
              <a16:creationId xmlns:a16="http://schemas.microsoft.com/office/drawing/2014/main" id="{00000000-0008-0000-0400-00000B000000}"/>
            </a:ext>
          </a:extLst>
        </xdr:cNvPr>
        <xdr:cNvSpPr/>
      </xdr:nvSpPr>
      <xdr:spPr>
        <a:xfrm>
          <a:off x="10941326" y="737187"/>
          <a:ext cx="2209800"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E-mail/PDF</a:t>
          </a:r>
        </a:p>
      </xdr:txBody>
    </xdr:sp>
    <xdr:clientData fPrintsWithSheet="0"/>
  </xdr:twoCellAnchor>
  <xdr:twoCellAnchor editAs="absolute">
    <xdr:from>
      <xdr:col>5</xdr:col>
      <xdr:colOff>801922</xdr:colOff>
      <xdr:row>2</xdr:row>
      <xdr:rowOff>865947</xdr:rowOff>
    </xdr:from>
    <xdr:to>
      <xdr:col>8</xdr:col>
      <xdr:colOff>497122</xdr:colOff>
      <xdr:row>3</xdr:row>
      <xdr:rowOff>132522</xdr:rowOff>
    </xdr:to>
    <xdr:sp macro="[0]!Imprimer" textlink="">
      <xdr:nvSpPr>
        <xdr:cNvPr id="18" name="Rectangle à coins arrondis 11">
          <a:extLst>
            <a:ext uri="{FF2B5EF4-FFF2-40B4-BE49-F238E27FC236}">
              <a16:creationId xmlns:a16="http://schemas.microsoft.com/office/drawing/2014/main" id="{00000000-0008-0000-0400-000012000000}"/>
            </a:ext>
          </a:extLst>
        </xdr:cNvPr>
        <xdr:cNvSpPr/>
      </xdr:nvSpPr>
      <xdr:spPr>
        <a:xfrm>
          <a:off x="14013097" y="1599372"/>
          <a:ext cx="2209800"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IMPRIMER </a:t>
          </a:r>
        </a:p>
      </xdr:txBody>
    </xdr:sp>
    <xdr:clientData fPrintsWithSheet="0"/>
  </xdr:twoCellAnchor>
  <xdr:twoCellAnchor editAs="oneCell">
    <xdr:from>
      <xdr:col>0</xdr:col>
      <xdr:colOff>910728</xdr:colOff>
      <xdr:row>3</xdr:row>
      <xdr:rowOff>137637</xdr:rowOff>
    </xdr:from>
    <xdr:to>
      <xdr:col>0</xdr:col>
      <xdr:colOff>4366122</xdr:colOff>
      <xdr:row>3</xdr:row>
      <xdr:rowOff>2615089</xdr:rowOff>
    </xdr:to>
    <xdr:pic>
      <xdr:nvPicPr>
        <xdr:cNvPr id="5" name="Image 4">
          <a:extLst>
            <a:ext uri="{FF2B5EF4-FFF2-40B4-BE49-F238E27FC236}">
              <a16:creationId xmlns:a16="http://schemas.microsoft.com/office/drawing/2014/main" id="{AF1945F3-E0EE-5D53-AEAF-654C237B0D6F}"/>
            </a:ext>
          </a:extLst>
        </xdr:cNvPr>
        <xdr:cNvPicPr>
          <a:picLocks noChangeAspect="1"/>
        </xdr:cNvPicPr>
      </xdr:nvPicPr>
      <xdr:blipFill>
        <a:blip xmlns:r="http://schemas.openxmlformats.org/officeDocument/2006/relationships" r:link="rId1"/>
        <a:stretch>
          <a:fillRect/>
        </a:stretch>
      </xdr:blipFill>
      <xdr:spPr>
        <a:xfrm>
          <a:off x="910728" y="1966437"/>
          <a:ext cx="3455394" cy="247745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10</xdr:col>
      <xdr:colOff>0</xdr:colOff>
      <xdr:row>1</xdr:row>
      <xdr:rowOff>3663</xdr:rowOff>
    </xdr:from>
    <xdr:to>
      <xdr:col>12</xdr:col>
      <xdr:colOff>539261</xdr:colOff>
      <xdr:row>2</xdr:row>
      <xdr:rowOff>2930</xdr:rowOff>
    </xdr:to>
    <xdr:sp macro="[0]!Print_Recettes" textlink="">
      <xdr:nvSpPr>
        <xdr:cNvPr id="3" name="Rectangle à coins arrondis 2">
          <a:extLst>
            <a:ext uri="{FF2B5EF4-FFF2-40B4-BE49-F238E27FC236}">
              <a16:creationId xmlns:a16="http://schemas.microsoft.com/office/drawing/2014/main" id="{00000000-0008-0000-0500-000003000000}"/>
            </a:ext>
          </a:extLst>
        </xdr:cNvPr>
        <xdr:cNvSpPr/>
      </xdr:nvSpPr>
      <xdr:spPr>
        <a:xfrm>
          <a:off x="8352692" y="337038"/>
          <a:ext cx="2209800"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APERCU AVANT IMPRESSION</a:t>
          </a:r>
        </a:p>
      </xdr:txBody>
    </xdr:sp>
    <xdr:clientData fPrintsWithSheet="0"/>
  </xdr:twoCellAnchor>
  <xdr:twoCellAnchor editAs="absolute">
    <xdr:from>
      <xdr:col>10</xdr:col>
      <xdr:colOff>14654</xdr:colOff>
      <xdr:row>3</xdr:row>
      <xdr:rowOff>102580</xdr:rowOff>
    </xdr:from>
    <xdr:to>
      <xdr:col>12</xdr:col>
      <xdr:colOff>553915</xdr:colOff>
      <xdr:row>4</xdr:row>
      <xdr:rowOff>105511</xdr:rowOff>
    </xdr:to>
    <xdr:sp macro="[0]!Allez_Menu" textlink="">
      <xdr:nvSpPr>
        <xdr:cNvPr id="6" name="Rectangle à coins arrondis 5">
          <a:extLst>
            <a:ext uri="{FF2B5EF4-FFF2-40B4-BE49-F238E27FC236}">
              <a16:creationId xmlns:a16="http://schemas.microsoft.com/office/drawing/2014/main" id="{00000000-0008-0000-0500-000006000000}"/>
            </a:ext>
          </a:extLst>
        </xdr:cNvPr>
        <xdr:cNvSpPr/>
      </xdr:nvSpPr>
      <xdr:spPr>
        <a:xfrm>
          <a:off x="8367346" y="1157657"/>
          <a:ext cx="2209800"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MENU</a:t>
          </a:r>
        </a:p>
      </xdr:txBody>
    </xdr:sp>
    <xdr:clientData fPrintsWithSheet="0"/>
  </xdr:twoCellAnchor>
  <xdr:twoCellAnchor editAs="absolute">
    <xdr:from>
      <xdr:col>10</xdr:col>
      <xdr:colOff>7327</xdr:colOff>
      <xdr:row>4</xdr:row>
      <xdr:rowOff>153870</xdr:rowOff>
    </xdr:from>
    <xdr:to>
      <xdr:col>12</xdr:col>
      <xdr:colOff>546588</xdr:colOff>
      <xdr:row>6</xdr:row>
      <xdr:rowOff>120166</xdr:rowOff>
    </xdr:to>
    <xdr:sp macro="[0]!allez_vers_impression" textlink="">
      <xdr:nvSpPr>
        <xdr:cNvPr id="5" name="Rectangle à coins arrondis 4">
          <a:extLst>
            <a:ext uri="{FF2B5EF4-FFF2-40B4-BE49-F238E27FC236}">
              <a16:creationId xmlns:a16="http://schemas.microsoft.com/office/drawing/2014/main" id="{00000000-0008-0000-0500-000005000000}"/>
            </a:ext>
          </a:extLst>
        </xdr:cNvPr>
        <xdr:cNvSpPr/>
      </xdr:nvSpPr>
      <xdr:spPr>
        <a:xfrm>
          <a:off x="8360019" y="1567966"/>
          <a:ext cx="2209800"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IMPRESSION</a:t>
          </a:r>
        </a:p>
      </xdr:txBody>
    </xdr:sp>
    <xdr:clientData fPrintsWithSheet="0"/>
  </xdr:twoCellAnchor>
  <xdr:twoCellAnchor editAs="absolute">
    <xdr:from>
      <xdr:col>10</xdr:col>
      <xdr:colOff>7326</xdr:colOff>
      <xdr:row>2</xdr:row>
      <xdr:rowOff>51264</xdr:rowOff>
    </xdr:from>
    <xdr:to>
      <xdr:col>12</xdr:col>
      <xdr:colOff>546587</xdr:colOff>
      <xdr:row>3</xdr:row>
      <xdr:rowOff>54195</xdr:rowOff>
    </xdr:to>
    <xdr:sp macro="[0]!Imprimer" textlink="">
      <xdr:nvSpPr>
        <xdr:cNvPr id="8" name="Rectangle à coins arrondis 7">
          <a:extLst>
            <a:ext uri="{FF2B5EF4-FFF2-40B4-BE49-F238E27FC236}">
              <a16:creationId xmlns:a16="http://schemas.microsoft.com/office/drawing/2014/main" id="{00000000-0008-0000-0500-000008000000}"/>
            </a:ext>
          </a:extLst>
        </xdr:cNvPr>
        <xdr:cNvSpPr/>
      </xdr:nvSpPr>
      <xdr:spPr>
        <a:xfrm>
          <a:off x="8360018" y="747322"/>
          <a:ext cx="2209800"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E-mail/PDF</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2</xdr:col>
      <xdr:colOff>361950</xdr:colOff>
      <xdr:row>2</xdr:row>
      <xdr:rowOff>38100</xdr:rowOff>
    </xdr:from>
    <xdr:to>
      <xdr:col>9</xdr:col>
      <xdr:colOff>190500</xdr:colOff>
      <xdr:row>5</xdr:row>
      <xdr:rowOff>133350</xdr:rowOff>
    </xdr:to>
    <xdr:sp macro="" textlink="" fLocksText="0">
      <xdr:nvSpPr>
        <xdr:cNvPr id="2" name="WordArt 1">
          <a:extLst>
            <a:ext uri="{FF2B5EF4-FFF2-40B4-BE49-F238E27FC236}">
              <a16:creationId xmlns:a16="http://schemas.microsoft.com/office/drawing/2014/main" id="{00000000-0008-0000-0A00-000002000000}"/>
            </a:ext>
          </a:extLst>
        </xdr:cNvPr>
        <xdr:cNvSpPr>
          <a:spLocks noChangeArrowheads="1"/>
        </xdr:cNvSpPr>
      </xdr:nvSpPr>
      <xdr:spPr bwMode="auto">
        <a:xfrm>
          <a:off x="552450" y="304800"/>
          <a:ext cx="5181600" cy="733425"/>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a:solidFill>
                <a:srgbClr val="80808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90000" tIns="45000" rIns="90000" bIns="45000" anchor="t"/>
        <a:lstStyle/>
        <a:p>
          <a:pPr algn="l" rtl="0">
            <a:defRPr sz="1000"/>
          </a:pPr>
          <a:r>
            <a:rPr lang="fr-FR" sz="3600" b="0" i="0" u="none" strike="noStrike" baseline="0">
              <a:solidFill>
                <a:srgbClr val="000000"/>
              </a:solidFill>
              <a:latin typeface="Arial Black"/>
            </a:rPr>
            <a:t>BMI - poids idéal</a:t>
          </a:r>
        </a:p>
      </xdr:txBody>
    </xdr:sp>
    <xdr:clientData/>
  </xdr:twoCellAnchor>
  <mc:AlternateContent xmlns:mc="http://schemas.openxmlformats.org/markup-compatibility/2006">
    <mc:Choice xmlns:a14="http://schemas.microsoft.com/office/drawing/2010/main" Requires="a14">
      <xdr:twoCellAnchor>
        <xdr:from>
          <xdr:col>2</xdr:col>
          <xdr:colOff>990600</xdr:colOff>
          <xdr:row>9</xdr:row>
          <xdr:rowOff>123825</xdr:rowOff>
        </xdr:from>
        <xdr:to>
          <xdr:col>4</xdr:col>
          <xdr:colOff>190500</xdr:colOff>
          <xdr:row>11</xdr:row>
          <xdr:rowOff>19050</xdr:rowOff>
        </xdr:to>
        <xdr:sp macro="" textlink="">
          <xdr:nvSpPr>
            <xdr:cNvPr id="8193" name="Option Button 2" hidden="1">
              <a:extLst>
                <a:ext uri="{63B3BB69-23CF-44E3-9099-C40C66FF867C}">
                  <a14:compatExt spid="_x0000_s8193"/>
                </a:ext>
                <a:ext uri="{FF2B5EF4-FFF2-40B4-BE49-F238E27FC236}">
                  <a16:creationId xmlns:a16="http://schemas.microsoft.com/office/drawing/2014/main" id="{00000000-0008-0000-0500-0000012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BE" sz="800" b="0" i="0" u="none" strike="noStrike" baseline="0">
                  <a:solidFill>
                    <a:srgbClr val="000000"/>
                  </a:solidFill>
                  <a:latin typeface="Tahoma"/>
                  <a:ea typeface="Tahoma"/>
                  <a:cs typeface="Tahoma"/>
                </a:rPr>
                <a:t>Femme</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152400</xdr:colOff>
          <xdr:row>9</xdr:row>
          <xdr:rowOff>123825</xdr:rowOff>
        </xdr:from>
        <xdr:to>
          <xdr:col>5</xdr:col>
          <xdr:colOff>123825</xdr:colOff>
          <xdr:row>11</xdr:row>
          <xdr:rowOff>19050</xdr:rowOff>
        </xdr:to>
        <xdr:sp macro="" textlink="">
          <xdr:nvSpPr>
            <xdr:cNvPr id="8194" name="Option Button 3" hidden="1">
              <a:extLst>
                <a:ext uri="{63B3BB69-23CF-44E3-9099-C40C66FF867C}">
                  <a14:compatExt spid="_x0000_s8194"/>
                </a:ext>
                <a:ext uri="{FF2B5EF4-FFF2-40B4-BE49-F238E27FC236}">
                  <a16:creationId xmlns:a16="http://schemas.microsoft.com/office/drawing/2014/main" id="{00000000-0008-0000-0500-0000022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BE" sz="800" b="0" i="0" u="none" strike="noStrike" baseline="0">
                  <a:solidFill>
                    <a:srgbClr val="000000"/>
                  </a:solidFill>
                  <a:latin typeface="Tahoma"/>
                  <a:ea typeface="Tahoma"/>
                  <a:cs typeface="Tahoma"/>
                </a:rPr>
                <a:t>Homme</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absolute">
    <xdr:from>
      <xdr:col>1</xdr:col>
      <xdr:colOff>1314450</xdr:colOff>
      <xdr:row>0</xdr:row>
      <xdr:rowOff>66675</xdr:rowOff>
    </xdr:from>
    <xdr:to>
      <xdr:col>1</xdr:col>
      <xdr:colOff>3474450</xdr:colOff>
      <xdr:row>0</xdr:row>
      <xdr:rowOff>433875</xdr:rowOff>
    </xdr:to>
    <xdr:sp macro="[0]!Allez_Menu" textlink="">
      <xdr:nvSpPr>
        <xdr:cNvPr id="3" name="Rectangle à coins arrondis 2">
          <a:extLst>
            <a:ext uri="{FF2B5EF4-FFF2-40B4-BE49-F238E27FC236}">
              <a16:creationId xmlns:a16="http://schemas.microsoft.com/office/drawing/2014/main" id="{00000000-0008-0000-0F00-000003000000}"/>
            </a:ext>
          </a:extLst>
        </xdr:cNvPr>
        <xdr:cNvSpPr/>
      </xdr:nvSpPr>
      <xdr:spPr>
        <a:xfrm>
          <a:off x="2924175" y="66675"/>
          <a:ext cx="2160000" cy="36720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800"/>
            <a:t>MENU</a:t>
          </a:r>
        </a:p>
      </xdr:txBody>
    </xdr:sp>
    <xdr:clientData fPrintsWithSheet="0"/>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6.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04"/>
  <dimension ref="A1:A1982"/>
  <sheetViews>
    <sheetView showGridLines="0" showRowColHeaders="0" tabSelected="1" zoomScale="50" zoomScaleNormal="50" workbookViewId="0">
      <selection activeCell="Q8" sqref="Q8"/>
    </sheetView>
  </sheetViews>
  <sheetFormatPr baseColWidth="10" defaultColWidth="11" defaultRowHeight="15.75"/>
  <cols>
    <col min="1" max="6" width="4.375" style="92" customWidth="1"/>
    <col min="7" max="16384" width="11" style="92"/>
  </cols>
  <sheetData>
    <row r="1" s="85" customFormat="1" ht="32.25" customHeight="1"/>
    <row r="2" s="85" customFormat="1" ht="75" customHeight="1"/>
    <row r="3" s="85" customFormat="1" ht="75" customHeight="1"/>
    <row r="4" s="85" customFormat="1" ht="75" customHeight="1"/>
    <row r="5" s="85" customFormat="1" ht="75" customHeight="1"/>
    <row r="6" s="85" customFormat="1" ht="75" customHeight="1"/>
    <row r="7" s="85" customFormat="1" ht="75" customHeight="1"/>
    <row r="8" s="85" customFormat="1" ht="75" customHeight="1"/>
    <row r="9" s="85" customFormat="1" ht="75" customHeight="1"/>
    <row r="10" s="85" customFormat="1" ht="75" customHeight="1"/>
    <row r="11" s="92" customFormat="1" ht="75" customHeight="1"/>
    <row r="12" s="92" customFormat="1" ht="75" customHeight="1"/>
    <row r="13" s="92" customFormat="1" ht="75" customHeight="1"/>
    <row r="14" s="92" customFormat="1" ht="75" customHeight="1"/>
    <row r="15" s="92" customFormat="1" ht="75" customHeight="1"/>
    <row r="16" s="92" customFormat="1" ht="75" customHeight="1"/>
    <row r="17" s="92" customFormat="1" ht="75" customHeight="1"/>
    <row r="18" s="92" customFormat="1" ht="75" customHeight="1"/>
    <row r="19" s="92" customFormat="1" ht="75" customHeight="1"/>
    <row r="20" s="92" customFormat="1" ht="75" customHeight="1"/>
    <row r="21" s="92" customFormat="1" ht="75" customHeight="1"/>
    <row r="22" s="92" customFormat="1" ht="75" customHeight="1"/>
    <row r="23" s="92" customFormat="1" ht="75" customHeight="1"/>
    <row r="24" s="92" customFormat="1" ht="75" customHeight="1"/>
    <row r="25" s="92" customFormat="1" ht="75" customHeight="1"/>
    <row r="26" s="92" customFormat="1" ht="75" customHeight="1"/>
    <row r="27" s="92" customFormat="1" ht="75" customHeight="1"/>
    <row r="28" s="92" customFormat="1" ht="75" customHeight="1"/>
    <row r="1982" s="92" customFormat="1" ht="75" customHeight="1"/>
  </sheetData>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
  <dimension ref="A1:O530"/>
  <sheetViews>
    <sheetView showRowColHeaders="0" zoomScale="70" zoomScaleNormal="70" workbookViewId="0">
      <pane ySplit="1" topLeftCell="A94" activePane="bottomLeft" state="frozen"/>
      <selection pane="bottomLeft" activeCell="B94" sqref="B94"/>
    </sheetView>
  </sheetViews>
  <sheetFormatPr baseColWidth="10" defaultRowHeight="15.75"/>
  <cols>
    <col min="8" max="8" width="12.625" customWidth="1"/>
    <col min="9" max="9" width="15.625" customWidth="1"/>
  </cols>
  <sheetData>
    <row r="1" spans="1:14" s="40" customFormat="1" ht="32.25" customHeight="1" thickBot="1">
      <c r="A1" s="54" t="s">
        <v>1355</v>
      </c>
      <c r="B1" s="54" t="s">
        <v>1356</v>
      </c>
      <c r="C1" s="54" t="s">
        <v>1358</v>
      </c>
      <c r="D1" s="54" t="s">
        <v>1357</v>
      </c>
      <c r="E1" s="54" t="s">
        <v>4</v>
      </c>
      <c r="F1" s="54" t="s">
        <v>1359</v>
      </c>
      <c r="G1" s="54" t="s">
        <v>1360</v>
      </c>
      <c r="H1" s="54" t="s">
        <v>1361</v>
      </c>
      <c r="I1" s="54" t="s">
        <v>1362</v>
      </c>
      <c r="J1" s="54" t="s">
        <v>1363</v>
      </c>
      <c r="K1" s="54" t="s">
        <v>1364</v>
      </c>
      <c r="L1" s="54" t="s">
        <v>1365</v>
      </c>
      <c r="M1" s="54" t="s">
        <v>1366</v>
      </c>
    </row>
    <row r="2" spans="1:14" s="42" customFormat="1" ht="409.5">
      <c r="A2" s="43" t="s">
        <v>16</v>
      </c>
      <c r="B2" s="41" t="s">
        <v>741</v>
      </c>
      <c r="C2" s="41" t="s">
        <v>34</v>
      </c>
      <c r="D2" s="41" t="s">
        <v>63</v>
      </c>
      <c r="E2" s="41" t="s">
        <v>9</v>
      </c>
      <c r="F2" s="41" t="s">
        <v>50</v>
      </c>
      <c r="G2" s="41" t="s">
        <v>55</v>
      </c>
      <c r="H2" s="55" t="s">
        <v>742</v>
      </c>
      <c r="I2" s="55" t="s">
        <v>744</v>
      </c>
      <c r="J2" s="41" t="s">
        <v>33</v>
      </c>
      <c r="K2" s="41" t="s">
        <v>33</v>
      </c>
      <c r="L2" s="41" t="s">
        <v>743</v>
      </c>
      <c r="M2" s="41" t="s">
        <v>33</v>
      </c>
      <c r="N2" s="41">
        <v>3</v>
      </c>
    </row>
    <row r="3" spans="1:14" s="42" customFormat="1" ht="409.5">
      <c r="A3" s="43" t="s">
        <v>150</v>
      </c>
      <c r="B3" s="41" t="s">
        <v>745</v>
      </c>
      <c r="C3" s="41" t="s">
        <v>34</v>
      </c>
      <c r="D3" s="41" t="s">
        <v>59</v>
      </c>
      <c r="E3" s="41" t="s">
        <v>9</v>
      </c>
      <c r="F3" s="41" t="s">
        <v>49</v>
      </c>
      <c r="G3" s="41" t="s">
        <v>37</v>
      </c>
      <c r="H3" s="55" t="s">
        <v>746</v>
      </c>
      <c r="I3" s="55" t="s">
        <v>747</v>
      </c>
      <c r="J3" s="41" t="s">
        <v>33</v>
      </c>
      <c r="K3" s="41"/>
      <c r="L3" s="41"/>
      <c r="M3" s="41"/>
      <c r="N3" s="41"/>
    </row>
    <row r="4" spans="1:14" s="42" customFormat="1" ht="409.5">
      <c r="A4" s="43" t="s">
        <v>1372</v>
      </c>
      <c r="B4" s="41" t="s">
        <v>748</v>
      </c>
      <c r="C4" s="41" t="s">
        <v>34</v>
      </c>
      <c r="D4" s="41" t="s">
        <v>63</v>
      </c>
      <c r="E4" s="41" t="s">
        <v>9</v>
      </c>
      <c r="F4" s="41" t="s">
        <v>48</v>
      </c>
      <c r="G4" s="41" t="s">
        <v>36</v>
      </c>
      <c r="H4" s="55" t="s">
        <v>749</v>
      </c>
      <c r="I4" s="55" t="s">
        <v>750</v>
      </c>
      <c r="J4" s="41" t="s">
        <v>33</v>
      </c>
      <c r="K4" s="41" t="s">
        <v>33</v>
      </c>
      <c r="L4" s="41" t="s">
        <v>751</v>
      </c>
      <c r="M4" s="41" t="s">
        <v>33</v>
      </c>
      <c r="N4" s="41"/>
    </row>
    <row r="5" spans="1:14" s="42" customFormat="1" ht="409.5">
      <c r="A5" s="43" t="s">
        <v>739</v>
      </c>
      <c r="B5" s="41" t="s">
        <v>752</v>
      </c>
      <c r="C5" s="41" t="s">
        <v>34</v>
      </c>
      <c r="D5" s="41" t="s">
        <v>63</v>
      </c>
      <c r="E5" s="41" t="s">
        <v>7</v>
      </c>
      <c r="F5" s="41" t="s">
        <v>33</v>
      </c>
      <c r="G5" s="41" t="s">
        <v>33</v>
      </c>
      <c r="H5" s="55" t="s">
        <v>753</v>
      </c>
      <c r="I5" s="55" t="s">
        <v>754</v>
      </c>
      <c r="J5" s="41" t="s">
        <v>33</v>
      </c>
      <c r="K5" s="41" t="s">
        <v>33</v>
      </c>
      <c r="L5" s="41" t="s">
        <v>755</v>
      </c>
      <c r="M5" s="41" t="s">
        <v>33</v>
      </c>
      <c r="N5" s="41"/>
    </row>
    <row r="6" spans="1:14" s="42" customFormat="1" ht="409.5">
      <c r="A6" s="43" t="s">
        <v>152</v>
      </c>
      <c r="B6" s="41" t="s">
        <v>756</v>
      </c>
      <c r="C6" s="41" t="s">
        <v>13</v>
      </c>
      <c r="D6" s="41" t="s">
        <v>61</v>
      </c>
      <c r="E6" s="41" t="s">
        <v>9</v>
      </c>
      <c r="F6" s="41" t="s">
        <v>48</v>
      </c>
      <c r="G6" s="41" t="s">
        <v>49</v>
      </c>
      <c r="H6" s="55" t="s">
        <v>757</v>
      </c>
      <c r="I6" s="55" t="s">
        <v>1376</v>
      </c>
      <c r="J6" s="41" t="s">
        <v>33</v>
      </c>
      <c r="K6" s="41" t="s">
        <v>33</v>
      </c>
      <c r="L6" s="41" t="s">
        <v>33</v>
      </c>
      <c r="M6" s="41" t="s">
        <v>33</v>
      </c>
      <c r="N6" s="41"/>
    </row>
    <row r="7" spans="1:14" s="42" customFormat="1" ht="409.5">
      <c r="A7" s="43" t="s">
        <v>265</v>
      </c>
      <c r="B7" s="41" t="s">
        <v>758</v>
      </c>
      <c r="C7" s="41" t="s">
        <v>34</v>
      </c>
      <c r="D7" s="41" t="s">
        <v>61</v>
      </c>
      <c r="E7" s="41" t="s">
        <v>11</v>
      </c>
      <c r="F7" s="41" t="s">
        <v>37</v>
      </c>
      <c r="G7" s="41" t="s">
        <v>35</v>
      </c>
      <c r="H7" s="55" t="s">
        <v>759</v>
      </c>
      <c r="I7" s="55" t="s">
        <v>760</v>
      </c>
      <c r="J7" s="41" t="s">
        <v>33</v>
      </c>
      <c r="K7" s="41" t="s">
        <v>33</v>
      </c>
      <c r="L7" s="41" t="s">
        <v>33</v>
      </c>
      <c r="M7" s="41" t="s">
        <v>33</v>
      </c>
      <c r="N7" s="41"/>
    </row>
    <row r="8" spans="1:14" s="42" customFormat="1" ht="409.5">
      <c r="A8" s="43" t="s">
        <v>152</v>
      </c>
      <c r="B8" s="41" t="s">
        <v>761</v>
      </c>
      <c r="C8" s="41" t="s">
        <v>34</v>
      </c>
      <c r="D8" s="41" t="s">
        <v>61</v>
      </c>
      <c r="E8" s="41" t="s">
        <v>9</v>
      </c>
      <c r="F8" s="41" t="s">
        <v>49</v>
      </c>
      <c r="G8" s="41" t="s">
        <v>178</v>
      </c>
      <c r="H8" s="55" t="s">
        <v>762</v>
      </c>
      <c r="I8" s="55" t="s">
        <v>1377</v>
      </c>
      <c r="J8" s="41" t="s">
        <v>33</v>
      </c>
      <c r="K8" s="41" t="s">
        <v>33</v>
      </c>
      <c r="L8" s="41" t="s">
        <v>763</v>
      </c>
      <c r="M8" s="41" t="s">
        <v>33</v>
      </c>
      <c r="N8" s="41"/>
    </row>
    <row r="9" spans="1:14" s="42" customFormat="1" ht="409.5">
      <c r="A9" s="43" t="s">
        <v>151</v>
      </c>
      <c r="B9" s="41" t="s">
        <v>764</v>
      </c>
      <c r="C9" s="41" t="s">
        <v>34</v>
      </c>
      <c r="D9" s="41" t="s">
        <v>59</v>
      </c>
      <c r="E9" s="41" t="s">
        <v>9</v>
      </c>
      <c r="F9" s="41" t="s">
        <v>36</v>
      </c>
      <c r="G9" s="41" t="s">
        <v>48</v>
      </c>
      <c r="H9" s="55" t="s">
        <v>765</v>
      </c>
      <c r="I9" s="55" t="s">
        <v>766</v>
      </c>
      <c r="J9" s="41" t="s">
        <v>33</v>
      </c>
      <c r="K9" s="41" t="s">
        <v>33</v>
      </c>
      <c r="L9" s="41" t="s">
        <v>767</v>
      </c>
      <c r="M9" s="41" t="s">
        <v>33</v>
      </c>
      <c r="N9" s="41"/>
    </row>
    <row r="10" spans="1:14" s="42" customFormat="1" ht="409.5">
      <c r="A10" s="43" t="s">
        <v>151</v>
      </c>
      <c r="B10" s="41" t="s">
        <v>1382</v>
      </c>
      <c r="C10" s="41" t="s">
        <v>34</v>
      </c>
      <c r="D10" s="41" t="s">
        <v>59</v>
      </c>
      <c r="E10" s="41" t="s">
        <v>9</v>
      </c>
      <c r="F10" s="41" t="s">
        <v>48</v>
      </c>
      <c r="G10" s="41" t="s">
        <v>37</v>
      </c>
      <c r="H10" s="55" t="s">
        <v>1383</v>
      </c>
      <c r="I10" s="55" t="s">
        <v>1384</v>
      </c>
      <c r="J10" s="41" t="s">
        <v>33</v>
      </c>
      <c r="K10" s="41" t="s">
        <v>33</v>
      </c>
      <c r="L10" s="41" t="s">
        <v>33</v>
      </c>
      <c r="M10" s="41" t="s">
        <v>33</v>
      </c>
      <c r="N10" s="41"/>
    </row>
    <row r="11" spans="1:14" s="42" customFormat="1" ht="409.5">
      <c r="A11" s="43" t="s">
        <v>29</v>
      </c>
      <c r="B11" s="41" t="s">
        <v>1385</v>
      </c>
      <c r="C11" s="41" t="s">
        <v>34</v>
      </c>
      <c r="D11" s="41" t="s">
        <v>59</v>
      </c>
      <c r="E11" s="41" t="s">
        <v>9</v>
      </c>
      <c r="F11" s="41" t="s">
        <v>48</v>
      </c>
      <c r="G11" s="41" t="s">
        <v>36</v>
      </c>
      <c r="H11" s="55" t="s">
        <v>1386</v>
      </c>
      <c r="I11" s="55" t="s">
        <v>1387</v>
      </c>
      <c r="J11" s="41" t="s">
        <v>33</v>
      </c>
      <c r="K11" s="41" t="s">
        <v>33</v>
      </c>
      <c r="L11" s="41" t="s">
        <v>33</v>
      </c>
      <c r="M11" s="41" t="s">
        <v>33</v>
      </c>
      <c r="N11" s="41"/>
    </row>
    <row r="12" spans="1:14" s="42" customFormat="1" ht="409.5">
      <c r="A12" s="43" t="s">
        <v>152</v>
      </c>
      <c r="B12" s="41" t="s">
        <v>1388</v>
      </c>
      <c r="C12" s="41" t="s">
        <v>6</v>
      </c>
      <c r="D12" s="70" t="s">
        <v>61</v>
      </c>
      <c r="E12" s="41" t="s">
        <v>1389</v>
      </c>
      <c r="F12" s="71" t="s">
        <v>37</v>
      </c>
      <c r="G12" s="41" t="s">
        <v>1390</v>
      </c>
      <c r="H12" s="55" t="s">
        <v>1391</v>
      </c>
      <c r="I12" s="55" t="s">
        <v>1392</v>
      </c>
      <c r="J12" s="41" t="s">
        <v>33</v>
      </c>
      <c r="K12" s="41" t="s">
        <v>1393</v>
      </c>
      <c r="L12" s="41" t="s">
        <v>1394</v>
      </c>
      <c r="M12" s="41" t="s">
        <v>33</v>
      </c>
      <c r="N12" s="41"/>
    </row>
    <row r="13" spans="1:14" s="42" customFormat="1" ht="409.5">
      <c r="A13" s="43" t="s">
        <v>16</v>
      </c>
      <c r="B13" s="41" t="s">
        <v>1395</v>
      </c>
      <c r="C13" s="41" t="s">
        <v>10</v>
      </c>
      <c r="D13" s="41" t="s">
        <v>63</v>
      </c>
      <c r="E13" s="41" t="s">
        <v>9</v>
      </c>
      <c r="F13" s="41" t="s">
        <v>33</v>
      </c>
      <c r="G13" s="41" t="s">
        <v>33</v>
      </c>
      <c r="H13" s="55" t="s">
        <v>1396</v>
      </c>
      <c r="I13" s="55" t="s">
        <v>1397</v>
      </c>
      <c r="J13" s="41" t="s">
        <v>33</v>
      </c>
      <c r="K13" s="41" t="s">
        <v>33</v>
      </c>
      <c r="L13" s="41" t="s">
        <v>33</v>
      </c>
      <c r="M13" s="41" t="s">
        <v>33</v>
      </c>
      <c r="N13" s="41"/>
    </row>
    <row r="14" spans="1:14" s="42" customFormat="1" ht="409.5">
      <c r="A14" s="43" t="s">
        <v>735</v>
      </c>
      <c r="B14" s="41" t="s">
        <v>1398</v>
      </c>
      <c r="C14" s="41" t="s">
        <v>34</v>
      </c>
      <c r="D14" s="41" t="s">
        <v>61</v>
      </c>
      <c r="E14" s="41" t="s">
        <v>9</v>
      </c>
      <c r="F14" s="41" t="s">
        <v>55</v>
      </c>
      <c r="G14" s="41" t="s">
        <v>144</v>
      </c>
      <c r="H14" s="55" t="s">
        <v>1399</v>
      </c>
      <c r="I14" s="55" t="s">
        <v>1400</v>
      </c>
      <c r="J14" s="41" t="s">
        <v>33</v>
      </c>
      <c r="K14" s="41" t="s">
        <v>33</v>
      </c>
      <c r="L14" s="41" t="s">
        <v>1401</v>
      </c>
      <c r="M14" s="41" t="s">
        <v>33</v>
      </c>
      <c r="N14" s="41"/>
    </row>
    <row r="15" spans="1:14" s="42" customFormat="1" ht="75" customHeight="1">
      <c r="A15" s="72" t="s">
        <v>8</v>
      </c>
      <c r="B15" s="72" t="s">
        <v>1402</v>
      </c>
      <c r="C15" s="73" t="s">
        <v>34</v>
      </c>
      <c r="D15" s="72" t="s">
        <v>63</v>
      </c>
      <c r="E15" s="72" t="s">
        <v>7</v>
      </c>
      <c r="F15" s="72" t="s">
        <v>36</v>
      </c>
      <c r="G15" s="72" t="s">
        <v>36</v>
      </c>
      <c r="H15" s="74" t="s">
        <v>1403</v>
      </c>
      <c r="I15" s="74" t="s">
        <v>1404</v>
      </c>
      <c r="J15" s="72" t="s">
        <v>33</v>
      </c>
      <c r="K15" s="72" t="s">
        <v>1405</v>
      </c>
      <c r="L15" s="72" t="s">
        <v>1406</v>
      </c>
      <c r="M15" s="72" t="s">
        <v>33</v>
      </c>
      <c r="N15" s="75"/>
    </row>
    <row r="16" spans="1:14" s="42" customFormat="1" ht="409.5">
      <c r="A16" s="72" t="s">
        <v>8</v>
      </c>
      <c r="B16" s="72" t="s">
        <v>1407</v>
      </c>
      <c r="C16" s="73" t="s">
        <v>34</v>
      </c>
      <c r="D16" s="72" t="s">
        <v>63</v>
      </c>
      <c r="E16" s="72" t="s">
        <v>7</v>
      </c>
      <c r="F16" s="72" t="s">
        <v>49</v>
      </c>
      <c r="G16" s="72" t="s">
        <v>36</v>
      </c>
      <c r="H16" s="74" t="s">
        <v>1408</v>
      </c>
      <c r="I16" s="74" t="s">
        <v>1409</v>
      </c>
      <c r="J16" s="72" t="s">
        <v>1410</v>
      </c>
      <c r="K16" s="72" t="s">
        <v>1405</v>
      </c>
      <c r="L16" s="72" t="s">
        <v>1406</v>
      </c>
      <c r="M16" s="72" t="s">
        <v>1411</v>
      </c>
      <c r="N16" s="75"/>
    </row>
    <row r="17" spans="1:14" s="42" customFormat="1" ht="409.5">
      <c r="A17" s="43" t="s">
        <v>1372</v>
      </c>
      <c r="B17" s="41" t="s">
        <v>1412</v>
      </c>
      <c r="C17" s="41" t="s">
        <v>34</v>
      </c>
      <c r="D17" s="41" t="s">
        <v>61</v>
      </c>
      <c r="E17" s="41" t="s">
        <v>11</v>
      </c>
      <c r="F17" s="41" t="s">
        <v>48</v>
      </c>
      <c r="G17" s="41" t="s">
        <v>36</v>
      </c>
      <c r="H17" s="55" t="s">
        <v>1413</v>
      </c>
      <c r="I17" s="55" t="s">
        <v>1414</v>
      </c>
      <c r="J17" s="41" t="s">
        <v>33</v>
      </c>
      <c r="K17" s="41" t="s">
        <v>33</v>
      </c>
      <c r="L17" s="41" t="s">
        <v>1415</v>
      </c>
      <c r="M17" s="41" t="s">
        <v>33</v>
      </c>
      <c r="N17" s="41"/>
    </row>
    <row r="18" spans="1:14" s="42" customFormat="1" ht="409.5">
      <c r="A18" s="43" t="s">
        <v>23</v>
      </c>
      <c r="B18" s="41" t="s">
        <v>768</v>
      </c>
      <c r="C18" s="41" t="s">
        <v>34</v>
      </c>
      <c r="D18" s="41" t="s">
        <v>63</v>
      </c>
      <c r="E18" s="41" t="s">
        <v>9</v>
      </c>
      <c r="F18" s="41" t="s">
        <v>54</v>
      </c>
      <c r="G18" s="41" t="s">
        <v>48</v>
      </c>
      <c r="H18" s="55" t="s">
        <v>1416</v>
      </c>
      <c r="I18" s="55" t="s">
        <v>1417</v>
      </c>
      <c r="J18" s="41" t="s">
        <v>33</v>
      </c>
      <c r="K18" s="41" t="s">
        <v>33</v>
      </c>
      <c r="L18" s="41" t="s">
        <v>33</v>
      </c>
      <c r="M18" s="41" t="s">
        <v>33</v>
      </c>
      <c r="N18" s="41"/>
    </row>
    <row r="19" spans="1:14" s="42" customFormat="1" ht="409.5">
      <c r="A19" s="43" t="s">
        <v>265</v>
      </c>
      <c r="B19" s="41" t="s">
        <v>1418</v>
      </c>
      <c r="C19" s="41" t="s">
        <v>34</v>
      </c>
      <c r="D19" s="41" t="s">
        <v>61</v>
      </c>
      <c r="E19" s="41" t="s">
        <v>9</v>
      </c>
      <c r="F19" s="41" t="s">
        <v>37</v>
      </c>
      <c r="G19" s="41" t="s">
        <v>35</v>
      </c>
      <c r="H19" s="55" t="s">
        <v>1419</v>
      </c>
      <c r="I19" s="55" t="s">
        <v>1420</v>
      </c>
      <c r="J19" s="41" t="s">
        <v>33</v>
      </c>
      <c r="K19" s="41" t="s">
        <v>33</v>
      </c>
      <c r="L19" s="41" t="s">
        <v>33</v>
      </c>
      <c r="M19" s="41" t="s">
        <v>33</v>
      </c>
      <c r="N19" s="41"/>
    </row>
    <row r="20" spans="1:14" s="42" customFormat="1" ht="393.75">
      <c r="A20" s="43" t="s">
        <v>40</v>
      </c>
      <c r="B20" s="41" t="s">
        <v>1421</v>
      </c>
      <c r="C20" s="41" t="s">
        <v>34</v>
      </c>
      <c r="D20" s="41" t="s">
        <v>61</v>
      </c>
      <c r="E20" s="41" t="s">
        <v>9</v>
      </c>
      <c r="F20" s="41" t="s">
        <v>49</v>
      </c>
      <c r="G20" s="41" t="s">
        <v>49</v>
      </c>
      <c r="H20" s="55" t="s">
        <v>1422</v>
      </c>
      <c r="I20" s="55" t="s">
        <v>1423</v>
      </c>
      <c r="J20" s="41" t="s">
        <v>33</v>
      </c>
      <c r="K20" s="41" t="s">
        <v>33</v>
      </c>
      <c r="L20" s="41" t="s">
        <v>33</v>
      </c>
      <c r="M20" s="41" t="s">
        <v>33</v>
      </c>
      <c r="N20" s="41"/>
    </row>
    <row r="21" spans="1:14" s="42" customFormat="1" ht="409.5">
      <c r="A21" s="43" t="s">
        <v>735</v>
      </c>
      <c r="B21" s="41" t="s">
        <v>1424</v>
      </c>
      <c r="C21" s="41" t="s">
        <v>34</v>
      </c>
      <c r="D21" s="41" t="s">
        <v>61</v>
      </c>
      <c r="E21" s="41" t="s">
        <v>9</v>
      </c>
      <c r="F21" s="41" t="s">
        <v>36</v>
      </c>
      <c r="G21" s="41" t="s">
        <v>33</v>
      </c>
      <c r="H21" s="55" t="s">
        <v>1425</v>
      </c>
      <c r="I21" s="55" t="s">
        <v>1426</v>
      </c>
      <c r="J21" s="41" t="s">
        <v>33</v>
      </c>
      <c r="K21" s="41" t="s">
        <v>33</v>
      </c>
      <c r="L21" s="41" t="s">
        <v>1427</v>
      </c>
      <c r="M21" s="41" t="s">
        <v>33</v>
      </c>
      <c r="N21" s="41"/>
    </row>
    <row r="22" spans="1:14" s="42" customFormat="1" ht="409.5">
      <c r="A22" s="43" t="s">
        <v>40</v>
      </c>
      <c r="B22" s="41" t="s">
        <v>1428</v>
      </c>
      <c r="C22" s="41" t="s">
        <v>34</v>
      </c>
      <c r="D22" s="41" t="s">
        <v>61</v>
      </c>
      <c r="E22" s="41" t="s">
        <v>9</v>
      </c>
      <c r="F22" s="41" t="s">
        <v>48</v>
      </c>
      <c r="G22" s="41" t="s">
        <v>49</v>
      </c>
      <c r="H22" s="55" t="s">
        <v>1429</v>
      </c>
      <c r="I22" s="55" t="s">
        <v>1430</v>
      </c>
      <c r="J22" s="41" t="s">
        <v>33</v>
      </c>
      <c r="K22" s="41" t="s">
        <v>33</v>
      </c>
      <c r="L22" s="41" t="s">
        <v>1431</v>
      </c>
      <c r="M22" s="41" t="s">
        <v>33</v>
      </c>
      <c r="N22" s="41"/>
    </row>
    <row r="23" spans="1:14" s="42" customFormat="1" ht="409.5">
      <c r="A23" s="76" t="s">
        <v>40</v>
      </c>
      <c r="B23" s="41" t="s">
        <v>1432</v>
      </c>
      <c r="C23" s="41" t="s">
        <v>34</v>
      </c>
      <c r="D23" s="77" t="s">
        <v>61</v>
      </c>
      <c r="E23" s="41" t="s">
        <v>33</v>
      </c>
      <c r="F23" s="71" t="s">
        <v>50</v>
      </c>
      <c r="G23" s="41" t="s">
        <v>49</v>
      </c>
      <c r="H23" s="55" t="s">
        <v>1433</v>
      </c>
      <c r="I23" s="55" t="s">
        <v>1434</v>
      </c>
      <c r="J23" s="41" t="s">
        <v>33</v>
      </c>
      <c r="K23" s="41" t="s">
        <v>33</v>
      </c>
      <c r="L23" s="41" t="s">
        <v>33</v>
      </c>
      <c r="M23" s="41" t="s">
        <v>33</v>
      </c>
      <c r="N23" s="41"/>
    </row>
    <row r="24" spans="1:14" s="42" customFormat="1" ht="409.5">
      <c r="A24" s="43" t="s">
        <v>8</v>
      </c>
      <c r="B24" s="41" t="s">
        <v>1435</v>
      </c>
      <c r="C24" s="41" t="s">
        <v>6</v>
      </c>
      <c r="D24" s="41" t="s">
        <v>63</v>
      </c>
      <c r="E24" s="41" t="s">
        <v>7</v>
      </c>
      <c r="F24" s="41" t="s">
        <v>49</v>
      </c>
      <c r="G24" s="41" t="s">
        <v>49</v>
      </c>
      <c r="H24" s="55" t="s">
        <v>1436</v>
      </c>
      <c r="I24" s="55" t="s">
        <v>1437</v>
      </c>
      <c r="J24" s="41" t="s">
        <v>33</v>
      </c>
      <c r="K24" s="41" t="s">
        <v>33</v>
      </c>
      <c r="L24" s="41" t="s">
        <v>33</v>
      </c>
      <c r="M24" s="41" t="s">
        <v>33</v>
      </c>
      <c r="N24" s="41"/>
    </row>
    <row r="25" spans="1:14" s="42" customFormat="1" ht="409.5">
      <c r="A25" s="43" t="s">
        <v>1372</v>
      </c>
      <c r="B25" s="41" t="s">
        <v>1438</v>
      </c>
      <c r="C25" s="41" t="s">
        <v>34</v>
      </c>
      <c r="D25" s="41" t="s">
        <v>63</v>
      </c>
      <c r="E25" s="41" t="s">
        <v>9</v>
      </c>
      <c r="F25" s="41" t="s">
        <v>48</v>
      </c>
      <c r="G25" s="41" t="s">
        <v>52</v>
      </c>
      <c r="H25" s="55" t="s">
        <v>1439</v>
      </c>
      <c r="I25" s="55" t="s">
        <v>1440</v>
      </c>
      <c r="J25" s="41" t="s">
        <v>33</v>
      </c>
      <c r="K25" s="41" t="s">
        <v>33</v>
      </c>
      <c r="L25" s="41" t="s">
        <v>1441</v>
      </c>
      <c r="M25" s="41" t="s">
        <v>33</v>
      </c>
      <c r="N25" s="41"/>
    </row>
    <row r="26" spans="1:14" s="42" customFormat="1" ht="378">
      <c r="A26" s="43" t="s">
        <v>158</v>
      </c>
      <c r="B26" s="41" t="s">
        <v>1442</v>
      </c>
      <c r="C26" s="41" t="s">
        <v>13</v>
      </c>
      <c r="D26" s="41" t="s">
        <v>63</v>
      </c>
      <c r="E26" s="41" t="s">
        <v>9</v>
      </c>
      <c r="F26" s="41" t="s">
        <v>48</v>
      </c>
      <c r="G26" s="41" t="s">
        <v>57</v>
      </c>
      <c r="H26" s="55" t="s">
        <v>1443</v>
      </c>
      <c r="I26" s="55" t="s">
        <v>1444</v>
      </c>
      <c r="J26" s="41" t="s">
        <v>33</v>
      </c>
      <c r="K26" s="41" t="s">
        <v>162</v>
      </c>
      <c r="L26" s="41" t="s">
        <v>33</v>
      </c>
      <c r="M26" s="41" t="s">
        <v>33</v>
      </c>
      <c r="N26" s="41"/>
    </row>
    <row r="27" spans="1:14" s="42" customFormat="1" ht="409.5">
      <c r="A27" s="43" t="s">
        <v>158</v>
      </c>
      <c r="B27" s="41" t="s">
        <v>1445</v>
      </c>
      <c r="C27" s="41" t="s">
        <v>34</v>
      </c>
      <c r="D27" s="41" t="s">
        <v>63</v>
      </c>
      <c r="E27" s="41" t="s">
        <v>9</v>
      </c>
      <c r="F27" s="41" t="s">
        <v>36</v>
      </c>
      <c r="G27" s="41" t="s">
        <v>56</v>
      </c>
      <c r="H27" s="55" t="s">
        <v>1446</v>
      </c>
      <c r="I27" s="55" t="s">
        <v>1447</v>
      </c>
      <c r="J27" s="41" t="s">
        <v>33</v>
      </c>
      <c r="K27" s="41" t="s">
        <v>162</v>
      </c>
      <c r="L27" s="41" t="s">
        <v>1448</v>
      </c>
      <c r="M27" s="41" t="s">
        <v>33</v>
      </c>
      <c r="N27" s="41"/>
    </row>
    <row r="28" spans="1:14" s="42" customFormat="1" ht="409.5">
      <c r="A28" s="43" t="s">
        <v>158</v>
      </c>
      <c r="B28" s="41" t="s">
        <v>1449</v>
      </c>
      <c r="C28" s="41" t="s">
        <v>6</v>
      </c>
      <c r="D28" s="41" t="s">
        <v>61</v>
      </c>
      <c r="E28" s="41" t="s">
        <v>9</v>
      </c>
      <c r="F28" s="41" t="s">
        <v>48</v>
      </c>
      <c r="G28" s="41" t="s">
        <v>56</v>
      </c>
      <c r="H28" s="55" t="s">
        <v>1450</v>
      </c>
      <c r="I28" s="55" t="s">
        <v>1451</v>
      </c>
      <c r="J28" s="41" t="s">
        <v>33</v>
      </c>
      <c r="K28" s="41" t="s">
        <v>33</v>
      </c>
      <c r="L28" s="41" t="s">
        <v>1452</v>
      </c>
      <c r="M28" s="41" t="s">
        <v>33</v>
      </c>
      <c r="N28" s="41"/>
    </row>
    <row r="29" spans="1:14" s="42" customFormat="1" ht="409.5">
      <c r="A29" s="43" t="s">
        <v>5</v>
      </c>
      <c r="B29" s="41" t="s">
        <v>1453</v>
      </c>
      <c r="C29" s="41" t="s">
        <v>34</v>
      </c>
      <c r="D29" s="41" t="s">
        <v>58</v>
      </c>
      <c r="E29" s="41" t="s">
        <v>9</v>
      </c>
      <c r="F29" s="41" t="s">
        <v>54</v>
      </c>
      <c r="G29" s="41" t="s">
        <v>33</v>
      </c>
      <c r="H29" s="55" t="s">
        <v>1454</v>
      </c>
      <c r="I29" s="55" t="s">
        <v>1455</v>
      </c>
      <c r="J29" s="41" t="s">
        <v>33</v>
      </c>
      <c r="K29" s="41" t="s">
        <v>33</v>
      </c>
      <c r="L29" s="41" t="s">
        <v>33</v>
      </c>
      <c r="M29" s="41" t="s">
        <v>33</v>
      </c>
      <c r="N29" s="41"/>
    </row>
    <row r="30" spans="1:14" s="42" customFormat="1" ht="409.5">
      <c r="A30" s="78" t="s">
        <v>155</v>
      </c>
      <c r="B30" s="41" t="s">
        <v>1456</v>
      </c>
      <c r="C30" s="41" t="s">
        <v>34</v>
      </c>
      <c r="D30" s="41" t="s">
        <v>63</v>
      </c>
      <c r="E30" s="41" t="s">
        <v>33</v>
      </c>
      <c r="F30" s="41" t="s">
        <v>37</v>
      </c>
      <c r="G30" s="41" t="s">
        <v>35</v>
      </c>
      <c r="H30" s="55" t="s">
        <v>1457</v>
      </c>
      <c r="I30" s="55" t="s">
        <v>1458</v>
      </c>
      <c r="J30" s="41" t="s">
        <v>33</v>
      </c>
      <c r="K30" s="41" t="s">
        <v>33</v>
      </c>
      <c r="L30" s="41" t="s">
        <v>33</v>
      </c>
      <c r="M30" s="41" t="s">
        <v>33</v>
      </c>
      <c r="N30" s="41"/>
    </row>
    <row r="31" spans="1:14" s="42" customFormat="1" ht="409.5">
      <c r="A31" s="43" t="s">
        <v>155</v>
      </c>
      <c r="B31" s="41" t="s">
        <v>1459</v>
      </c>
      <c r="C31" s="41" t="s">
        <v>34</v>
      </c>
      <c r="D31" s="41" t="s">
        <v>61</v>
      </c>
      <c r="E31" s="41" t="s">
        <v>9</v>
      </c>
      <c r="F31" s="41" t="s">
        <v>48</v>
      </c>
      <c r="G31" s="41" t="s">
        <v>48</v>
      </c>
      <c r="H31" s="55" t="s">
        <v>1460</v>
      </c>
      <c r="I31" s="55" t="s">
        <v>1461</v>
      </c>
      <c r="J31" s="41" t="s">
        <v>33</v>
      </c>
      <c r="K31" s="41" t="s">
        <v>163</v>
      </c>
      <c r="L31" s="41" t="s">
        <v>33</v>
      </c>
      <c r="M31" s="41" t="s">
        <v>33</v>
      </c>
      <c r="N31" s="41"/>
    </row>
    <row r="32" spans="1:14" s="42" customFormat="1" ht="409.5">
      <c r="A32" s="43" t="s">
        <v>262</v>
      </c>
      <c r="B32" s="41" t="s">
        <v>1462</v>
      </c>
      <c r="C32" s="41" t="s">
        <v>6</v>
      </c>
      <c r="D32" s="41" t="s">
        <v>33</v>
      </c>
      <c r="E32" s="41" t="s">
        <v>7</v>
      </c>
      <c r="F32" s="41" t="s">
        <v>33</v>
      </c>
      <c r="G32" s="41" t="s">
        <v>33</v>
      </c>
      <c r="H32" s="55" t="s">
        <v>1463</v>
      </c>
      <c r="I32" s="55" t="s">
        <v>1464</v>
      </c>
      <c r="J32" s="41" t="s">
        <v>33</v>
      </c>
      <c r="K32" s="41" t="s">
        <v>33</v>
      </c>
      <c r="L32" s="41" t="s">
        <v>1465</v>
      </c>
      <c r="M32" s="41" t="s">
        <v>33</v>
      </c>
      <c r="N32" s="41"/>
    </row>
    <row r="33" spans="1:14" s="42" customFormat="1" ht="236.25">
      <c r="A33" s="43" t="s">
        <v>8</v>
      </c>
      <c r="B33" s="41" t="s">
        <v>1466</v>
      </c>
      <c r="C33" s="41" t="s">
        <v>34</v>
      </c>
      <c r="D33" s="41" t="s">
        <v>62</v>
      </c>
      <c r="E33" s="41" t="s">
        <v>9</v>
      </c>
      <c r="F33" s="41" t="s">
        <v>48</v>
      </c>
      <c r="G33" s="41" t="s">
        <v>33</v>
      </c>
      <c r="H33" s="55" t="s">
        <v>1467</v>
      </c>
      <c r="I33" s="55" t="s">
        <v>1468</v>
      </c>
      <c r="J33" s="41" t="s">
        <v>33</v>
      </c>
      <c r="K33" s="41" t="s">
        <v>33</v>
      </c>
      <c r="L33" s="41" t="s">
        <v>33</v>
      </c>
      <c r="M33" s="41" t="s">
        <v>33</v>
      </c>
      <c r="N33" s="41"/>
    </row>
    <row r="34" spans="1:14" s="42" customFormat="1" ht="409.5">
      <c r="A34" s="78" t="s">
        <v>29</v>
      </c>
      <c r="B34" s="41" t="s">
        <v>1469</v>
      </c>
      <c r="C34" s="41" t="s">
        <v>6</v>
      </c>
      <c r="D34" s="70" t="s">
        <v>60</v>
      </c>
      <c r="E34" s="41" t="s">
        <v>9</v>
      </c>
      <c r="F34" s="71" t="s">
        <v>36</v>
      </c>
      <c r="G34" s="41" t="s">
        <v>36</v>
      </c>
      <c r="H34" s="55" t="s">
        <v>1470</v>
      </c>
      <c r="I34" s="55" t="s">
        <v>1471</v>
      </c>
      <c r="J34" s="41" t="s">
        <v>33</v>
      </c>
      <c r="K34" s="41" t="s">
        <v>33</v>
      </c>
      <c r="L34" s="41" t="s">
        <v>1472</v>
      </c>
      <c r="M34" s="41" t="s">
        <v>33</v>
      </c>
      <c r="N34" s="41"/>
    </row>
    <row r="35" spans="1:14" s="42" customFormat="1" ht="409.5">
      <c r="A35" s="43" t="s">
        <v>26</v>
      </c>
      <c r="B35" s="41" t="s">
        <v>1473</v>
      </c>
      <c r="C35" s="41" t="s">
        <v>34</v>
      </c>
      <c r="D35" s="41" t="s">
        <v>63</v>
      </c>
      <c r="E35" s="41" t="s">
        <v>9</v>
      </c>
      <c r="F35" s="41" t="s">
        <v>48</v>
      </c>
      <c r="G35" s="41" t="s">
        <v>37</v>
      </c>
      <c r="H35" s="55" t="s">
        <v>1474</v>
      </c>
      <c r="I35" s="55" t="s">
        <v>1475</v>
      </c>
      <c r="J35" s="41" t="s">
        <v>33</v>
      </c>
      <c r="K35" s="41" t="s">
        <v>33</v>
      </c>
      <c r="L35" s="41" t="s">
        <v>33</v>
      </c>
      <c r="M35" s="41" t="s">
        <v>33</v>
      </c>
      <c r="N35" s="41"/>
    </row>
    <row r="36" spans="1:14" s="42" customFormat="1" ht="409.5">
      <c r="A36" s="43" t="s">
        <v>16</v>
      </c>
      <c r="B36" s="41" t="s">
        <v>1476</v>
      </c>
      <c r="C36" s="41" t="s">
        <v>34</v>
      </c>
      <c r="D36" s="41" t="s">
        <v>61</v>
      </c>
      <c r="E36" s="41" t="s">
        <v>9</v>
      </c>
      <c r="F36" s="41" t="s">
        <v>48</v>
      </c>
      <c r="G36" s="41" t="s">
        <v>36</v>
      </c>
      <c r="H36" s="55" t="s">
        <v>1477</v>
      </c>
      <c r="I36" s="55" t="s">
        <v>1478</v>
      </c>
      <c r="J36" s="41" t="s">
        <v>33</v>
      </c>
      <c r="K36" s="41"/>
      <c r="L36" s="41"/>
      <c r="M36" s="41"/>
      <c r="N36" s="41"/>
    </row>
    <row r="37" spans="1:14" s="42" customFormat="1" ht="409.5">
      <c r="A37" s="79" t="s">
        <v>174</v>
      </c>
      <c r="B37" s="41" t="s">
        <v>1479</v>
      </c>
      <c r="C37" s="41" t="s">
        <v>13</v>
      </c>
      <c r="D37" s="41" t="s">
        <v>59</v>
      </c>
      <c r="E37" s="41" t="s">
        <v>7</v>
      </c>
      <c r="F37" s="41" t="s">
        <v>49</v>
      </c>
      <c r="G37" s="41" t="s">
        <v>36</v>
      </c>
      <c r="H37" s="55" t="s">
        <v>1480</v>
      </c>
      <c r="I37" s="55" t="s">
        <v>1481</v>
      </c>
      <c r="J37" s="41" t="s">
        <v>33</v>
      </c>
      <c r="K37" s="41" t="s">
        <v>33</v>
      </c>
      <c r="L37" s="41" t="s">
        <v>1482</v>
      </c>
      <c r="M37" s="41" t="s">
        <v>33</v>
      </c>
      <c r="N37" s="41"/>
    </row>
    <row r="38" spans="1:14" s="42" customFormat="1" ht="409.5">
      <c r="A38" s="76" t="s">
        <v>40</v>
      </c>
      <c r="B38" s="41" t="s">
        <v>1483</v>
      </c>
      <c r="C38" s="41" t="s">
        <v>34</v>
      </c>
      <c r="D38" s="77" t="s">
        <v>63</v>
      </c>
      <c r="E38" s="41" t="s">
        <v>7</v>
      </c>
      <c r="F38" s="71" t="s">
        <v>48</v>
      </c>
      <c r="G38" s="41" t="s">
        <v>51</v>
      </c>
      <c r="H38" s="55" t="s">
        <v>1484</v>
      </c>
      <c r="I38" s="55" t="s">
        <v>1485</v>
      </c>
      <c r="J38" s="41" t="s">
        <v>33</v>
      </c>
      <c r="K38" s="41" t="s">
        <v>1463</v>
      </c>
      <c r="L38" s="41" t="s">
        <v>1486</v>
      </c>
      <c r="M38" s="41" t="s">
        <v>33</v>
      </c>
      <c r="N38" s="41"/>
    </row>
    <row r="39" spans="1:14" s="42" customFormat="1" ht="409.5">
      <c r="A39" s="43" t="s">
        <v>235</v>
      </c>
      <c r="B39" s="41" t="s">
        <v>1487</v>
      </c>
      <c r="C39" s="41" t="s">
        <v>34</v>
      </c>
      <c r="D39" s="41" t="s">
        <v>61</v>
      </c>
      <c r="E39" s="41" t="s">
        <v>7</v>
      </c>
      <c r="F39" s="41" t="s">
        <v>54</v>
      </c>
      <c r="G39" s="41" t="s">
        <v>48</v>
      </c>
      <c r="H39" s="55" t="s">
        <v>1488</v>
      </c>
      <c r="I39" s="55" t="s">
        <v>1489</v>
      </c>
      <c r="J39" s="41" t="s">
        <v>33</v>
      </c>
      <c r="K39" s="41" t="s">
        <v>33</v>
      </c>
      <c r="L39" s="41" t="s">
        <v>1490</v>
      </c>
      <c r="M39" s="41" t="s">
        <v>33</v>
      </c>
      <c r="N39" s="41"/>
    </row>
    <row r="40" spans="1:14" s="42" customFormat="1" ht="409.5">
      <c r="A40" s="43" t="s">
        <v>40</v>
      </c>
      <c r="B40" s="41" t="s">
        <v>1491</v>
      </c>
      <c r="C40" s="41" t="s">
        <v>34</v>
      </c>
      <c r="D40" s="41" t="s">
        <v>61</v>
      </c>
      <c r="E40" s="41" t="s">
        <v>9</v>
      </c>
      <c r="F40" s="41" t="s">
        <v>49</v>
      </c>
      <c r="G40" s="41" t="s">
        <v>54</v>
      </c>
      <c r="H40" s="55" t="s">
        <v>1492</v>
      </c>
      <c r="I40" s="55" t="s">
        <v>1493</v>
      </c>
      <c r="J40" s="41" t="s">
        <v>33</v>
      </c>
      <c r="K40" s="41" t="s">
        <v>33</v>
      </c>
      <c r="L40" s="41" t="s">
        <v>1494</v>
      </c>
      <c r="M40" s="41" t="s">
        <v>33</v>
      </c>
      <c r="N40" s="41"/>
    </row>
    <row r="41" spans="1:14" s="42" customFormat="1" ht="409.5">
      <c r="A41" s="76" t="s">
        <v>40</v>
      </c>
      <c r="B41" s="41" t="s">
        <v>1495</v>
      </c>
      <c r="C41" s="41" t="s">
        <v>34</v>
      </c>
      <c r="D41" s="77" t="s">
        <v>61</v>
      </c>
      <c r="E41" s="41" t="s">
        <v>9</v>
      </c>
      <c r="F41" s="71" t="s">
        <v>49</v>
      </c>
      <c r="G41" s="41" t="s">
        <v>36</v>
      </c>
      <c r="H41" s="55" t="s">
        <v>1496</v>
      </c>
      <c r="I41" s="55" t="s">
        <v>1497</v>
      </c>
      <c r="J41" s="41" t="s">
        <v>33</v>
      </c>
      <c r="K41" s="41" t="s">
        <v>33</v>
      </c>
      <c r="L41" s="41" t="s">
        <v>1498</v>
      </c>
      <c r="M41" s="41" t="s">
        <v>33</v>
      </c>
      <c r="N41" s="41"/>
    </row>
    <row r="42" spans="1:14" s="42" customFormat="1" ht="409.5">
      <c r="A42" s="78" t="s">
        <v>1499</v>
      </c>
      <c r="B42" s="41" t="s">
        <v>1500</v>
      </c>
      <c r="C42" s="41" t="s">
        <v>6</v>
      </c>
      <c r="D42" s="70" t="s">
        <v>61</v>
      </c>
      <c r="E42" s="41" t="s">
        <v>7</v>
      </c>
      <c r="F42" s="71" t="s">
        <v>48</v>
      </c>
      <c r="G42" s="41" t="s">
        <v>49</v>
      </c>
      <c r="H42" s="55" t="s">
        <v>1501</v>
      </c>
      <c r="I42" s="55" t="s">
        <v>1502</v>
      </c>
      <c r="J42" s="41" t="s">
        <v>33</v>
      </c>
      <c r="K42" s="41" t="s">
        <v>33</v>
      </c>
      <c r="L42" s="41" t="s">
        <v>33</v>
      </c>
      <c r="M42" s="41" t="s">
        <v>33</v>
      </c>
      <c r="N42" s="41"/>
    </row>
    <row r="43" spans="1:14" s="42" customFormat="1" ht="409.5">
      <c r="A43" s="43" t="s">
        <v>40</v>
      </c>
      <c r="B43" s="41" t="s">
        <v>1503</v>
      </c>
      <c r="C43" s="41" t="s">
        <v>34</v>
      </c>
      <c r="D43" s="41" t="s">
        <v>64</v>
      </c>
      <c r="E43" s="41" t="s">
        <v>9</v>
      </c>
      <c r="F43" s="41" t="s">
        <v>51</v>
      </c>
      <c r="G43" s="41" t="s">
        <v>49</v>
      </c>
      <c r="H43" s="55" t="s">
        <v>1504</v>
      </c>
      <c r="I43" s="55" t="s">
        <v>1505</v>
      </c>
      <c r="J43" s="41" t="s">
        <v>33</v>
      </c>
      <c r="K43" s="41" t="s">
        <v>33</v>
      </c>
      <c r="L43" s="41" t="s">
        <v>33</v>
      </c>
      <c r="M43" s="41" t="s">
        <v>33</v>
      </c>
      <c r="N43" s="41"/>
    </row>
    <row r="44" spans="1:14" s="42" customFormat="1" ht="409.5">
      <c r="A44" s="72" t="s">
        <v>40</v>
      </c>
      <c r="B44" s="75" t="s">
        <v>1506</v>
      </c>
      <c r="C44" s="81" t="s">
        <v>10</v>
      </c>
      <c r="D44" s="80" t="s">
        <v>64</v>
      </c>
      <c r="E44" s="75" t="s">
        <v>9</v>
      </c>
      <c r="F44" s="82" t="s">
        <v>31</v>
      </c>
      <c r="G44" s="75" t="s">
        <v>1507</v>
      </c>
      <c r="H44" s="83" t="s">
        <v>1508</v>
      </c>
      <c r="I44" s="83" t="s">
        <v>1509</v>
      </c>
      <c r="J44" s="75" t="s">
        <v>1510</v>
      </c>
      <c r="K44" s="75" t="s">
        <v>1511</v>
      </c>
      <c r="L44" s="75" t="s">
        <v>1512</v>
      </c>
      <c r="M44" s="75" t="s">
        <v>1513</v>
      </c>
      <c r="N44" s="75"/>
    </row>
    <row r="45" spans="1:14" s="42" customFormat="1" ht="409.5">
      <c r="A45" s="43" t="s">
        <v>160</v>
      </c>
      <c r="B45" s="41" t="s">
        <v>1514</v>
      </c>
      <c r="C45" s="41" t="s">
        <v>34</v>
      </c>
      <c r="D45" s="41" t="s">
        <v>61</v>
      </c>
      <c r="E45" s="41" t="s">
        <v>7</v>
      </c>
      <c r="F45" s="41" t="s">
        <v>48</v>
      </c>
      <c r="G45" s="41" t="s">
        <v>48</v>
      </c>
      <c r="H45" s="55" t="s">
        <v>1515</v>
      </c>
      <c r="I45" s="55" t="s">
        <v>1516</v>
      </c>
      <c r="J45" s="41" t="s">
        <v>33</v>
      </c>
      <c r="K45" s="41" t="s">
        <v>33</v>
      </c>
      <c r="L45" s="41" t="s">
        <v>1517</v>
      </c>
      <c r="M45" s="41" t="s">
        <v>33</v>
      </c>
      <c r="N45" s="41"/>
    </row>
    <row r="46" spans="1:14" s="42" customFormat="1" ht="409.5">
      <c r="A46" s="43" t="s">
        <v>160</v>
      </c>
      <c r="B46" s="41" t="s">
        <v>1518</v>
      </c>
      <c r="C46" s="41" t="s">
        <v>34</v>
      </c>
      <c r="D46" s="41" t="s">
        <v>61</v>
      </c>
      <c r="E46" s="41" t="s">
        <v>7</v>
      </c>
      <c r="F46" s="41" t="s">
        <v>48</v>
      </c>
      <c r="G46" s="41" t="s">
        <v>36</v>
      </c>
      <c r="H46" s="55" t="s">
        <v>1519</v>
      </c>
      <c r="I46" s="55" t="s">
        <v>1520</v>
      </c>
      <c r="J46" s="41" t="s">
        <v>33</v>
      </c>
      <c r="K46" s="41" t="s">
        <v>33</v>
      </c>
      <c r="L46" s="41" t="s">
        <v>1521</v>
      </c>
      <c r="M46" s="41" t="s">
        <v>33</v>
      </c>
      <c r="N46" s="41"/>
    </row>
    <row r="47" spans="1:14" s="42" customFormat="1" ht="409.5">
      <c r="A47" s="43" t="s">
        <v>5</v>
      </c>
      <c r="B47" s="41" t="s">
        <v>1522</v>
      </c>
      <c r="C47" s="41" t="s">
        <v>34</v>
      </c>
      <c r="D47" s="41" t="s">
        <v>61</v>
      </c>
      <c r="E47" s="41" t="s">
        <v>11</v>
      </c>
      <c r="F47" s="41" t="s">
        <v>48</v>
      </c>
      <c r="G47" s="41" t="s">
        <v>178</v>
      </c>
      <c r="H47" s="55" t="s">
        <v>1523</v>
      </c>
      <c r="I47" s="55" t="s">
        <v>1524</v>
      </c>
      <c r="J47" s="41" t="s">
        <v>33</v>
      </c>
      <c r="K47" s="41" t="s">
        <v>33</v>
      </c>
      <c r="L47" s="41" t="s">
        <v>33</v>
      </c>
      <c r="M47" s="41" t="s">
        <v>33</v>
      </c>
      <c r="N47" s="41"/>
    </row>
    <row r="48" spans="1:14" s="42" customFormat="1" ht="409.5">
      <c r="A48" s="43" t="s">
        <v>8</v>
      </c>
      <c r="B48" s="41" t="s">
        <v>1525</v>
      </c>
      <c r="C48" s="41" t="s">
        <v>34</v>
      </c>
      <c r="D48" s="41" t="s">
        <v>61</v>
      </c>
      <c r="E48" s="41" t="s">
        <v>9</v>
      </c>
      <c r="F48" s="41" t="s">
        <v>37</v>
      </c>
      <c r="G48" s="41" t="s">
        <v>36</v>
      </c>
      <c r="H48" s="55" t="s">
        <v>1526</v>
      </c>
      <c r="I48" s="55" t="s">
        <v>1527</v>
      </c>
      <c r="J48" s="41" t="s">
        <v>33</v>
      </c>
      <c r="K48" s="41" t="s">
        <v>33</v>
      </c>
      <c r="L48" s="41" t="s">
        <v>33</v>
      </c>
      <c r="M48" s="41" t="s">
        <v>33</v>
      </c>
      <c r="N48" s="41"/>
    </row>
    <row r="49" spans="1:14" s="42" customFormat="1" ht="409.5">
      <c r="A49" s="78" t="s">
        <v>22</v>
      </c>
      <c r="B49" s="41" t="s">
        <v>1528</v>
      </c>
      <c r="C49" s="41" t="s">
        <v>34</v>
      </c>
      <c r="D49" s="41" t="s">
        <v>63</v>
      </c>
      <c r="E49" s="41" t="s">
        <v>9</v>
      </c>
      <c r="F49" s="41" t="s">
        <v>36</v>
      </c>
      <c r="G49" s="41" t="s">
        <v>53</v>
      </c>
      <c r="H49" s="55" t="s">
        <v>1529</v>
      </c>
      <c r="I49" s="55" t="s">
        <v>1530</v>
      </c>
      <c r="J49" s="41" t="s">
        <v>33</v>
      </c>
      <c r="K49" s="41" t="s">
        <v>33</v>
      </c>
      <c r="L49" s="41" t="s">
        <v>33</v>
      </c>
      <c r="M49" s="41" t="s">
        <v>33</v>
      </c>
      <c r="N49" s="41"/>
    </row>
    <row r="50" spans="1:14" s="42" customFormat="1" ht="409.5">
      <c r="A50" s="43" t="s">
        <v>21</v>
      </c>
      <c r="B50" s="41" t="s">
        <v>1531</v>
      </c>
      <c r="C50" s="41" t="s">
        <v>34</v>
      </c>
      <c r="D50" s="41" t="s">
        <v>61</v>
      </c>
      <c r="E50" s="41" t="s">
        <v>9</v>
      </c>
      <c r="F50" s="41" t="s">
        <v>48</v>
      </c>
      <c r="G50" s="41" t="s">
        <v>55</v>
      </c>
      <c r="H50" s="55" t="s">
        <v>1532</v>
      </c>
      <c r="I50" s="55" t="s">
        <v>1533</v>
      </c>
      <c r="J50" s="41" t="s">
        <v>33</v>
      </c>
      <c r="K50" s="41" t="s">
        <v>33</v>
      </c>
      <c r="L50" s="41" t="s">
        <v>1534</v>
      </c>
      <c r="M50" s="41" t="s">
        <v>33</v>
      </c>
      <c r="N50" s="41"/>
    </row>
    <row r="51" spans="1:14" s="42" customFormat="1" ht="409.5">
      <c r="A51" s="76" t="s">
        <v>40</v>
      </c>
      <c r="B51" s="41" t="s">
        <v>1535</v>
      </c>
      <c r="C51" s="41" t="s">
        <v>34</v>
      </c>
      <c r="D51" s="41" t="s">
        <v>61</v>
      </c>
      <c r="E51" s="41" t="s">
        <v>7</v>
      </c>
      <c r="F51" s="71" t="s">
        <v>49</v>
      </c>
      <c r="G51" s="41" t="s">
        <v>35</v>
      </c>
      <c r="H51" s="55" t="s">
        <v>1536</v>
      </c>
      <c r="I51" s="55" t="s">
        <v>1537</v>
      </c>
      <c r="J51" s="41" t="s">
        <v>33</v>
      </c>
      <c r="K51" s="41" t="s">
        <v>33</v>
      </c>
      <c r="L51" s="41" t="s">
        <v>1538</v>
      </c>
      <c r="M51" s="41" t="s">
        <v>33</v>
      </c>
      <c r="N51" s="41"/>
    </row>
    <row r="52" spans="1:14" s="42" customFormat="1" ht="409.5">
      <c r="A52" s="78" t="s">
        <v>16</v>
      </c>
      <c r="B52" s="41" t="s">
        <v>1539</v>
      </c>
      <c r="C52" s="41" t="s">
        <v>34</v>
      </c>
      <c r="D52" s="41" t="s">
        <v>61</v>
      </c>
      <c r="E52" s="41" t="s">
        <v>9</v>
      </c>
      <c r="F52" s="41" t="s">
        <v>48</v>
      </c>
      <c r="G52" s="41" t="s">
        <v>54</v>
      </c>
      <c r="H52" s="55" t="s">
        <v>1540</v>
      </c>
      <c r="I52" s="55" t="s">
        <v>1541</v>
      </c>
      <c r="J52" s="41" t="s">
        <v>33</v>
      </c>
      <c r="K52" s="41" t="s">
        <v>33</v>
      </c>
      <c r="L52" s="41" t="s">
        <v>1542</v>
      </c>
      <c r="M52" s="41" t="s">
        <v>33</v>
      </c>
      <c r="N52" s="41"/>
    </row>
    <row r="53" spans="1:14" s="42" customFormat="1" ht="409.5">
      <c r="A53" s="43" t="s">
        <v>8</v>
      </c>
      <c r="B53" s="41" t="s">
        <v>1543</v>
      </c>
      <c r="C53" s="41" t="s">
        <v>34</v>
      </c>
      <c r="D53" s="41" t="s">
        <v>61</v>
      </c>
      <c r="E53" s="41" t="s">
        <v>9</v>
      </c>
      <c r="F53" s="41" t="s">
        <v>49</v>
      </c>
      <c r="G53" s="41" t="s">
        <v>53</v>
      </c>
      <c r="H53" s="55" t="s">
        <v>1544</v>
      </c>
      <c r="I53" s="55" t="s">
        <v>1545</v>
      </c>
      <c r="J53" s="41" t="s">
        <v>33</v>
      </c>
      <c r="K53" s="41" t="s">
        <v>33</v>
      </c>
      <c r="L53" s="41" t="s">
        <v>1546</v>
      </c>
      <c r="M53" s="41" t="s">
        <v>33</v>
      </c>
      <c r="N53" s="41"/>
    </row>
    <row r="54" spans="1:14" s="42" customFormat="1" ht="409.5">
      <c r="A54" s="43" t="s">
        <v>40</v>
      </c>
      <c r="B54" s="41" t="s">
        <v>1547</v>
      </c>
      <c r="C54" s="41" t="s">
        <v>34</v>
      </c>
      <c r="D54" s="41" t="s">
        <v>61</v>
      </c>
      <c r="E54" s="41" t="s">
        <v>9</v>
      </c>
      <c r="F54" s="41" t="s">
        <v>70</v>
      </c>
      <c r="G54" s="41" t="s">
        <v>33</v>
      </c>
      <c r="H54" s="55" t="s">
        <v>1548</v>
      </c>
      <c r="I54" s="55" t="s">
        <v>1549</v>
      </c>
      <c r="J54" s="41" t="s">
        <v>33</v>
      </c>
      <c r="K54" s="41" t="s">
        <v>33</v>
      </c>
      <c r="L54" s="41" t="s">
        <v>1550</v>
      </c>
      <c r="M54" s="41" t="s">
        <v>33</v>
      </c>
      <c r="N54" s="41"/>
    </row>
    <row r="55" spans="1:14" s="42" customFormat="1" ht="409.5">
      <c r="A55" s="43" t="s">
        <v>150</v>
      </c>
      <c r="B55" s="41" t="s">
        <v>1551</v>
      </c>
      <c r="C55" s="41" t="s">
        <v>34</v>
      </c>
      <c r="D55" s="41" t="s">
        <v>59</v>
      </c>
      <c r="E55" s="41" t="s">
        <v>7</v>
      </c>
      <c r="F55" s="41" t="s">
        <v>49</v>
      </c>
      <c r="G55" s="41" t="s">
        <v>48</v>
      </c>
      <c r="H55" s="55" t="s">
        <v>1552</v>
      </c>
      <c r="I55" s="55" t="s">
        <v>1553</v>
      </c>
      <c r="J55" s="41" t="s">
        <v>33</v>
      </c>
      <c r="K55" s="41"/>
      <c r="L55" s="41"/>
      <c r="M55" s="41"/>
      <c r="N55" s="41"/>
    </row>
    <row r="56" spans="1:14" s="42" customFormat="1" ht="409.5">
      <c r="A56" s="43" t="s">
        <v>150</v>
      </c>
      <c r="B56" s="41" t="s">
        <v>1554</v>
      </c>
      <c r="C56" s="41" t="s">
        <v>34</v>
      </c>
      <c r="D56" s="41" t="s">
        <v>62</v>
      </c>
      <c r="E56" s="41" t="s">
        <v>9</v>
      </c>
      <c r="F56" s="41" t="s">
        <v>36</v>
      </c>
      <c r="G56" s="41" t="s">
        <v>51</v>
      </c>
      <c r="H56" s="55" t="s">
        <v>1555</v>
      </c>
      <c r="I56" s="55" t="s">
        <v>1556</v>
      </c>
      <c r="J56" s="41" t="s">
        <v>33</v>
      </c>
      <c r="K56" s="41"/>
      <c r="L56" s="41"/>
      <c r="M56" s="41"/>
      <c r="N56" s="41"/>
    </row>
    <row r="57" spans="1:14" s="42" customFormat="1" ht="409.5">
      <c r="A57" s="78" t="s">
        <v>150</v>
      </c>
      <c r="B57" s="41" t="s">
        <v>1557</v>
      </c>
      <c r="C57" s="41" t="s">
        <v>34</v>
      </c>
      <c r="D57" s="41" t="s">
        <v>61</v>
      </c>
      <c r="E57" s="41" t="s">
        <v>9</v>
      </c>
      <c r="F57" s="41" t="s">
        <v>50</v>
      </c>
      <c r="G57" s="41" t="s">
        <v>51</v>
      </c>
      <c r="H57" s="55" t="s">
        <v>1558</v>
      </c>
      <c r="I57" s="55" t="s">
        <v>1559</v>
      </c>
      <c r="J57" s="41" t="s">
        <v>33</v>
      </c>
      <c r="K57" s="41" t="s">
        <v>33</v>
      </c>
      <c r="L57" s="41" t="s">
        <v>33</v>
      </c>
      <c r="M57" s="41" t="s">
        <v>33</v>
      </c>
      <c r="N57" s="41"/>
    </row>
    <row r="58" spans="1:14" s="42" customFormat="1" ht="409.5">
      <c r="A58" s="43" t="s">
        <v>262</v>
      </c>
      <c r="B58" s="41" t="s">
        <v>1560</v>
      </c>
      <c r="C58" s="41" t="s">
        <v>34</v>
      </c>
      <c r="D58" s="41" t="s">
        <v>61</v>
      </c>
      <c r="E58" s="41" t="s">
        <v>7</v>
      </c>
      <c r="F58" s="41" t="s">
        <v>51</v>
      </c>
      <c r="G58" s="41" t="s">
        <v>37</v>
      </c>
      <c r="H58" s="55" t="s">
        <v>1561</v>
      </c>
      <c r="I58" s="55" t="s">
        <v>1562</v>
      </c>
      <c r="J58" s="41" t="s">
        <v>33</v>
      </c>
      <c r="K58" s="41"/>
      <c r="L58" s="41"/>
      <c r="M58" s="41"/>
      <c r="N58" s="41"/>
    </row>
    <row r="59" spans="1:14" s="42" customFormat="1" ht="409.5">
      <c r="A59" s="43" t="s">
        <v>150</v>
      </c>
      <c r="B59" s="41" t="s">
        <v>1563</v>
      </c>
      <c r="C59" s="41" t="s">
        <v>34</v>
      </c>
      <c r="D59" s="41" t="s">
        <v>59</v>
      </c>
      <c r="E59" s="41" t="s">
        <v>33</v>
      </c>
      <c r="F59" s="41" t="s">
        <v>37</v>
      </c>
      <c r="G59" s="41" t="s">
        <v>50</v>
      </c>
      <c r="H59" s="55" t="s">
        <v>1564</v>
      </c>
      <c r="I59" s="55" t="s">
        <v>1565</v>
      </c>
      <c r="J59" s="41" t="s">
        <v>33</v>
      </c>
      <c r="K59" s="41"/>
      <c r="L59" s="41"/>
      <c r="M59" s="41"/>
      <c r="N59" s="41"/>
    </row>
    <row r="60" spans="1:14" s="42" customFormat="1" ht="409.5">
      <c r="A60" s="76" t="s">
        <v>40</v>
      </c>
      <c r="B60" s="41" t="s">
        <v>1566</v>
      </c>
      <c r="C60" s="41" t="s">
        <v>34</v>
      </c>
      <c r="D60" s="77" t="s">
        <v>63</v>
      </c>
      <c r="E60" s="41" t="s">
        <v>9</v>
      </c>
      <c r="F60" s="71" t="s">
        <v>48</v>
      </c>
      <c r="G60" s="41" t="s">
        <v>33</v>
      </c>
      <c r="H60" s="55" t="s">
        <v>1567</v>
      </c>
      <c r="I60" s="55" t="s">
        <v>1568</v>
      </c>
      <c r="J60" s="41" t="s">
        <v>33</v>
      </c>
      <c r="K60" s="41" t="s">
        <v>33</v>
      </c>
      <c r="L60" s="41" t="s">
        <v>33</v>
      </c>
      <c r="M60" s="41" t="s">
        <v>33</v>
      </c>
      <c r="N60" s="41"/>
    </row>
    <row r="61" spans="1:14" s="42" customFormat="1" ht="409.5">
      <c r="A61" s="76" t="s">
        <v>40</v>
      </c>
      <c r="B61" s="41" t="s">
        <v>1569</v>
      </c>
      <c r="C61" s="41" t="s">
        <v>6</v>
      </c>
      <c r="D61" s="77" t="s">
        <v>63</v>
      </c>
      <c r="E61" s="41" t="s">
        <v>9</v>
      </c>
      <c r="F61" s="71" t="s">
        <v>35</v>
      </c>
      <c r="G61" s="41" t="s">
        <v>1390</v>
      </c>
      <c r="H61" s="55" t="s">
        <v>1570</v>
      </c>
      <c r="I61" s="55" t="s">
        <v>1571</v>
      </c>
      <c r="J61" s="41" t="s">
        <v>33</v>
      </c>
      <c r="K61" s="41" t="s">
        <v>33</v>
      </c>
      <c r="L61" s="41" t="s">
        <v>33</v>
      </c>
      <c r="M61" s="41" t="s">
        <v>33</v>
      </c>
      <c r="N61" s="41"/>
    </row>
    <row r="62" spans="1:14" s="42" customFormat="1" ht="409.5">
      <c r="A62" s="43" t="s">
        <v>8</v>
      </c>
      <c r="B62" s="41" t="s">
        <v>1572</v>
      </c>
      <c r="C62" s="41" t="s">
        <v>34</v>
      </c>
      <c r="D62" s="41" t="s">
        <v>63</v>
      </c>
      <c r="E62" s="41" t="s">
        <v>9</v>
      </c>
      <c r="F62" s="41" t="s">
        <v>33</v>
      </c>
      <c r="G62" s="41" t="s">
        <v>33</v>
      </c>
      <c r="H62" s="55" t="s">
        <v>1573</v>
      </c>
      <c r="I62" s="55" t="s">
        <v>1574</v>
      </c>
      <c r="J62" s="41" t="s">
        <v>33</v>
      </c>
      <c r="K62" s="41" t="s">
        <v>33</v>
      </c>
      <c r="L62" s="41" t="s">
        <v>33</v>
      </c>
      <c r="M62" s="41" t="s">
        <v>33</v>
      </c>
      <c r="N62" s="41"/>
    </row>
    <row r="63" spans="1:14" s="42" customFormat="1" ht="409.5">
      <c r="A63" s="43" t="s">
        <v>150</v>
      </c>
      <c r="B63" s="41" t="s">
        <v>1575</v>
      </c>
      <c r="C63" s="41" t="s">
        <v>34</v>
      </c>
      <c r="D63" s="41" t="s">
        <v>61</v>
      </c>
      <c r="E63" s="41" t="s">
        <v>9</v>
      </c>
      <c r="F63" s="41" t="s">
        <v>48</v>
      </c>
      <c r="G63" s="41" t="s">
        <v>36</v>
      </c>
      <c r="H63" s="55" t="s">
        <v>1576</v>
      </c>
      <c r="I63" s="55" t="s">
        <v>1577</v>
      </c>
      <c r="J63" s="41" t="s">
        <v>33</v>
      </c>
      <c r="K63" s="41"/>
      <c r="L63" s="41"/>
      <c r="M63" s="41"/>
      <c r="N63" s="41"/>
    </row>
    <row r="64" spans="1:14" s="42" customFormat="1" ht="409.5">
      <c r="A64" s="43" t="s">
        <v>40</v>
      </c>
      <c r="B64" s="41" t="s">
        <v>769</v>
      </c>
      <c r="C64" s="41" t="s">
        <v>10</v>
      </c>
      <c r="D64" s="41" t="s">
        <v>63</v>
      </c>
      <c r="E64" s="41" t="s">
        <v>9</v>
      </c>
      <c r="F64" s="41" t="s">
        <v>56</v>
      </c>
      <c r="G64" s="41" t="s">
        <v>51</v>
      </c>
      <c r="H64" s="55" t="s">
        <v>1578</v>
      </c>
      <c r="I64" s="55" t="s">
        <v>1579</v>
      </c>
      <c r="J64" s="41" t="s">
        <v>33</v>
      </c>
      <c r="K64" s="41" t="s">
        <v>33</v>
      </c>
      <c r="L64" s="41" t="s">
        <v>33</v>
      </c>
      <c r="M64" s="41" t="s">
        <v>33</v>
      </c>
      <c r="N64" s="41"/>
    </row>
    <row r="65" spans="1:14" s="42" customFormat="1" ht="409.5">
      <c r="A65" s="43" t="s">
        <v>29</v>
      </c>
      <c r="B65" s="41" t="s">
        <v>1580</v>
      </c>
      <c r="C65" s="84" t="s">
        <v>6</v>
      </c>
      <c r="D65" s="84" t="s">
        <v>62</v>
      </c>
      <c r="E65" s="41" t="s">
        <v>9</v>
      </c>
      <c r="F65" s="41" t="s">
        <v>36</v>
      </c>
      <c r="G65" s="41" t="s">
        <v>57</v>
      </c>
      <c r="H65" s="55" t="s">
        <v>1581</v>
      </c>
      <c r="I65" s="55" t="s">
        <v>1582</v>
      </c>
      <c r="J65" s="41" t="s">
        <v>33</v>
      </c>
      <c r="K65" s="41" t="s">
        <v>1583</v>
      </c>
      <c r="L65" s="41" t="s">
        <v>1584</v>
      </c>
      <c r="M65" s="41" t="s">
        <v>33</v>
      </c>
      <c r="N65" s="41"/>
    </row>
    <row r="66" spans="1:14" s="42" customFormat="1" ht="409.5">
      <c r="A66" s="43" t="s">
        <v>735</v>
      </c>
      <c r="B66" s="41" t="s">
        <v>1585</v>
      </c>
      <c r="C66" s="41" t="s">
        <v>34</v>
      </c>
      <c r="D66" s="41" t="s">
        <v>61</v>
      </c>
      <c r="E66" s="41" t="s">
        <v>9</v>
      </c>
      <c r="F66" s="41" t="s">
        <v>37</v>
      </c>
      <c r="G66" s="41" t="s">
        <v>1586</v>
      </c>
      <c r="H66" s="55" t="s">
        <v>1587</v>
      </c>
      <c r="I66" s="55" t="s">
        <v>1588</v>
      </c>
      <c r="J66" s="41" t="s">
        <v>33</v>
      </c>
      <c r="K66" s="41" t="s">
        <v>33</v>
      </c>
      <c r="L66" s="41" t="s">
        <v>1589</v>
      </c>
      <c r="M66" s="41" t="s">
        <v>33</v>
      </c>
      <c r="N66" s="41"/>
    </row>
    <row r="67" spans="1:14" s="42" customFormat="1" ht="409.5">
      <c r="A67" s="76" t="s">
        <v>40</v>
      </c>
      <c r="B67" s="41" t="s">
        <v>1590</v>
      </c>
      <c r="C67" s="41" t="s">
        <v>34</v>
      </c>
      <c r="D67" s="77" t="s">
        <v>61</v>
      </c>
      <c r="E67" s="41" t="s">
        <v>9</v>
      </c>
      <c r="F67" s="71" t="s">
        <v>48</v>
      </c>
      <c r="G67" s="41" t="s">
        <v>50</v>
      </c>
      <c r="H67" s="55" t="s">
        <v>1591</v>
      </c>
      <c r="I67" s="55" t="s">
        <v>1592</v>
      </c>
      <c r="J67" s="41" t="s">
        <v>33</v>
      </c>
      <c r="K67" s="41" t="s">
        <v>33</v>
      </c>
      <c r="L67" s="41" t="s">
        <v>1593</v>
      </c>
      <c r="M67" s="41" t="s">
        <v>33</v>
      </c>
      <c r="N67" s="41"/>
    </row>
    <row r="68" spans="1:14" s="42" customFormat="1" ht="409.5">
      <c r="A68" s="43" t="s">
        <v>40</v>
      </c>
      <c r="B68" s="41" t="s">
        <v>1594</v>
      </c>
      <c r="C68" s="41" t="s">
        <v>34</v>
      </c>
      <c r="D68" s="41" t="s">
        <v>63</v>
      </c>
      <c r="E68" s="41" t="s">
        <v>9</v>
      </c>
      <c r="F68" s="41" t="s">
        <v>48</v>
      </c>
      <c r="G68" s="41" t="s">
        <v>55</v>
      </c>
      <c r="H68" s="55" t="s">
        <v>1595</v>
      </c>
      <c r="I68" s="55" t="s">
        <v>1596</v>
      </c>
      <c r="J68" s="41" t="s">
        <v>33</v>
      </c>
      <c r="K68" s="41" t="s">
        <v>33</v>
      </c>
      <c r="L68" s="41" t="s">
        <v>33</v>
      </c>
      <c r="M68" s="41" t="s">
        <v>33</v>
      </c>
      <c r="N68" s="41"/>
    </row>
    <row r="69" spans="1:14" s="42" customFormat="1" ht="409.5">
      <c r="A69" s="43" t="s">
        <v>8</v>
      </c>
      <c r="B69" s="41" t="s">
        <v>1597</v>
      </c>
      <c r="C69" s="41" t="s">
        <v>34</v>
      </c>
      <c r="D69" s="41" t="s">
        <v>61</v>
      </c>
      <c r="E69" s="41" t="s">
        <v>9</v>
      </c>
      <c r="F69" s="41" t="s">
        <v>50</v>
      </c>
      <c r="G69" s="41" t="s">
        <v>52</v>
      </c>
      <c r="H69" s="55" t="s">
        <v>1598</v>
      </c>
      <c r="I69" s="55" t="s">
        <v>1599</v>
      </c>
      <c r="J69" s="41" t="s">
        <v>33</v>
      </c>
      <c r="K69" s="41" t="s">
        <v>33</v>
      </c>
      <c r="L69" s="41" t="s">
        <v>33</v>
      </c>
      <c r="M69" s="41" t="s">
        <v>33</v>
      </c>
      <c r="N69" s="41">
        <v>3</v>
      </c>
    </row>
    <row r="70" spans="1:14" s="42" customFormat="1" ht="409.5">
      <c r="A70" s="43" t="s">
        <v>262</v>
      </c>
      <c r="B70" s="41" t="s">
        <v>1600</v>
      </c>
      <c r="C70" s="41" t="s">
        <v>34</v>
      </c>
      <c r="D70" s="41" t="s">
        <v>33</v>
      </c>
      <c r="E70" s="41" t="s">
        <v>33</v>
      </c>
      <c r="F70" s="41" t="s">
        <v>33</v>
      </c>
      <c r="G70" s="41" t="s">
        <v>33</v>
      </c>
      <c r="H70" s="55" t="s">
        <v>1601</v>
      </c>
      <c r="I70" s="55" t="s">
        <v>1602</v>
      </c>
      <c r="J70" s="41" t="s">
        <v>33</v>
      </c>
      <c r="K70" s="41"/>
      <c r="L70" s="41"/>
      <c r="M70" s="41"/>
      <c r="N70" s="41"/>
    </row>
    <row r="71" spans="1:14" s="42" customFormat="1" ht="409.5">
      <c r="A71" s="43" t="s">
        <v>149</v>
      </c>
      <c r="B71" s="41" t="s">
        <v>1603</v>
      </c>
      <c r="C71" s="41" t="s">
        <v>34</v>
      </c>
      <c r="D71" s="41" t="s">
        <v>63</v>
      </c>
      <c r="E71" s="41" t="s">
        <v>9</v>
      </c>
      <c r="F71" s="41" t="s">
        <v>48</v>
      </c>
      <c r="G71" s="41" t="s">
        <v>37</v>
      </c>
      <c r="H71" s="55" t="s">
        <v>1604</v>
      </c>
      <c r="I71" s="55" t="s">
        <v>1605</v>
      </c>
      <c r="J71" s="41" t="s">
        <v>33</v>
      </c>
      <c r="K71" s="41" t="s">
        <v>33</v>
      </c>
      <c r="L71" s="41" t="s">
        <v>33</v>
      </c>
      <c r="M71" s="41" t="s">
        <v>33</v>
      </c>
      <c r="N71" s="41"/>
    </row>
    <row r="72" spans="1:14" s="42" customFormat="1" ht="409.5">
      <c r="A72" s="43" t="s">
        <v>262</v>
      </c>
      <c r="B72" s="41" t="s">
        <v>1606</v>
      </c>
      <c r="C72" s="41" t="s">
        <v>34</v>
      </c>
      <c r="D72" s="41" t="s">
        <v>61</v>
      </c>
      <c r="E72" s="41" t="s">
        <v>9</v>
      </c>
      <c r="F72" s="41" t="s">
        <v>48</v>
      </c>
      <c r="G72" s="41" t="s">
        <v>49</v>
      </c>
      <c r="H72" s="55" t="s">
        <v>1607</v>
      </c>
      <c r="I72" s="55" t="s">
        <v>1608</v>
      </c>
      <c r="J72" s="41" t="s">
        <v>33</v>
      </c>
      <c r="K72" s="41" t="s">
        <v>33</v>
      </c>
      <c r="L72" s="41" t="s">
        <v>33</v>
      </c>
      <c r="M72" s="41" t="s">
        <v>33</v>
      </c>
      <c r="N72" s="41"/>
    </row>
    <row r="73" spans="1:14" s="42" customFormat="1" ht="409.5">
      <c r="A73" s="43" t="s">
        <v>262</v>
      </c>
      <c r="B73" s="41" t="s">
        <v>1609</v>
      </c>
      <c r="C73" s="41" t="s">
        <v>34</v>
      </c>
      <c r="D73" s="41" t="s">
        <v>1610</v>
      </c>
      <c r="E73" s="41" t="s">
        <v>9</v>
      </c>
      <c r="F73" s="41" t="s">
        <v>48</v>
      </c>
      <c r="G73" s="41" t="s">
        <v>1611</v>
      </c>
      <c r="H73" s="55" t="s">
        <v>1612</v>
      </c>
      <c r="I73" s="55" t="s">
        <v>1613</v>
      </c>
      <c r="J73" s="41" t="s">
        <v>33</v>
      </c>
      <c r="K73" s="41" t="s">
        <v>33</v>
      </c>
      <c r="L73" s="41" t="s">
        <v>1614</v>
      </c>
      <c r="M73" s="41" t="s">
        <v>33</v>
      </c>
      <c r="N73" s="41"/>
    </row>
    <row r="74" spans="1:14" s="42" customFormat="1" ht="409.5">
      <c r="A74" s="43" t="s">
        <v>262</v>
      </c>
      <c r="B74" s="41" t="s">
        <v>1615</v>
      </c>
      <c r="C74" s="41" t="s">
        <v>34</v>
      </c>
      <c r="D74" s="41" t="s">
        <v>61</v>
      </c>
      <c r="E74" s="41" t="s">
        <v>7</v>
      </c>
      <c r="F74" s="41" t="s">
        <v>36</v>
      </c>
      <c r="G74" s="41" t="s">
        <v>37</v>
      </c>
      <c r="H74" s="55" t="s">
        <v>1616</v>
      </c>
      <c r="I74" s="55" t="s">
        <v>1617</v>
      </c>
      <c r="J74" s="41" t="s">
        <v>33</v>
      </c>
      <c r="K74" s="41"/>
      <c r="L74" s="41"/>
      <c r="M74" s="41"/>
      <c r="N74" s="41"/>
    </row>
    <row r="75" spans="1:14" s="42" customFormat="1" ht="409.5">
      <c r="A75" s="43" t="s">
        <v>262</v>
      </c>
      <c r="B75" s="41" t="s">
        <v>1618</v>
      </c>
      <c r="C75" s="41" t="s">
        <v>34</v>
      </c>
      <c r="D75" s="41" t="s">
        <v>61</v>
      </c>
      <c r="E75" s="41" t="s">
        <v>7</v>
      </c>
      <c r="F75" s="41" t="s">
        <v>48</v>
      </c>
      <c r="G75" s="41" t="s">
        <v>36</v>
      </c>
      <c r="H75" s="55" t="s">
        <v>1619</v>
      </c>
      <c r="I75" s="55" t="s">
        <v>1620</v>
      </c>
      <c r="J75" s="41" t="s">
        <v>33</v>
      </c>
      <c r="K75" s="41"/>
      <c r="L75" s="41"/>
      <c r="M75" s="41"/>
      <c r="N75" s="41"/>
    </row>
    <row r="76" spans="1:14" s="42" customFormat="1" ht="315">
      <c r="A76" s="43" t="s">
        <v>40</v>
      </c>
      <c r="B76" s="41" t="s">
        <v>1621</v>
      </c>
      <c r="C76" s="41" t="s">
        <v>34</v>
      </c>
      <c r="D76" s="70" t="s">
        <v>58</v>
      </c>
      <c r="E76" s="41" t="s">
        <v>7</v>
      </c>
      <c r="F76" s="71" t="s">
        <v>1622</v>
      </c>
      <c r="G76" s="41" t="s">
        <v>1623</v>
      </c>
      <c r="H76" s="55" t="s">
        <v>1624</v>
      </c>
      <c r="I76" s="55" t="s">
        <v>1625</v>
      </c>
      <c r="J76" s="41" t="s">
        <v>33</v>
      </c>
      <c r="K76" s="41" t="s">
        <v>33</v>
      </c>
      <c r="L76" s="41" t="s">
        <v>1626</v>
      </c>
      <c r="M76" s="41" t="s">
        <v>33</v>
      </c>
      <c r="N76" s="41"/>
    </row>
    <row r="77" spans="1:14" s="42" customFormat="1" ht="409.5">
      <c r="A77" s="43" t="s">
        <v>265</v>
      </c>
      <c r="B77" s="41" t="s">
        <v>1627</v>
      </c>
      <c r="C77" s="41" t="s">
        <v>34</v>
      </c>
      <c r="D77" s="41" t="s">
        <v>62</v>
      </c>
      <c r="E77" s="41" t="s">
        <v>9</v>
      </c>
      <c r="F77" s="41" t="s">
        <v>36</v>
      </c>
      <c r="G77" s="41" t="s">
        <v>50</v>
      </c>
      <c r="H77" s="55" t="s">
        <v>1628</v>
      </c>
      <c r="I77" s="55" t="s">
        <v>1629</v>
      </c>
      <c r="J77" s="41" t="s">
        <v>33</v>
      </c>
      <c r="K77" s="41" t="s">
        <v>1630</v>
      </c>
      <c r="L77" s="41" t="s">
        <v>33</v>
      </c>
      <c r="M77" s="41" t="s">
        <v>33</v>
      </c>
      <c r="N77" s="41"/>
    </row>
    <row r="78" spans="1:14" s="42" customFormat="1" ht="409.5">
      <c r="A78" s="43" t="s">
        <v>235</v>
      </c>
      <c r="B78" s="41" t="s">
        <v>1631</v>
      </c>
      <c r="C78" s="41" t="s">
        <v>34</v>
      </c>
      <c r="D78" s="41" t="s">
        <v>63</v>
      </c>
      <c r="E78" s="41" t="s">
        <v>9</v>
      </c>
      <c r="F78" s="41" t="s">
        <v>49</v>
      </c>
      <c r="G78" s="41" t="s">
        <v>48</v>
      </c>
      <c r="H78" s="55" t="s">
        <v>1632</v>
      </c>
      <c r="I78" s="55" t="s">
        <v>1633</v>
      </c>
      <c r="J78" s="41" t="s">
        <v>33</v>
      </c>
      <c r="K78" s="41" t="s">
        <v>33</v>
      </c>
      <c r="L78" s="41" t="s">
        <v>33</v>
      </c>
      <c r="M78" s="41" t="s">
        <v>33</v>
      </c>
      <c r="N78" s="41"/>
    </row>
    <row r="79" spans="1:14" s="42" customFormat="1" ht="409.5">
      <c r="A79" s="43" t="s">
        <v>23</v>
      </c>
      <c r="B79" s="41" t="s">
        <v>1634</v>
      </c>
      <c r="C79" s="41" t="s">
        <v>6</v>
      </c>
      <c r="D79" s="41" t="s">
        <v>63</v>
      </c>
      <c r="E79" s="41" t="s">
        <v>7</v>
      </c>
      <c r="F79" s="41" t="s">
        <v>49</v>
      </c>
      <c r="G79" s="41" t="s">
        <v>36</v>
      </c>
      <c r="H79" s="55" t="s">
        <v>1635</v>
      </c>
      <c r="I79" s="55" t="s">
        <v>1636</v>
      </c>
      <c r="J79" s="41" t="s">
        <v>33</v>
      </c>
      <c r="K79" s="41" t="s">
        <v>33</v>
      </c>
      <c r="L79" s="41" t="s">
        <v>33</v>
      </c>
      <c r="M79" s="41" t="s">
        <v>33</v>
      </c>
      <c r="N79" s="41"/>
    </row>
    <row r="80" spans="1:14" s="42" customFormat="1" ht="409.5">
      <c r="A80" s="79" t="s">
        <v>174</v>
      </c>
      <c r="B80" s="41" t="s">
        <v>1637</v>
      </c>
      <c r="C80" s="41" t="s">
        <v>34</v>
      </c>
      <c r="D80" s="70" t="s">
        <v>63</v>
      </c>
      <c r="E80" s="41" t="s">
        <v>9</v>
      </c>
      <c r="F80" s="71" t="s">
        <v>37</v>
      </c>
      <c r="G80" s="41" t="s">
        <v>56</v>
      </c>
      <c r="H80" s="55" t="s">
        <v>1638</v>
      </c>
      <c r="I80" s="55" t="s">
        <v>1639</v>
      </c>
      <c r="J80" s="41" t="s">
        <v>33</v>
      </c>
      <c r="K80" s="41" t="s">
        <v>33</v>
      </c>
      <c r="L80" s="41" t="s">
        <v>33</v>
      </c>
      <c r="M80" s="41" t="s">
        <v>33</v>
      </c>
      <c r="N80" s="41"/>
    </row>
    <row r="81" spans="1:14" s="42" customFormat="1" ht="409.5">
      <c r="A81" s="78" t="s">
        <v>169</v>
      </c>
      <c r="B81" s="41" t="s">
        <v>1640</v>
      </c>
      <c r="C81" s="41" t="s">
        <v>34</v>
      </c>
      <c r="D81" s="41" t="s">
        <v>64</v>
      </c>
      <c r="E81" s="41" t="s">
        <v>9</v>
      </c>
      <c r="F81" s="41" t="s">
        <v>37</v>
      </c>
      <c r="G81" s="41" t="s">
        <v>33</v>
      </c>
      <c r="H81" s="55" t="s">
        <v>1641</v>
      </c>
      <c r="I81" s="55" t="s">
        <v>1642</v>
      </c>
      <c r="J81" s="41" t="s">
        <v>33</v>
      </c>
      <c r="K81" s="41" t="s">
        <v>33</v>
      </c>
      <c r="L81" s="41" t="s">
        <v>33</v>
      </c>
      <c r="M81" s="41" t="s">
        <v>33</v>
      </c>
      <c r="N81" s="41"/>
    </row>
    <row r="82" spans="1:14" s="42" customFormat="1" ht="409.5">
      <c r="A82" s="43" t="s">
        <v>40</v>
      </c>
      <c r="B82" s="41" t="s">
        <v>1643</v>
      </c>
      <c r="C82" s="41" t="s">
        <v>34</v>
      </c>
      <c r="D82" s="41" t="s">
        <v>59</v>
      </c>
      <c r="E82" s="41" t="s">
        <v>7</v>
      </c>
      <c r="F82" s="41" t="s">
        <v>49</v>
      </c>
      <c r="G82" s="41" t="s">
        <v>37</v>
      </c>
      <c r="H82" s="55" t="s">
        <v>1644</v>
      </c>
      <c r="I82" s="55" t="s">
        <v>1645</v>
      </c>
      <c r="J82" s="41" t="s">
        <v>33</v>
      </c>
      <c r="K82" s="41" t="s">
        <v>33</v>
      </c>
      <c r="L82" s="41" t="s">
        <v>33</v>
      </c>
      <c r="M82" s="41" t="s">
        <v>33</v>
      </c>
      <c r="N82" s="41"/>
    </row>
    <row r="83" spans="1:14" s="42" customFormat="1" ht="409.5">
      <c r="A83" s="43" t="s">
        <v>152</v>
      </c>
      <c r="B83" s="41" t="s">
        <v>1646</v>
      </c>
      <c r="C83" s="41" t="s">
        <v>13</v>
      </c>
      <c r="D83" s="41" t="s">
        <v>61</v>
      </c>
      <c r="E83" s="41" t="s">
        <v>9</v>
      </c>
      <c r="F83" s="41" t="s">
        <v>49</v>
      </c>
      <c r="G83" s="41" t="s">
        <v>33</v>
      </c>
      <c r="H83" s="55" t="s">
        <v>1647</v>
      </c>
      <c r="I83" s="55" t="s">
        <v>1648</v>
      </c>
      <c r="J83" s="41" t="s">
        <v>33</v>
      </c>
      <c r="K83" s="41" t="s">
        <v>1463</v>
      </c>
      <c r="L83" s="41" t="s">
        <v>33</v>
      </c>
      <c r="M83" s="41" t="s">
        <v>33</v>
      </c>
      <c r="N83" s="41"/>
    </row>
    <row r="84" spans="1:14" s="42" customFormat="1" ht="409.5">
      <c r="A84" s="43" t="s">
        <v>169</v>
      </c>
      <c r="B84" s="41" t="s">
        <v>1649</v>
      </c>
      <c r="C84" s="41" t="s">
        <v>6</v>
      </c>
      <c r="D84" s="41" t="s">
        <v>63</v>
      </c>
      <c r="E84" s="41" t="s">
        <v>9</v>
      </c>
      <c r="F84" s="41" t="s">
        <v>49</v>
      </c>
      <c r="G84" s="41" t="s">
        <v>49</v>
      </c>
      <c r="H84" s="55" t="s">
        <v>1650</v>
      </c>
      <c r="I84" s="55" t="s">
        <v>1651</v>
      </c>
      <c r="J84" s="41" t="s">
        <v>33</v>
      </c>
      <c r="K84" s="41" t="s">
        <v>33</v>
      </c>
      <c r="L84" s="41" t="s">
        <v>1652</v>
      </c>
      <c r="M84" s="41" t="s">
        <v>33</v>
      </c>
      <c r="N84" s="41"/>
    </row>
    <row r="85" spans="1:14" s="42" customFormat="1" ht="409.5">
      <c r="A85" s="79" t="s">
        <v>172</v>
      </c>
      <c r="B85" s="41" t="s">
        <v>1653</v>
      </c>
      <c r="C85" s="41" t="s">
        <v>34</v>
      </c>
      <c r="D85" s="41" t="s">
        <v>59</v>
      </c>
      <c r="E85" s="41" t="s">
        <v>9</v>
      </c>
      <c r="F85" s="41" t="s">
        <v>36</v>
      </c>
      <c r="G85" s="41" t="s">
        <v>36</v>
      </c>
      <c r="H85" s="55" t="s">
        <v>1654</v>
      </c>
      <c r="I85" s="55" t="s">
        <v>1655</v>
      </c>
      <c r="J85" s="41" t="s">
        <v>33</v>
      </c>
      <c r="K85" s="41" t="s">
        <v>33</v>
      </c>
      <c r="L85" s="41" t="s">
        <v>33</v>
      </c>
      <c r="M85" s="41" t="s">
        <v>33</v>
      </c>
      <c r="N85" s="41"/>
    </row>
    <row r="86" spans="1:14" s="42" customFormat="1" ht="409.5">
      <c r="A86" s="78" t="s">
        <v>40</v>
      </c>
      <c r="B86" s="41" t="s">
        <v>1656</v>
      </c>
      <c r="C86" s="41" t="s">
        <v>34</v>
      </c>
      <c r="D86" s="41" t="s">
        <v>63</v>
      </c>
      <c r="E86" s="41" t="s">
        <v>9</v>
      </c>
      <c r="F86" s="41" t="s">
        <v>48</v>
      </c>
      <c r="G86" s="41" t="s">
        <v>48</v>
      </c>
      <c r="H86" s="55" t="s">
        <v>1657</v>
      </c>
      <c r="I86" s="55" t="s">
        <v>1658</v>
      </c>
      <c r="J86" s="41" t="s">
        <v>33</v>
      </c>
      <c r="K86" s="41" t="s">
        <v>33</v>
      </c>
      <c r="L86" s="41" t="s">
        <v>1659</v>
      </c>
      <c r="M86" s="41" t="s">
        <v>33</v>
      </c>
      <c r="N86" s="41"/>
    </row>
    <row r="87" spans="1:14" s="42" customFormat="1" ht="409.5">
      <c r="A87" s="43" t="s">
        <v>40</v>
      </c>
      <c r="B87" s="41" t="s">
        <v>1660</v>
      </c>
      <c r="C87" s="41" t="s">
        <v>13</v>
      </c>
      <c r="D87" s="41" t="s">
        <v>59</v>
      </c>
      <c r="E87" s="41" t="s">
        <v>7</v>
      </c>
      <c r="F87" s="41" t="s">
        <v>54</v>
      </c>
      <c r="G87" s="41" t="s">
        <v>48</v>
      </c>
      <c r="H87" s="55" t="s">
        <v>1661</v>
      </c>
      <c r="I87" s="55" t="s">
        <v>1662</v>
      </c>
      <c r="J87" s="41" t="s">
        <v>33</v>
      </c>
      <c r="K87" s="41" t="s">
        <v>33</v>
      </c>
      <c r="L87" s="41" t="s">
        <v>33</v>
      </c>
      <c r="M87" s="41" t="s">
        <v>33</v>
      </c>
      <c r="N87" s="41"/>
    </row>
    <row r="88" spans="1:14" s="42" customFormat="1" ht="409.5">
      <c r="A88" s="76" t="s">
        <v>40</v>
      </c>
      <c r="B88" s="41" t="s">
        <v>1663</v>
      </c>
      <c r="C88" s="41" t="s">
        <v>34</v>
      </c>
      <c r="D88" s="77" t="s">
        <v>63</v>
      </c>
      <c r="E88" s="41" t="s">
        <v>9</v>
      </c>
      <c r="F88" s="71" t="s">
        <v>35</v>
      </c>
      <c r="G88" s="41" t="s">
        <v>33</v>
      </c>
      <c r="H88" s="55" t="s">
        <v>1664</v>
      </c>
      <c r="I88" s="55" t="s">
        <v>1665</v>
      </c>
      <c r="J88" s="41" t="s">
        <v>33</v>
      </c>
      <c r="K88" s="41" t="s">
        <v>33</v>
      </c>
      <c r="L88" s="41" t="s">
        <v>33</v>
      </c>
      <c r="M88" s="41" t="s">
        <v>33</v>
      </c>
      <c r="N88" s="41"/>
    </row>
    <row r="89" spans="1:14" s="42" customFormat="1" ht="409.5">
      <c r="A89" s="43" t="s">
        <v>151</v>
      </c>
      <c r="B89" s="41" t="s">
        <v>1666</v>
      </c>
      <c r="C89" s="41" t="s">
        <v>34</v>
      </c>
      <c r="D89" s="41" t="s">
        <v>61</v>
      </c>
      <c r="E89" s="41" t="s">
        <v>7</v>
      </c>
      <c r="F89" s="41" t="s">
        <v>36</v>
      </c>
      <c r="G89" s="41" t="s">
        <v>49</v>
      </c>
      <c r="H89" s="55" t="s">
        <v>1667</v>
      </c>
      <c r="I89" s="55" t="s">
        <v>1668</v>
      </c>
      <c r="J89" s="41" t="s">
        <v>33</v>
      </c>
      <c r="K89" s="41" t="s">
        <v>1669</v>
      </c>
      <c r="L89" s="41" t="s">
        <v>33</v>
      </c>
      <c r="M89" s="41" t="s">
        <v>33</v>
      </c>
      <c r="N89" s="41"/>
    </row>
    <row r="90" spans="1:14" s="42" customFormat="1" ht="409.5">
      <c r="A90" s="43" t="s">
        <v>265</v>
      </c>
      <c r="B90" s="41" t="s">
        <v>1670</v>
      </c>
      <c r="C90" s="41" t="s">
        <v>34</v>
      </c>
      <c r="D90" s="41" t="s">
        <v>61</v>
      </c>
      <c r="E90" s="41" t="s">
        <v>9</v>
      </c>
      <c r="F90" s="41" t="s">
        <v>37</v>
      </c>
      <c r="G90" s="41" t="s">
        <v>49</v>
      </c>
      <c r="H90" s="55" t="s">
        <v>1671</v>
      </c>
      <c r="I90" s="55" t="s">
        <v>1672</v>
      </c>
      <c r="J90" s="41" t="s">
        <v>33</v>
      </c>
      <c r="K90" s="41" t="s">
        <v>1673</v>
      </c>
      <c r="L90" s="41" t="s">
        <v>33</v>
      </c>
      <c r="M90" s="41" t="s">
        <v>33</v>
      </c>
      <c r="N90" s="41"/>
    </row>
    <row r="91" spans="1:14" s="42" customFormat="1" ht="378">
      <c r="A91" s="78" t="s">
        <v>40</v>
      </c>
      <c r="B91" s="41" t="s">
        <v>1674</v>
      </c>
      <c r="C91" s="41" t="s">
        <v>6</v>
      </c>
      <c r="D91" s="41" t="s">
        <v>61</v>
      </c>
      <c r="E91" s="41" t="s">
        <v>7</v>
      </c>
      <c r="F91" s="41" t="s">
        <v>49</v>
      </c>
      <c r="G91" s="41" t="s">
        <v>1675</v>
      </c>
      <c r="H91" s="55" t="s">
        <v>1676</v>
      </c>
      <c r="I91" s="55" t="s">
        <v>1677</v>
      </c>
      <c r="J91" s="41" t="s">
        <v>33</v>
      </c>
      <c r="K91" s="41" t="s">
        <v>33</v>
      </c>
      <c r="L91" s="41" t="s">
        <v>1678</v>
      </c>
      <c r="M91" s="41" t="s">
        <v>33</v>
      </c>
      <c r="N91" s="41"/>
    </row>
    <row r="92" spans="1:14" s="42" customFormat="1" ht="409.5">
      <c r="A92" s="43" t="s">
        <v>40</v>
      </c>
      <c r="B92" s="41" t="s">
        <v>1679</v>
      </c>
      <c r="C92" s="41" t="s">
        <v>34</v>
      </c>
      <c r="D92" s="41" t="s">
        <v>61</v>
      </c>
      <c r="E92" s="41" t="s">
        <v>9</v>
      </c>
      <c r="F92" s="41" t="s">
        <v>49</v>
      </c>
      <c r="G92" s="41" t="s">
        <v>48</v>
      </c>
      <c r="H92" s="55" t="s">
        <v>1680</v>
      </c>
      <c r="I92" s="55" t="s">
        <v>1681</v>
      </c>
      <c r="J92" s="41" t="s">
        <v>33</v>
      </c>
      <c r="K92" s="41" t="s">
        <v>33</v>
      </c>
      <c r="L92" s="41" t="s">
        <v>1682</v>
      </c>
      <c r="M92" s="41" t="s">
        <v>33</v>
      </c>
      <c r="N92" s="41"/>
    </row>
    <row r="93" spans="1:14" s="42" customFormat="1" ht="409.5">
      <c r="A93" s="43" t="s">
        <v>151</v>
      </c>
      <c r="B93" s="41" t="s">
        <v>1683</v>
      </c>
      <c r="C93" s="41" t="s">
        <v>34</v>
      </c>
      <c r="D93" s="41" t="s">
        <v>61</v>
      </c>
      <c r="E93" s="41" t="s">
        <v>9</v>
      </c>
      <c r="F93" s="41" t="s">
        <v>37</v>
      </c>
      <c r="G93" s="41" t="s">
        <v>48</v>
      </c>
      <c r="H93" s="55" t="s">
        <v>1684</v>
      </c>
      <c r="I93" s="55" t="s">
        <v>1685</v>
      </c>
      <c r="J93" s="41" t="s">
        <v>33</v>
      </c>
      <c r="K93" s="41" t="s">
        <v>33</v>
      </c>
      <c r="L93" s="41" t="s">
        <v>1686</v>
      </c>
      <c r="M93" s="41" t="s">
        <v>33</v>
      </c>
      <c r="N93" s="41">
        <v>1</v>
      </c>
    </row>
    <row r="94" spans="1:14" s="42" customFormat="1" ht="409.5">
      <c r="A94" s="43" t="s">
        <v>238</v>
      </c>
      <c r="B94" s="41" t="s">
        <v>1687</v>
      </c>
      <c r="C94" s="41" t="s">
        <v>34</v>
      </c>
      <c r="D94" s="41" t="s">
        <v>61</v>
      </c>
      <c r="E94" s="41" t="s">
        <v>7</v>
      </c>
      <c r="F94" s="41" t="s">
        <v>48</v>
      </c>
      <c r="G94" s="41" t="s">
        <v>36</v>
      </c>
      <c r="H94" s="55" t="s">
        <v>1688</v>
      </c>
      <c r="I94" s="55" t="s">
        <v>1689</v>
      </c>
      <c r="J94" s="41" t="s">
        <v>33</v>
      </c>
      <c r="K94" s="41" t="s">
        <v>33</v>
      </c>
      <c r="L94" s="41" t="s">
        <v>1690</v>
      </c>
      <c r="M94" s="41" t="s">
        <v>33</v>
      </c>
      <c r="N94" s="41"/>
    </row>
    <row r="95" spans="1:14" s="42" customFormat="1" ht="409.5">
      <c r="A95" s="78" t="s">
        <v>265</v>
      </c>
      <c r="B95" s="41" t="s">
        <v>1691</v>
      </c>
      <c r="C95" s="41" t="s">
        <v>34</v>
      </c>
      <c r="D95" s="41" t="s">
        <v>61</v>
      </c>
      <c r="E95" s="41" t="s">
        <v>9</v>
      </c>
      <c r="F95" s="41" t="s">
        <v>48</v>
      </c>
      <c r="G95" s="41" t="s">
        <v>1692</v>
      </c>
      <c r="H95" s="55" t="s">
        <v>1693</v>
      </c>
      <c r="I95" s="55" t="s">
        <v>1694</v>
      </c>
      <c r="J95" s="41" t="s">
        <v>33</v>
      </c>
      <c r="K95" s="41" t="s">
        <v>33</v>
      </c>
      <c r="L95" s="41" t="s">
        <v>33</v>
      </c>
      <c r="M95" s="41" t="s">
        <v>33</v>
      </c>
      <c r="N95" s="41"/>
    </row>
    <row r="96" spans="1:14" s="42" customFormat="1" ht="409.5">
      <c r="A96" s="43" t="s">
        <v>40</v>
      </c>
      <c r="B96" s="41" t="s">
        <v>1695</v>
      </c>
      <c r="C96" s="41" t="s">
        <v>6</v>
      </c>
      <c r="D96" s="41" t="s">
        <v>63</v>
      </c>
      <c r="E96" s="41" t="s">
        <v>7</v>
      </c>
      <c r="F96" s="41" t="s">
        <v>50</v>
      </c>
      <c r="G96" s="41" t="s">
        <v>37</v>
      </c>
      <c r="H96" s="55" t="s">
        <v>1696</v>
      </c>
      <c r="I96" s="55" t="s">
        <v>1697</v>
      </c>
      <c r="J96" s="41" t="s">
        <v>33</v>
      </c>
      <c r="K96" s="41" t="s">
        <v>33</v>
      </c>
      <c r="L96" s="41" t="s">
        <v>33</v>
      </c>
      <c r="M96" s="41" t="s">
        <v>33</v>
      </c>
      <c r="N96" s="41"/>
    </row>
    <row r="97" spans="1:14" s="42" customFormat="1" ht="409.5">
      <c r="A97" s="76" t="s">
        <v>40</v>
      </c>
      <c r="B97" s="41" t="s">
        <v>1698</v>
      </c>
      <c r="C97" s="41" t="s">
        <v>34</v>
      </c>
      <c r="D97" s="77" t="s">
        <v>61</v>
      </c>
      <c r="E97" s="41" t="s">
        <v>7</v>
      </c>
      <c r="F97" s="71" t="s">
        <v>37</v>
      </c>
      <c r="G97" s="41" t="s">
        <v>36</v>
      </c>
      <c r="H97" s="55" t="s">
        <v>1699</v>
      </c>
      <c r="I97" s="55" t="s">
        <v>1700</v>
      </c>
      <c r="J97" s="41" t="s">
        <v>33</v>
      </c>
      <c r="K97" s="41" t="s">
        <v>33</v>
      </c>
      <c r="L97" s="41" t="s">
        <v>33</v>
      </c>
      <c r="M97" s="41" t="s">
        <v>33</v>
      </c>
      <c r="N97" s="41"/>
    </row>
    <row r="98" spans="1:14" s="42" customFormat="1" ht="378">
      <c r="A98" s="43" t="s">
        <v>1701</v>
      </c>
      <c r="B98" s="41" t="s">
        <v>1702</v>
      </c>
      <c r="C98" s="41" t="s">
        <v>6</v>
      </c>
      <c r="D98" s="41" t="s">
        <v>61</v>
      </c>
      <c r="E98" s="41" t="s">
        <v>7</v>
      </c>
      <c r="F98" s="41" t="s">
        <v>49</v>
      </c>
      <c r="G98" s="41" t="s">
        <v>37</v>
      </c>
      <c r="H98" s="55" t="s">
        <v>1703</v>
      </c>
      <c r="I98" s="55" t="s">
        <v>1704</v>
      </c>
      <c r="J98" s="41" t="s">
        <v>33</v>
      </c>
      <c r="K98" s="41" t="s">
        <v>33</v>
      </c>
      <c r="L98" s="41" t="s">
        <v>33</v>
      </c>
      <c r="M98" s="41" t="s">
        <v>33</v>
      </c>
      <c r="N98" s="41"/>
    </row>
    <row r="99" spans="1:14" s="42" customFormat="1" ht="236.25">
      <c r="A99" s="85" t="s">
        <v>8</v>
      </c>
      <c r="B99" s="75" t="s">
        <v>1705</v>
      </c>
      <c r="C99" s="75" t="s">
        <v>34</v>
      </c>
      <c r="D99" s="80" t="s">
        <v>63</v>
      </c>
      <c r="E99" s="75" t="s">
        <v>9</v>
      </c>
      <c r="F99" s="82" t="s">
        <v>36</v>
      </c>
      <c r="G99" s="75" t="s">
        <v>33</v>
      </c>
      <c r="H99" s="83" t="s">
        <v>1706</v>
      </c>
      <c r="I99" s="83" t="s">
        <v>33</v>
      </c>
      <c r="J99" s="75" t="s">
        <v>33</v>
      </c>
      <c r="K99" s="75" t="s">
        <v>33</v>
      </c>
      <c r="L99" s="75" t="s">
        <v>33</v>
      </c>
      <c r="M99" s="75" t="s">
        <v>33</v>
      </c>
      <c r="N99" s="75"/>
    </row>
    <row r="100" spans="1:14" s="42" customFormat="1" ht="409.5">
      <c r="A100" s="43" t="s">
        <v>8</v>
      </c>
      <c r="B100" s="41" t="s">
        <v>1707</v>
      </c>
      <c r="C100" s="41" t="s">
        <v>34</v>
      </c>
      <c r="D100" s="41" t="s">
        <v>33</v>
      </c>
      <c r="E100" s="41" t="s">
        <v>33</v>
      </c>
      <c r="F100" s="41" t="s">
        <v>33</v>
      </c>
      <c r="G100" s="41" t="s">
        <v>33</v>
      </c>
      <c r="H100" s="55" t="s">
        <v>1708</v>
      </c>
      <c r="I100" s="55" t="s">
        <v>1709</v>
      </c>
      <c r="J100" s="41" t="s">
        <v>33</v>
      </c>
      <c r="K100" s="41" t="s">
        <v>33</v>
      </c>
      <c r="L100" s="41" t="s">
        <v>33</v>
      </c>
      <c r="M100" s="41" t="s">
        <v>33</v>
      </c>
      <c r="N100" s="41"/>
    </row>
    <row r="101" spans="1:14" s="42" customFormat="1" ht="409.5">
      <c r="A101" s="80" t="s">
        <v>8</v>
      </c>
      <c r="B101" s="75" t="s">
        <v>1710</v>
      </c>
      <c r="C101" s="75" t="s">
        <v>34</v>
      </c>
      <c r="D101" s="75" t="s">
        <v>61</v>
      </c>
      <c r="E101" s="75" t="s">
        <v>9</v>
      </c>
      <c r="F101" s="82" t="s">
        <v>36</v>
      </c>
      <c r="G101" s="75" t="s">
        <v>33</v>
      </c>
      <c r="H101" s="83" t="s">
        <v>1711</v>
      </c>
      <c r="I101" s="83" t="s">
        <v>1712</v>
      </c>
      <c r="J101" s="75" t="s">
        <v>33</v>
      </c>
      <c r="K101" s="75" t="s">
        <v>38</v>
      </c>
      <c r="L101" s="75" t="s">
        <v>1713</v>
      </c>
      <c r="M101" s="75" t="s">
        <v>33</v>
      </c>
      <c r="N101" s="75"/>
    </row>
    <row r="102" spans="1:14" s="42" customFormat="1" ht="409.5">
      <c r="A102" s="78" t="s">
        <v>40</v>
      </c>
      <c r="B102" s="41" t="s">
        <v>1714</v>
      </c>
      <c r="C102" s="41" t="s">
        <v>6</v>
      </c>
      <c r="D102" s="41" t="s">
        <v>64</v>
      </c>
      <c r="E102" s="41" t="s">
        <v>7</v>
      </c>
      <c r="F102" s="41" t="s">
        <v>36</v>
      </c>
      <c r="G102" s="41" t="s">
        <v>50</v>
      </c>
      <c r="H102" s="55" t="s">
        <v>1715</v>
      </c>
      <c r="I102" s="55" t="s">
        <v>1716</v>
      </c>
      <c r="J102" s="41" t="s">
        <v>33</v>
      </c>
      <c r="K102" s="41" t="s">
        <v>33</v>
      </c>
      <c r="L102" s="41" t="s">
        <v>33</v>
      </c>
      <c r="M102" s="41" t="s">
        <v>33</v>
      </c>
      <c r="N102" s="41"/>
    </row>
    <row r="103" spans="1:14" s="42" customFormat="1" ht="283.5">
      <c r="A103" s="43" t="s">
        <v>5</v>
      </c>
      <c r="B103" s="41" t="s">
        <v>1717</v>
      </c>
      <c r="C103" s="41" t="s">
        <v>34</v>
      </c>
      <c r="D103" s="41" t="s">
        <v>58</v>
      </c>
      <c r="E103" s="41" t="s">
        <v>9</v>
      </c>
      <c r="F103" s="41" t="s">
        <v>54</v>
      </c>
      <c r="G103" s="41" t="s">
        <v>33</v>
      </c>
      <c r="H103" s="55" t="s">
        <v>1718</v>
      </c>
      <c r="I103" s="55" t="s">
        <v>1719</v>
      </c>
      <c r="J103" s="41" t="s">
        <v>33</v>
      </c>
      <c r="K103" s="41" t="s">
        <v>237</v>
      </c>
      <c r="L103" s="41" t="s">
        <v>1720</v>
      </c>
      <c r="M103" s="41" t="s">
        <v>33</v>
      </c>
      <c r="N103" s="41"/>
    </row>
    <row r="104" spans="1:14" s="42" customFormat="1" ht="362.25">
      <c r="A104" s="43" t="s">
        <v>40</v>
      </c>
      <c r="B104" s="41" t="s">
        <v>1721</v>
      </c>
      <c r="C104" s="41" t="s">
        <v>34</v>
      </c>
      <c r="D104" s="41" t="s">
        <v>61</v>
      </c>
      <c r="E104" s="41" t="s">
        <v>9</v>
      </c>
      <c r="F104" s="41" t="s">
        <v>48</v>
      </c>
      <c r="G104" s="41" t="s">
        <v>48</v>
      </c>
      <c r="H104" s="55" t="s">
        <v>1722</v>
      </c>
      <c r="I104" s="55" t="s">
        <v>1723</v>
      </c>
      <c r="J104" s="41" t="s">
        <v>33</v>
      </c>
      <c r="K104" s="41" t="s">
        <v>33</v>
      </c>
      <c r="L104" s="41" t="s">
        <v>33</v>
      </c>
      <c r="M104" s="41" t="s">
        <v>33</v>
      </c>
      <c r="N104" s="41">
        <v>2</v>
      </c>
    </row>
    <row r="105" spans="1:14" s="42" customFormat="1" ht="409.5">
      <c r="A105" s="43" t="s">
        <v>40</v>
      </c>
      <c r="B105" s="41" t="s">
        <v>1724</v>
      </c>
      <c r="C105" s="41" t="s">
        <v>10</v>
      </c>
      <c r="D105" s="41" t="s">
        <v>61</v>
      </c>
      <c r="E105" s="41" t="s">
        <v>9</v>
      </c>
      <c r="F105" s="41" t="s">
        <v>35</v>
      </c>
      <c r="G105" s="41" t="s">
        <v>49</v>
      </c>
      <c r="H105" s="86" t="s">
        <v>1725</v>
      </c>
      <c r="I105" s="55" t="s">
        <v>1726</v>
      </c>
      <c r="J105" s="41" t="s">
        <v>33</v>
      </c>
      <c r="K105" s="41" t="s">
        <v>33</v>
      </c>
      <c r="L105" s="41" t="s">
        <v>33</v>
      </c>
      <c r="M105" s="41" t="s">
        <v>33</v>
      </c>
      <c r="N105" s="41"/>
    </row>
    <row r="106" spans="1:14" s="42" customFormat="1" ht="409.5">
      <c r="A106" s="43" t="s">
        <v>1727</v>
      </c>
      <c r="B106" s="41" t="s">
        <v>1728</v>
      </c>
      <c r="C106" s="41" t="s">
        <v>10</v>
      </c>
      <c r="D106" s="41" t="s">
        <v>63</v>
      </c>
      <c r="E106" s="41" t="s">
        <v>11</v>
      </c>
      <c r="F106" s="41" t="s">
        <v>51</v>
      </c>
      <c r="G106" s="41" t="s">
        <v>48</v>
      </c>
      <c r="H106" s="55" t="s">
        <v>1729</v>
      </c>
      <c r="I106" s="55" t="s">
        <v>1730</v>
      </c>
      <c r="J106" s="41" t="s">
        <v>33</v>
      </c>
      <c r="K106" s="41" t="s">
        <v>33</v>
      </c>
      <c r="L106" s="41" t="s">
        <v>33</v>
      </c>
      <c r="M106" s="41" t="s">
        <v>33</v>
      </c>
      <c r="N106" s="41"/>
    </row>
    <row r="107" spans="1:14" s="42" customFormat="1" ht="409.5">
      <c r="A107" s="43" t="s">
        <v>40</v>
      </c>
      <c r="B107" s="41" t="s">
        <v>1731</v>
      </c>
      <c r="C107" s="41" t="s">
        <v>34</v>
      </c>
      <c r="D107" s="41" t="s">
        <v>63</v>
      </c>
      <c r="E107" s="41" t="s">
        <v>9</v>
      </c>
      <c r="F107" s="41" t="s">
        <v>48</v>
      </c>
      <c r="G107" s="41" t="s">
        <v>115</v>
      </c>
      <c r="H107" s="55" t="s">
        <v>1732</v>
      </c>
      <c r="I107" s="55" t="s">
        <v>1733</v>
      </c>
      <c r="J107" s="41" t="s">
        <v>33</v>
      </c>
      <c r="K107" s="41" t="s">
        <v>33</v>
      </c>
      <c r="L107" s="41" t="s">
        <v>1734</v>
      </c>
      <c r="M107" s="41" t="s">
        <v>33</v>
      </c>
      <c r="N107" s="41"/>
    </row>
    <row r="108" spans="1:14" s="42" customFormat="1" ht="409.5">
      <c r="A108" s="76" t="s">
        <v>40</v>
      </c>
      <c r="B108" s="41" t="s">
        <v>1735</v>
      </c>
      <c r="C108" s="41" t="s">
        <v>10</v>
      </c>
      <c r="D108" s="77" t="s">
        <v>63</v>
      </c>
      <c r="E108" s="41" t="s">
        <v>9</v>
      </c>
      <c r="F108" s="71" t="s">
        <v>35</v>
      </c>
      <c r="G108" s="41" t="s">
        <v>33</v>
      </c>
      <c r="H108" s="55" t="s">
        <v>1736</v>
      </c>
      <c r="I108" s="55" t="s">
        <v>1737</v>
      </c>
      <c r="J108" s="41" t="s">
        <v>33</v>
      </c>
      <c r="K108" s="41" t="s">
        <v>33</v>
      </c>
      <c r="L108" s="41" t="s">
        <v>33</v>
      </c>
      <c r="M108" s="41" t="s">
        <v>33</v>
      </c>
      <c r="N108" s="41"/>
    </row>
    <row r="109" spans="1:14" s="42" customFormat="1" ht="409.5">
      <c r="A109" s="43" t="s">
        <v>157</v>
      </c>
      <c r="B109" s="41" t="s">
        <v>1738</v>
      </c>
      <c r="C109" s="41" t="s">
        <v>34</v>
      </c>
      <c r="D109" s="41" t="s">
        <v>61</v>
      </c>
      <c r="E109" s="41" t="s">
        <v>7</v>
      </c>
      <c r="F109" s="41" t="s">
        <v>48</v>
      </c>
      <c r="G109" s="41" t="s">
        <v>52</v>
      </c>
      <c r="H109" s="55" t="s">
        <v>1739</v>
      </c>
      <c r="I109" s="55" t="s">
        <v>1740</v>
      </c>
      <c r="J109" s="41" t="s">
        <v>33</v>
      </c>
      <c r="K109" s="41" t="s">
        <v>164</v>
      </c>
      <c r="L109" s="41" t="s">
        <v>1741</v>
      </c>
      <c r="M109" s="41" t="s">
        <v>33</v>
      </c>
      <c r="N109" s="41"/>
    </row>
    <row r="110" spans="1:14" s="42" customFormat="1" ht="409.5">
      <c r="A110" s="43" t="s">
        <v>738</v>
      </c>
      <c r="B110" s="41" t="s">
        <v>1742</v>
      </c>
      <c r="C110" s="41" t="s">
        <v>6</v>
      </c>
      <c r="D110" s="41" t="s">
        <v>63</v>
      </c>
      <c r="E110" s="41" t="s">
        <v>7</v>
      </c>
      <c r="F110" s="41" t="s">
        <v>48</v>
      </c>
      <c r="G110" s="41" t="s">
        <v>55</v>
      </c>
      <c r="H110" s="55" t="s">
        <v>1743</v>
      </c>
      <c r="I110" s="55" t="s">
        <v>1744</v>
      </c>
      <c r="J110" s="41" t="s">
        <v>33</v>
      </c>
      <c r="K110" s="41" t="s">
        <v>33</v>
      </c>
      <c r="L110" s="41" t="s">
        <v>1745</v>
      </c>
      <c r="M110" s="41" t="s">
        <v>33</v>
      </c>
      <c r="N110" s="41"/>
    </row>
    <row r="111" spans="1:14" s="42" customFormat="1" ht="409.5">
      <c r="A111" s="43" t="s">
        <v>735</v>
      </c>
      <c r="B111" s="41" t="s">
        <v>1746</v>
      </c>
      <c r="C111" s="41" t="s">
        <v>34</v>
      </c>
      <c r="D111" s="41" t="s">
        <v>61</v>
      </c>
      <c r="E111" s="41" t="s">
        <v>9</v>
      </c>
      <c r="F111" s="41" t="s">
        <v>51</v>
      </c>
      <c r="G111" s="41" t="s">
        <v>33</v>
      </c>
      <c r="H111" s="55" t="s">
        <v>1747</v>
      </c>
      <c r="I111" s="55" t="s">
        <v>1748</v>
      </c>
      <c r="J111" s="41" t="s">
        <v>33</v>
      </c>
      <c r="K111" s="41" t="s">
        <v>33</v>
      </c>
      <c r="L111" s="41" t="s">
        <v>1749</v>
      </c>
      <c r="M111" s="41" t="s">
        <v>33</v>
      </c>
      <c r="N111" s="41"/>
    </row>
    <row r="112" spans="1:14" s="42" customFormat="1" ht="409.5">
      <c r="A112" s="43" t="s">
        <v>151</v>
      </c>
      <c r="B112" s="41" t="s">
        <v>1750</v>
      </c>
      <c r="C112" s="41" t="s">
        <v>34</v>
      </c>
      <c r="D112" s="41" t="s">
        <v>63</v>
      </c>
      <c r="E112" s="41" t="s">
        <v>9</v>
      </c>
      <c r="F112" s="41" t="s">
        <v>49</v>
      </c>
      <c r="G112" s="41" t="s">
        <v>70</v>
      </c>
      <c r="H112" s="55" t="s">
        <v>1751</v>
      </c>
      <c r="I112" s="55" t="s">
        <v>1752</v>
      </c>
      <c r="J112" s="41" t="s">
        <v>33</v>
      </c>
      <c r="K112" s="41" t="s">
        <v>1463</v>
      </c>
      <c r="L112" s="41" t="s">
        <v>1753</v>
      </c>
      <c r="M112" s="41" t="s">
        <v>33</v>
      </c>
      <c r="N112" s="41">
        <v>1</v>
      </c>
    </row>
    <row r="113" spans="1:14" s="42" customFormat="1" ht="409.5">
      <c r="A113" s="43" t="s">
        <v>152</v>
      </c>
      <c r="B113" s="41" t="s">
        <v>1754</v>
      </c>
      <c r="C113" s="41" t="s">
        <v>34</v>
      </c>
      <c r="D113" s="41" t="s">
        <v>33</v>
      </c>
      <c r="E113" s="41" t="s">
        <v>9</v>
      </c>
      <c r="F113" s="41" t="s">
        <v>51</v>
      </c>
      <c r="G113" s="41" t="s">
        <v>51</v>
      </c>
      <c r="H113" s="55" t="s">
        <v>1755</v>
      </c>
      <c r="I113" s="55" t="s">
        <v>1756</v>
      </c>
      <c r="J113" s="41" t="s">
        <v>33</v>
      </c>
      <c r="K113" s="41" t="s">
        <v>1757</v>
      </c>
      <c r="L113" s="41" t="s">
        <v>33</v>
      </c>
      <c r="M113" s="41" t="s">
        <v>33</v>
      </c>
      <c r="N113" s="41"/>
    </row>
    <row r="114" spans="1:14" s="42" customFormat="1" ht="346.5">
      <c r="A114" s="43" t="s">
        <v>152</v>
      </c>
      <c r="B114" s="41" t="s">
        <v>1758</v>
      </c>
      <c r="C114" s="41" t="s">
        <v>10</v>
      </c>
      <c r="D114" s="41" t="s">
        <v>61</v>
      </c>
      <c r="E114" s="41" t="s">
        <v>11</v>
      </c>
      <c r="F114" s="41" t="s">
        <v>50</v>
      </c>
      <c r="G114" s="41" t="s">
        <v>49</v>
      </c>
      <c r="H114" s="55" t="s">
        <v>1759</v>
      </c>
      <c r="I114" s="55" t="s">
        <v>1760</v>
      </c>
      <c r="J114" s="41" t="s">
        <v>33</v>
      </c>
      <c r="K114" s="41" t="s">
        <v>33</v>
      </c>
      <c r="L114" s="41" t="s">
        <v>33</v>
      </c>
      <c r="M114" s="41" t="s">
        <v>33</v>
      </c>
      <c r="N114" s="41"/>
    </row>
    <row r="115" spans="1:14" s="42" customFormat="1" ht="409.5">
      <c r="A115" s="43" t="s">
        <v>40</v>
      </c>
      <c r="B115" s="41" t="s">
        <v>1761</v>
      </c>
      <c r="C115" s="41" t="s">
        <v>10</v>
      </c>
      <c r="D115" s="70" t="s">
        <v>66</v>
      </c>
      <c r="E115" s="41" t="s">
        <v>9</v>
      </c>
      <c r="F115" s="71" t="s">
        <v>31</v>
      </c>
      <c r="G115" s="41" t="s">
        <v>52</v>
      </c>
      <c r="H115" s="55" t="s">
        <v>1762</v>
      </c>
      <c r="I115" s="55" t="s">
        <v>1763</v>
      </c>
      <c r="J115" s="41" t="s">
        <v>33</v>
      </c>
      <c r="K115" s="41" t="s">
        <v>33</v>
      </c>
      <c r="L115" s="41" t="s">
        <v>33</v>
      </c>
      <c r="M115" s="41" t="s">
        <v>33</v>
      </c>
      <c r="N115" s="41"/>
    </row>
    <row r="116" spans="1:14" s="42" customFormat="1" ht="409.5">
      <c r="A116" s="43" t="s">
        <v>40</v>
      </c>
      <c r="B116" s="41" t="s">
        <v>1764</v>
      </c>
      <c r="C116" s="41" t="s">
        <v>34</v>
      </c>
      <c r="D116" s="41" t="s">
        <v>63</v>
      </c>
      <c r="E116" s="41" t="s">
        <v>9</v>
      </c>
      <c r="F116" s="41" t="s">
        <v>52</v>
      </c>
      <c r="G116" s="41" t="s">
        <v>37</v>
      </c>
      <c r="H116" s="55" t="s">
        <v>1765</v>
      </c>
      <c r="I116" s="55" t="s">
        <v>1766</v>
      </c>
      <c r="J116" s="41" t="s">
        <v>33</v>
      </c>
      <c r="K116" s="41" t="s">
        <v>33</v>
      </c>
      <c r="L116" s="41" t="s">
        <v>33</v>
      </c>
      <c r="M116" s="41" t="s">
        <v>33</v>
      </c>
      <c r="N116" s="41"/>
    </row>
    <row r="117" spans="1:14" s="42" customFormat="1" ht="409.5">
      <c r="A117" s="78" t="s">
        <v>40</v>
      </c>
      <c r="B117" s="41" t="s">
        <v>1767</v>
      </c>
      <c r="C117" s="41" t="s">
        <v>34</v>
      </c>
      <c r="D117" s="41" t="s">
        <v>65</v>
      </c>
      <c r="E117" s="41" t="s">
        <v>9</v>
      </c>
      <c r="F117" s="41" t="s">
        <v>53</v>
      </c>
      <c r="G117" s="41" t="s">
        <v>37</v>
      </c>
      <c r="H117" s="55" t="s">
        <v>1768</v>
      </c>
      <c r="I117" s="55" t="s">
        <v>1769</v>
      </c>
      <c r="J117" s="41" t="s">
        <v>33</v>
      </c>
      <c r="K117" s="41" t="s">
        <v>33</v>
      </c>
      <c r="L117" s="41" t="s">
        <v>1770</v>
      </c>
      <c r="M117" s="41" t="s">
        <v>33</v>
      </c>
      <c r="N117" s="41"/>
    </row>
    <row r="118" spans="1:14" s="42" customFormat="1" ht="409.5">
      <c r="A118" s="43" t="s">
        <v>152</v>
      </c>
      <c r="B118" s="41" t="s">
        <v>1771</v>
      </c>
      <c r="C118" s="41" t="s">
        <v>34</v>
      </c>
      <c r="D118" s="41" t="s">
        <v>74</v>
      </c>
      <c r="E118" s="41" t="s">
        <v>9</v>
      </c>
      <c r="F118" s="41" t="s">
        <v>50</v>
      </c>
      <c r="G118" s="41" t="s">
        <v>57</v>
      </c>
      <c r="H118" s="55" t="s">
        <v>1772</v>
      </c>
      <c r="I118" s="55" t="s">
        <v>1773</v>
      </c>
      <c r="J118" s="41" t="s">
        <v>1774</v>
      </c>
      <c r="K118" s="41" t="s">
        <v>1775</v>
      </c>
      <c r="L118" s="41" t="s">
        <v>1776</v>
      </c>
      <c r="M118" s="41" t="s">
        <v>33</v>
      </c>
      <c r="N118" s="41">
        <v>4</v>
      </c>
    </row>
    <row r="119" spans="1:14" s="42" customFormat="1" ht="409.5">
      <c r="A119" s="43" t="s">
        <v>40</v>
      </c>
      <c r="B119" s="41" t="s">
        <v>1777</v>
      </c>
      <c r="C119" s="41" t="s">
        <v>34</v>
      </c>
      <c r="D119" s="41" t="s">
        <v>61</v>
      </c>
      <c r="E119" s="41" t="s">
        <v>9</v>
      </c>
      <c r="F119" s="41" t="s">
        <v>36</v>
      </c>
      <c r="G119" s="41" t="s">
        <v>33</v>
      </c>
      <c r="H119" s="55" t="s">
        <v>1778</v>
      </c>
      <c r="I119" s="55" t="s">
        <v>1779</v>
      </c>
      <c r="J119" s="41" t="s">
        <v>33</v>
      </c>
      <c r="K119" s="41" t="s">
        <v>33</v>
      </c>
      <c r="L119" s="41" t="s">
        <v>1780</v>
      </c>
      <c r="M119" s="41" t="s">
        <v>33</v>
      </c>
      <c r="N119" s="41"/>
    </row>
    <row r="120" spans="1:14" s="42" customFormat="1" ht="409.5">
      <c r="A120" s="43" t="s">
        <v>40</v>
      </c>
      <c r="B120" s="41" t="s">
        <v>1781</v>
      </c>
      <c r="C120" s="41" t="s">
        <v>6</v>
      </c>
      <c r="D120" s="70" t="s">
        <v>63</v>
      </c>
      <c r="E120" s="41" t="s">
        <v>7</v>
      </c>
      <c r="F120" s="71" t="s">
        <v>49</v>
      </c>
      <c r="G120" s="41" t="s">
        <v>36</v>
      </c>
      <c r="H120" s="55" t="s">
        <v>1782</v>
      </c>
      <c r="I120" s="55" t="s">
        <v>1783</v>
      </c>
      <c r="J120" s="41" t="s">
        <v>33</v>
      </c>
      <c r="K120" s="41" t="s">
        <v>1784</v>
      </c>
      <c r="L120" s="41" t="s">
        <v>33</v>
      </c>
      <c r="M120" s="41" t="s">
        <v>33</v>
      </c>
      <c r="N120" s="41"/>
    </row>
    <row r="121" spans="1:14" s="42" customFormat="1" ht="409.5">
      <c r="A121" s="43" t="s">
        <v>16</v>
      </c>
      <c r="B121" s="41" t="s">
        <v>1785</v>
      </c>
      <c r="C121" s="41" t="s">
        <v>34</v>
      </c>
      <c r="D121" s="41" t="s">
        <v>61</v>
      </c>
      <c r="E121" s="41" t="s">
        <v>9</v>
      </c>
      <c r="F121" s="41" t="s">
        <v>33</v>
      </c>
      <c r="G121" s="41" t="s">
        <v>33</v>
      </c>
      <c r="H121" s="55" t="s">
        <v>1786</v>
      </c>
      <c r="I121" s="55" t="s">
        <v>1787</v>
      </c>
      <c r="J121" s="41" t="s">
        <v>33</v>
      </c>
      <c r="K121" s="41" t="s">
        <v>33</v>
      </c>
      <c r="L121" s="41" t="s">
        <v>1788</v>
      </c>
      <c r="M121" s="41" t="s">
        <v>33</v>
      </c>
      <c r="N121" s="41"/>
    </row>
    <row r="122" spans="1:14" s="42" customFormat="1" ht="409.5">
      <c r="A122" s="78" t="s">
        <v>265</v>
      </c>
      <c r="B122" s="41" t="s">
        <v>1789</v>
      </c>
      <c r="C122" s="41" t="s">
        <v>34</v>
      </c>
      <c r="D122" s="41" t="s">
        <v>63</v>
      </c>
      <c r="E122" s="41" t="s">
        <v>9</v>
      </c>
      <c r="F122" s="41" t="s">
        <v>54</v>
      </c>
      <c r="G122" s="41" t="s">
        <v>55</v>
      </c>
      <c r="H122" s="55" t="s">
        <v>1790</v>
      </c>
      <c r="I122" s="55" t="s">
        <v>1791</v>
      </c>
      <c r="J122" s="41" t="s">
        <v>33</v>
      </c>
      <c r="K122" s="41" t="s">
        <v>33</v>
      </c>
      <c r="L122" s="41" t="s">
        <v>33</v>
      </c>
      <c r="M122" s="41" t="s">
        <v>33</v>
      </c>
      <c r="N122" s="41"/>
    </row>
    <row r="123" spans="1:14" s="42" customFormat="1" ht="409.5">
      <c r="A123" s="78" t="s">
        <v>40</v>
      </c>
      <c r="B123" s="41" t="s">
        <v>1792</v>
      </c>
      <c r="C123" s="41" t="s">
        <v>34</v>
      </c>
      <c r="D123" s="41" t="s">
        <v>63</v>
      </c>
      <c r="E123" s="41" t="s">
        <v>9</v>
      </c>
      <c r="F123" s="41" t="s">
        <v>36</v>
      </c>
      <c r="G123" s="41" t="s">
        <v>50</v>
      </c>
      <c r="H123" s="55" t="s">
        <v>1793</v>
      </c>
      <c r="I123" s="55" t="s">
        <v>1794</v>
      </c>
      <c r="J123" s="41" t="s">
        <v>33</v>
      </c>
      <c r="K123" s="41" t="s">
        <v>33</v>
      </c>
      <c r="L123" s="41" t="s">
        <v>1795</v>
      </c>
      <c r="M123" s="41" t="s">
        <v>33</v>
      </c>
      <c r="N123" s="41"/>
    </row>
    <row r="124" spans="1:14" s="42" customFormat="1" ht="409.5">
      <c r="A124" s="78" t="s">
        <v>265</v>
      </c>
      <c r="B124" s="41" t="s">
        <v>1796</v>
      </c>
      <c r="C124" s="41" t="s">
        <v>34</v>
      </c>
      <c r="D124" s="41" t="s">
        <v>63</v>
      </c>
      <c r="E124" s="41" t="s">
        <v>9</v>
      </c>
      <c r="F124" s="41" t="s">
        <v>37</v>
      </c>
      <c r="G124" s="41" t="s">
        <v>36</v>
      </c>
      <c r="H124" s="55" t="s">
        <v>1797</v>
      </c>
      <c r="I124" s="55" t="s">
        <v>1798</v>
      </c>
      <c r="J124" s="41" t="s">
        <v>33</v>
      </c>
      <c r="K124" s="41" t="s">
        <v>33</v>
      </c>
      <c r="L124" s="41" t="s">
        <v>33</v>
      </c>
      <c r="M124" s="41" t="s">
        <v>33</v>
      </c>
      <c r="N124" s="41"/>
    </row>
    <row r="125" spans="1:14" s="42" customFormat="1" ht="409.5">
      <c r="A125" s="43" t="s">
        <v>40</v>
      </c>
      <c r="B125" s="41" t="s">
        <v>1799</v>
      </c>
      <c r="C125" s="41" t="s">
        <v>34</v>
      </c>
      <c r="D125" s="41" t="s">
        <v>63</v>
      </c>
      <c r="E125" s="41" t="s">
        <v>9</v>
      </c>
      <c r="F125" s="41" t="s">
        <v>36</v>
      </c>
      <c r="G125" s="41" t="s">
        <v>49</v>
      </c>
      <c r="H125" s="55" t="s">
        <v>1800</v>
      </c>
      <c r="I125" s="55" t="s">
        <v>1801</v>
      </c>
      <c r="J125" s="41" t="s">
        <v>33</v>
      </c>
      <c r="K125" s="41" t="s">
        <v>33</v>
      </c>
      <c r="L125" s="41" t="s">
        <v>33</v>
      </c>
      <c r="M125" s="41" t="s">
        <v>33</v>
      </c>
      <c r="N125" s="41"/>
    </row>
    <row r="126" spans="1:14" s="42" customFormat="1" ht="409.5">
      <c r="A126" s="78" t="s">
        <v>40</v>
      </c>
      <c r="B126" s="41" t="s">
        <v>1802</v>
      </c>
      <c r="C126" s="41" t="s">
        <v>6</v>
      </c>
      <c r="D126" s="41" t="s">
        <v>64</v>
      </c>
      <c r="E126" s="41" t="s">
        <v>7</v>
      </c>
      <c r="F126" s="41" t="s">
        <v>48</v>
      </c>
      <c r="G126" s="41" t="s">
        <v>37</v>
      </c>
      <c r="H126" s="55" t="s">
        <v>1803</v>
      </c>
      <c r="I126" s="55" t="s">
        <v>1804</v>
      </c>
      <c r="J126" s="41" t="s">
        <v>33</v>
      </c>
      <c r="K126" s="41" t="s">
        <v>33</v>
      </c>
      <c r="L126" s="41" t="s">
        <v>33</v>
      </c>
      <c r="M126" s="41" t="s">
        <v>33</v>
      </c>
      <c r="N126" s="41"/>
    </row>
    <row r="127" spans="1:14" s="42" customFormat="1" ht="283.5">
      <c r="A127" s="43" t="s">
        <v>40</v>
      </c>
      <c r="B127" s="41" t="s">
        <v>1805</v>
      </c>
      <c r="C127" s="41" t="s">
        <v>6</v>
      </c>
      <c r="D127" s="41" t="s">
        <v>61</v>
      </c>
      <c r="E127" s="41" t="s">
        <v>7</v>
      </c>
      <c r="F127" s="41" t="s">
        <v>48</v>
      </c>
      <c r="G127" s="41" t="s">
        <v>37</v>
      </c>
      <c r="H127" s="55" t="s">
        <v>1806</v>
      </c>
      <c r="I127" s="55" t="s">
        <v>1807</v>
      </c>
      <c r="J127" s="41" t="s">
        <v>33</v>
      </c>
      <c r="K127" s="41" t="s">
        <v>33</v>
      </c>
      <c r="L127" s="41" t="s">
        <v>1808</v>
      </c>
      <c r="M127" s="41" t="s">
        <v>33</v>
      </c>
      <c r="N127" s="41"/>
    </row>
    <row r="128" spans="1:14" s="42" customFormat="1" ht="409.5">
      <c r="A128" s="43" t="s">
        <v>40</v>
      </c>
      <c r="B128" s="41" t="s">
        <v>1809</v>
      </c>
      <c r="C128" s="41" t="s">
        <v>34</v>
      </c>
      <c r="D128" s="41" t="s">
        <v>64</v>
      </c>
      <c r="E128" s="41" t="s">
        <v>9</v>
      </c>
      <c r="F128" s="41" t="s">
        <v>48</v>
      </c>
      <c r="G128" s="41" t="s">
        <v>52</v>
      </c>
      <c r="H128" s="55" t="s">
        <v>1810</v>
      </c>
      <c r="I128" s="55" t="s">
        <v>1811</v>
      </c>
      <c r="J128" s="41" t="s">
        <v>33</v>
      </c>
      <c r="K128" s="41" t="s">
        <v>33</v>
      </c>
      <c r="L128" s="41" t="s">
        <v>1812</v>
      </c>
      <c r="M128" s="41" t="s">
        <v>33</v>
      </c>
      <c r="N128" s="41"/>
    </row>
    <row r="129" spans="1:14" s="42" customFormat="1" ht="409.5">
      <c r="A129" s="43" t="s">
        <v>40</v>
      </c>
      <c r="B129" s="41" t="s">
        <v>1813</v>
      </c>
      <c r="C129" s="41" t="s">
        <v>34</v>
      </c>
      <c r="D129" s="70" t="s">
        <v>61</v>
      </c>
      <c r="E129" s="41" t="s">
        <v>33</v>
      </c>
      <c r="F129" s="71" t="s">
        <v>48</v>
      </c>
      <c r="G129" s="41" t="s">
        <v>52</v>
      </c>
      <c r="H129" s="55" t="s">
        <v>1814</v>
      </c>
      <c r="I129" s="55" t="s">
        <v>1815</v>
      </c>
      <c r="J129" s="41" t="s">
        <v>33</v>
      </c>
      <c r="K129" s="41" t="s">
        <v>33</v>
      </c>
      <c r="L129" s="41" t="s">
        <v>1816</v>
      </c>
      <c r="M129" s="41" t="s">
        <v>33</v>
      </c>
      <c r="N129" s="41"/>
    </row>
    <row r="130" spans="1:14" s="42" customFormat="1" ht="409.5">
      <c r="A130" s="43" t="s">
        <v>40</v>
      </c>
      <c r="B130" s="41" t="s">
        <v>1817</v>
      </c>
      <c r="C130" s="41" t="s">
        <v>10</v>
      </c>
      <c r="D130" s="41" t="s">
        <v>63</v>
      </c>
      <c r="E130" s="41" t="s">
        <v>11</v>
      </c>
      <c r="F130" s="41" t="s">
        <v>50</v>
      </c>
      <c r="G130" s="41" t="s">
        <v>48</v>
      </c>
      <c r="H130" s="55" t="s">
        <v>1818</v>
      </c>
      <c r="I130" s="55" t="s">
        <v>1819</v>
      </c>
      <c r="J130" s="41" t="s">
        <v>33</v>
      </c>
      <c r="K130" s="41" t="s">
        <v>33</v>
      </c>
      <c r="L130" s="41" t="s">
        <v>33</v>
      </c>
      <c r="M130" s="41" t="s">
        <v>33</v>
      </c>
      <c r="N130" s="41"/>
    </row>
    <row r="131" spans="1:14" s="42" customFormat="1" ht="409.5">
      <c r="A131" s="76" t="s">
        <v>40</v>
      </c>
      <c r="B131" s="41" t="s">
        <v>1820</v>
      </c>
      <c r="C131" s="41" t="s">
        <v>13</v>
      </c>
      <c r="D131" s="77" t="s">
        <v>63</v>
      </c>
      <c r="E131" s="41" t="s">
        <v>7</v>
      </c>
      <c r="F131" s="71" t="s">
        <v>36</v>
      </c>
      <c r="G131" s="41" t="s">
        <v>1675</v>
      </c>
      <c r="H131" s="55" t="s">
        <v>1821</v>
      </c>
      <c r="I131" s="55" t="s">
        <v>1822</v>
      </c>
      <c r="J131" s="41" t="s">
        <v>33</v>
      </c>
      <c r="K131" s="41" t="s">
        <v>33</v>
      </c>
      <c r="L131" s="41" t="s">
        <v>33</v>
      </c>
      <c r="M131" s="41" t="s">
        <v>33</v>
      </c>
      <c r="N131" s="41"/>
    </row>
    <row r="132" spans="1:14" s="42" customFormat="1" ht="409.5">
      <c r="A132" s="43" t="s">
        <v>40</v>
      </c>
      <c r="B132" s="41" t="s">
        <v>1823</v>
      </c>
      <c r="C132" s="41" t="s">
        <v>34</v>
      </c>
      <c r="D132" s="41" t="s">
        <v>62</v>
      </c>
      <c r="E132" s="41" t="s">
        <v>7</v>
      </c>
      <c r="F132" s="41" t="s">
        <v>35</v>
      </c>
      <c r="G132" s="41" t="s">
        <v>1675</v>
      </c>
      <c r="H132" s="55" t="s">
        <v>1824</v>
      </c>
      <c r="I132" s="55" t="s">
        <v>1825</v>
      </c>
      <c r="J132" s="41" t="s">
        <v>33</v>
      </c>
      <c r="K132" s="41" t="s">
        <v>33</v>
      </c>
      <c r="L132" s="41" t="s">
        <v>1826</v>
      </c>
      <c r="M132" s="41" t="s">
        <v>33</v>
      </c>
      <c r="N132" s="41"/>
    </row>
    <row r="133" spans="1:14" s="42" customFormat="1" ht="409.5">
      <c r="A133" s="43" t="s">
        <v>149</v>
      </c>
      <c r="B133" s="41" t="s">
        <v>1827</v>
      </c>
      <c r="C133" s="41" t="s">
        <v>34</v>
      </c>
      <c r="D133" s="41" t="s">
        <v>33</v>
      </c>
      <c r="E133" s="41" t="s">
        <v>9</v>
      </c>
      <c r="F133" s="41" t="s">
        <v>51</v>
      </c>
      <c r="G133" s="41" t="s">
        <v>36</v>
      </c>
      <c r="H133" s="55" t="s">
        <v>1828</v>
      </c>
      <c r="I133" s="55" t="s">
        <v>1829</v>
      </c>
      <c r="J133" s="41" t="s">
        <v>33</v>
      </c>
      <c r="K133" s="41" t="s">
        <v>33</v>
      </c>
      <c r="L133" s="41" t="s">
        <v>33</v>
      </c>
      <c r="M133" s="41" t="s">
        <v>33</v>
      </c>
      <c r="N133" s="41"/>
    </row>
    <row r="134" spans="1:14" s="42" customFormat="1" ht="409.5">
      <c r="A134" s="43" t="s">
        <v>149</v>
      </c>
      <c r="B134" s="41" t="s">
        <v>1830</v>
      </c>
      <c r="C134" s="41" t="s">
        <v>34</v>
      </c>
      <c r="D134" s="41" t="s">
        <v>33</v>
      </c>
      <c r="E134" s="41" t="s">
        <v>9</v>
      </c>
      <c r="F134" s="41" t="s">
        <v>57</v>
      </c>
      <c r="G134" s="41" t="s">
        <v>31</v>
      </c>
      <c r="H134" s="55" t="s">
        <v>1831</v>
      </c>
      <c r="I134" s="55" t="s">
        <v>1832</v>
      </c>
      <c r="J134" s="41" t="s">
        <v>33</v>
      </c>
      <c r="K134" s="41" t="s">
        <v>33</v>
      </c>
      <c r="L134" s="41" t="s">
        <v>33</v>
      </c>
      <c r="M134" s="41" t="s">
        <v>33</v>
      </c>
      <c r="N134" s="41"/>
    </row>
    <row r="135" spans="1:14" s="42" customFormat="1" ht="409.5">
      <c r="A135" s="43" t="s">
        <v>265</v>
      </c>
      <c r="B135" s="41" t="s">
        <v>1833</v>
      </c>
      <c r="C135" s="41" t="s">
        <v>34</v>
      </c>
      <c r="D135" s="41" t="s">
        <v>61</v>
      </c>
      <c r="E135" s="41" t="s">
        <v>9</v>
      </c>
      <c r="F135" s="41" t="s">
        <v>49</v>
      </c>
      <c r="G135" s="41" t="s">
        <v>36</v>
      </c>
      <c r="H135" s="55" t="s">
        <v>1834</v>
      </c>
      <c r="I135" s="55" t="s">
        <v>1835</v>
      </c>
      <c r="J135" s="41" t="s">
        <v>33</v>
      </c>
      <c r="K135" s="41" t="s">
        <v>33</v>
      </c>
      <c r="L135" s="41" t="s">
        <v>33</v>
      </c>
      <c r="M135" s="41" t="s">
        <v>33</v>
      </c>
      <c r="N135" s="41"/>
    </row>
    <row r="136" spans="1:14" s="42" customFormat="1" ht="409.5">
      <c r="A136" s="43" t="s">
        <v>150</v>
      </c>
      <c r="B136" s="41" t="s">
        <v>1836</v>
      </c>
      <c r="C136" s="41" t="s">
        <v>10</v>
      </c>
      <c r="D136" s="41" t="s">
        <v>61</v>
      </c>
      <c r="E136" s="41" t="s">
        <v>9</v>
      </c>
      <c r="F136" s="41" t="s">
        <v>33</v>
      </c>
      <c r="G136" s="41" t="s">
        <v>33</v>
      </c>
      <c r="H136" s="55" t="s">
        <v>1837</v>
      </c>
      <c r="I136" s="55" t="s">
        <v>1838</v>
      </c>
      <c r="J136" s="41" t="s">
        <v>33</v>
      </c>
      <c r="K136" s="41" t="s">
        <v>33</v>
      </c>
      <c r="L136" s="41" t="s">
        <v>1839</v>
      </c>
      <c r="M136" s="41" t="s">
        <v>33</v>
      </c>
      <c r="N136" s="41"/>
    </row>
    <row r="137" spans="1:14" s="42" customFormat="1" ht="409.5">
      <c r="A137" s="80" t="s">
        <v>8</v>
      </c>
      <c r="B137" s="75" t="s">
        <v>1840</v>
      </c>
      <c r="C137" s="75" t="s">
        <v>34</v>
      </c>
      <c r="D137" s="80" t="s">
        <v>61</v>
      </c>
      <c r="E137" s="75" t="s">
        <v>9</v>
      </c>
      <c r="F137" s="82" t="s">
        <v>36</v>
      </c>
      <c r="G137" s="75" t="s">
        <v>50</v>
      </c>
      <c r="H137" s="83" t="s">
        <v>1841</v>
      </c>
      <c r="I137" s="83" t="s">
        <v>1842</v>
      </c>
      <c r="J137" s="75" t="s">
        <v>33</v>
      </c>
      <c r="K137" s="75" t="s">
        <v>33</v>
      </c>
      <c r="L137" s="75" t="s">
        <v>33</v>
      </c>
      <c r="M137" s="75" t="s">
        <v>33</v>
      </c>
      <c r="N137" s="41"/>
    </row>
    <row r="138" spans="1:14" s="42" customFormat="1" ht="409.5">
      <c r="A138" s="43" t="s">
        <v>29</v>
      </c>
      <c r="B138" s="41" t="s">
        <v>1843</v>
      </c>
      <c r="C138" s="41" t="s">
        <v>34</v>
      </c>
      <c r="D138" s="41" t="s">
        <v>61</v>
      </c>
      <c r="E138" s="41" t="s">
        <v>9</v>
      </c>
      <c r="F138" s="41" t="s">
        <v>48</v>
      </c>
      <c r="G138" s="41" t="s">
        <v>52</v>
      </c>
      <c r="H138" s="55" t="s">
        <v>1844</v>
      </c>
      <c r="I138" s="55" t="s">
        <v>1845</v>
      </c>
      <c r="J138" s="41" t="s">
        <v>33</v>
      </c>
      <c r="K138" s="41" t="s">
        <v>33</v>
      </c>
      <c r="L138" s="41" t="s">
        <v>33</v>
      </c>
      <c r="M138" s="41" t="s">
        <v>33</v>
      </c>
      <c r="N138" s="41"/>
    </row>
    <row r="139" spans="1:14" s="42" customFormat="1" ht="393.75">
      <c r="A139" s="43" t="s">
        <v>23</v>
      </c>
      <c r="B139" s="41" t="s">
        <v>1846</v>
      </c>
      <c r="C139" s="41" t="s">
        <v>6</v>
      </c>
      <c r="D139" s="41" t="s">
        <v>63</v>
      </c>
      <c r="E139" s="41" t="s">
        <v>7</v>
      </c>
      <c r="F139" s="41" t="s">
        <v>49</v>
      </c>
      <c r="G139" s="41" t="s">
        <v>1390</v>
      </c>
      <c r="H139" s="55" t="s">
        <v>1847</v>
      </c>
      <c r="I139" s="55" t="s">
        <v>1848</v>
      </c>
      <c r="J139" s="41" t="s">
        <v>33</v>
      </c>
      <c r="K139" s="41" t="s">
        <v>1849</v>
      </c>
      <c r="L139" s="41" t="s">
        <v>1850</v>
      </c>
      <c r="M139" s="41" t="s">
        <v>33</v>
      </c>
      <c r="N139" s="41"/>
    </row>
    <row r="140" spans="1:14" s="42" customFormat="1" ht="409.5">
      <c r="A140" s="43" t="s">
        <v>23</v>
      </c>
      <c r="B140" s="41" t="s">
        <v>1851</v>
      </c>
      <c r="C140" s="41" t="s">
        <v>34</v>
      </c>
      <c r="D140" s="41" t="s">
        <v>63</v>
      </c>
      <c r="E140" s="41" t="s">
        <v>9</v>
      </c>
      <c r="F140" s="41" t="s">
        <v>48</v>
      </c>
      <c r="G140" s="41" t="s">
        <v>33</v>
      </c>
      <c r="H140" s="55" t="s">
        <v>1852</v>
      </c>
      <c r="I140" s="55" t="s">
        <v>1853</v>
      </c>
      <c r="J140" s="41" t="s">
        <v>33</v>
      </c>
      <c r="K140" s="41" t="s">
        <v>1854</v>
      </c>
      <c r="L140" s="41" t="s">
        <v>1855</v>
      </c>
      <c r="M140" s="41" t="s">
        <v>33</v>
      </c>
      <c r="N140" s="41">
        <v>4</v>
      </c>
    </row>
    <row r="141" spans="1:14" s="42" customFormat="1" ht="409.5">
      <c r="A141" s="43" t="s">
        <v>235</v>
      </c>
      <c r="B141" s="41" t="s">
        <v>1856</v>
      </c>
      <c r="C141" s="41" t="s">
        <v>13</v>
      </c>
      <c r="D141" s="41" t="s">
        <v>61</v>
      </c>
      <c r="E141" s="41" t="s">
        <v>7</v>
      </c>
      <c r="F141" s="41" t="s">
        <v>48</v>
      </c>
      <c r="G141" s="41" t="s">
        <v>49</v>
      </c>
      <c r="H141" s="55" t="s">
        <v>1857</v>
      </c>
      <c r="I141" s="55" t="s">
        <v>1858</v>
      </c>
      <c r="J141" s="41" t="s">
        <v>33</v>
      </c>
      <c r="K141" s="41" t="s">
        <v>33</v>
      </c>
      <c r="L141" s="41" t="s">
        <v>1859</v>
      </c>
      <c r="M141" s="41" t="s">
        <v>33</v>
      </c>
      <c r="N141" s="41"/>
    </row>
    <row r="142" spans="1:14" s="42" customFormat="1" ht="409.5">
      <c r="A142" s="43" t="s">
        <v>152</v>
      </c>
      <c r="B142" s="41" t="s">
        <v>1860</v>
      </c>
      <c r="C142" s="41" t="s">
        <v>10</v>
      </c>
      <c r="D142" s="41" t="s">
        <v>61</v>
      </c>
      <c r="E142" s="41" t="s">
        <v>11</v>
      </c>
      <c r="F142" s="41" t="s">
        <v>53</v>
      </c>
      <c r="G142" s="41" t="s">
        <v>48</v>
      </c>
      <c r="H142" s="55" t="s">
        <v>1861</v>
      </c>
      <c r="I142" s="55" t="s">
        <v>1862</v>
      </c>
      <c r="J142" s="41" t="s">
        <v>33</v>
      </c>
      <c r="K142" s="41" t="s">
        <v>33</v>
      </c>
      <c r="L142" s="41" t="s">
        <v>33</v>
      </c>
      <c r="M142" s="41" t="s">
        <v>33</v>
      </c>
      <c r="N142" s="41"/>
    </row>
    <row r="143" spans="1:14" s="42" customFormat="1" ht="409.5">
      <c r="A143" s="43" t="s">
        <v>40</v>
      </c>
      <c r="B143" s="41" t="s">
        <v>1863</v>
      </c>
      <c r="C143" s="41" t="s">
        <v>34</v>
      </c>
      <c r="D143" s="41" t="s">
        <v>61</v>
      </c>
      <c r="E143" s="41" t="s">
        <v>9</v>
      </c>
      <c r="F143" s="41" t="s">
        <v>48</v>
      </c>
      <c r="G143" s="41" t="s">
        <v>1390</v>
      </c>
      <c r="H143" s="55" t="s">
        <v>1864</v>
      </c>
      <c r="I143" s="55" t="s">
        <v>1865</v>
      </c>
      <c r="J143" s="41" t="s">
        <v>33</v>
      </c>
      <c r="K143" s="41" t="s">
        <v>33</v>
      </c>
      <c r="L143" s="41" t="s">
        <v>33</v>
      </c>
      <c r="M143" s="41" t="s">
        <v>33</v>
      </c>
      <c r="N143" s="41"/>
    </row>
    <row r="144" spans="1:14" s="42" customFormat="1" ht="409.5">
      <c r="A144" s="43" t="s">
        <v>40</v>
      </c>
      <c r="B144" s="41" t="s">
        <v>1866</v>
      </c>
      <c r="C144" s="41" t="s">
        <v>34</v>
      </c>
      <c r="D144" s="41" t="s">
        <v>63</v>
      </c>
      <c r="E144" s="41" t="s">
        <v>9</v>
      </c>
      <c r="F144" s="41" t="s">
        <v>36</v>
      </c>
      <c r="G144" s="41" t="s">
        <v>70</v>
      </c>
      <c r="H144" s="55" t="s">
        <v>1867</v>
      </c>
      <c r="I144" s="55" t="s">
        <v>1868</v>
      </c>
      <c r="J144" s="41" t="s">
        <v>33</v>
      </c>
      <c r="K144" s="41" t="s">
        <v>33</v>
      </c>
      <c r="L144" s="41" t="s">
        <v>33</v>
      </c>
      <c r="M144" s="41" t="s">
        <v>33</v>
      </c>
      <c r="N144" s="41"/>
    </row>
    <row r="145" spans="1:14" s="42" customFormat="1" ht="409.5">
      <c r="A145" s="43" t="s">
        <v>262</v>
      </c>
      <c r="B145" s="41" t="s">
        <v>1869</v>
      </c>
      <c r="C145" s="41" t="s">
        <v>6</v>
      </c>
      <c r="D145" s="41" t="s">
        <v>61</v>
      </c>
      <c r="E145" s="41" t="s">
        <v>9</v>
      </c>
      <c r="F145" s="41" t="s">
        <v>49</v>
      </c>
      <c r="G145" s="41" t="s">
        <v>54</v>
      </c>
      <c r="H145" s="55" t="s">
        <v>33</v>
      </c>
      <c r="I145" s="55" t="s">
        <v>1870</v>
      </c>
      <c r="J145" s="41" t="s">
        <v>33</v>
      </c>
      <c r="K145" s="41" t="s">
        <v>33</v>
      </c>
      <c r="L145" s="41" t="s">
        <v>33</v>
      </c>
      <c r="M145" s="41" t="s">
        <v>33</v>
      </c>
      <c r="N145" s="41"/>
    </row>
    <row r="146" spans="1:14" s="42" customFormat="1" ht="409.5">
      <c r="A146" s="43" t="s">
        <v>262</v>
      </c>
      <c r="B146" s="41" t="s">
        <v>1871</v>
      </c>
      <c r="C146" s="41" t="s">
        <v>34</v>
      </c>
      <c r="D146" s="41" t="s">
        <v>61</v>
      </c>
      <c r="E146" s="41" t="s">
        <v>7</v>
      </c>
      <c r="F146" s="41" t="s">
        <v>33</v>
      </c>
      <c r="G146" s="41" t="s">
        <v>33</v>
      </c>
      <c r="H146" s="55" t="s">
        <v>33</v>
      </c>
      <c r="I146" s="55" t="s">
        <v>1872</v>
      </c>
      <c r="J146" s="41" t="s">
        <v>33</v>
      </c>
      <c r="K146" s="41" t="s">
        <v>33</v>
      </c>
      <c r="L146" s="41" t="s">
        <v>1873</v>
      </c>
      <c r="M146" s="41" t="s">
        <v>33</v>
      </c>
      <c r="N146" s="41"/>
    </row>
    <row r="147" spans="1:14" s="42" customFormat="1" ht="409.5">
      <c r="A147" s="43" t="s">
        <v>29</v>
      </c>
      <c r="B147" s="41" t="s">
        <v>1874</v>
      </c>
      <c r="C147" s="41" t="s">
        <v>34</v>
      </c>
      <c r="D147" s="41" t="s">
        <v>61</v>
      </c>
      <c r="E147" s="41" t="s">
        <v>9</v>
      </c>
      <c r="F147" s="41" t="s">
        <v>36</v>
      </c>
      <c r="G147" s="41" t="s">
        <v>36</v>
      </c>
      <c r="H147" s="55" t="s">
        <v>1875</v>
      </c>
      <c r="I147" s="55" t="s">
        <v>1876</v>
      </c>
      <c r="J147" s="41" t="s">
        <v>33</v>
      </c>
      <c r="K147" s="41" t="s">
        <v>33</v>
      </c>
      <c r="L147" s="41" t="s">
        <v>1877</v>
      </c>
      <c r="M147" s="41" t="s">
        <v>33</v>
      </c>
      <c r="N147" s="41"/>
    </row>
    <row r="148" spans="1:14" s="42" customFormat="1" ht="173.25">
      <c r="A148" s="43" t="s">
        <v>5</v>
      </c>
      <c r="B148" s="41" t="s">
        <v>1878</v>
      </c>
      <c r="C148" s="41" t="s">
        <v>34</v>
      </c>
      <c r="D148" s="41" t="s">
        <v>61</v>
      </c>
      <c r="E148" s="41" t="s">
        <v>14</v>
      </c>
      <c r="F148" s="41" t="s">
        <v>33</v>
      </c>
      <c r="G148" s="41" t="s">
        <v>33</v>
      </c>
      <c r="H148" s="55" t="s">
        <v>1879</v>
      </c>
      <c r="I148" s="55" t="s">
        <v>1880</v>
      </c>
      <c r="J148" s="41" t="s">
        <v>33</v>
      </c>
      <c r="K148" s="41" t="s">
        <v>33</v>
      </c>
      <c r="L148" s="41" t="s">
        <v>1881</v>
      </c>
      <c r="M148" s="41" t="s">
        <v>33</v>
      </c>
      <c r="N148" s="41"/>
    </row>
    <row r="149" spans="1:14" s="42" customFormat="1" ht="252">
      <c r="A149" s="43" t="s">
        <v>5</v>
      </c>
      <c r="B149" s="41" t="s">
        <v>1882</v>
      </c>
      <c r="C149" s="41" t="s">
        <v>34</v>
      </c>
      <c r="D149" s="41" t="s">
        <v>61</v>
      </c>
      <c r="E149" s="41" t="s">
        <v>9</v>
      </c>
      <c r="F149" s="41" t="s">
        <v>54</v>
      </c>
      <c r="G149" s="41" t="s">
        <v>33</v>
      </c>
      <c r="H149" s="55" t="s">
        <v>1883</v>
      </c>
      <c r="I149" s="55" t="s">
        <v>1884</v>
      </c>
      <c r="J149" s="41" t="s">
        <v>33</v>
      </c>
      <c r="K149" s="41" t="s">
        <v>33</v>
      </c>
      <c r="L149" s="41" t="s">
        <v>33</v>
      </c>
      <c r="M149" s="41" t="s">
        <v>33</v>
      </c>
      <c r="N149" s="41"/>
    </row>
    <row r="150" spans="1:14" s="42" customFormat="1" ht="409.5">
      <c r="A150" s="43" t="s">
        <v>29</v>
      </c>
      <c r="B150" s="41" t="s">
        <v>1885</v>
      </c>
      <c r="C150" s="41" t="s">
        <v>34</v>
      </c>
      <c r="D150" s="41" t="s">
        <v>63</v>
      </c>
      <c r="E150" s="41" t="s">
        <v>7</v>
      </c>
      <c r="F150" s="41" t="s">
        <v>35</v>
      </c>
      <c r="G150" s="41" t="s">
        <v>70</v>
      </c>
      <c r="H150" s="55" t="s">
        <v>1886</v>
      </c>
      <c r="I150" s="55" t="s">
        <v>1887</v>
      </c>
      <c r="J150" s="41" t="s">
        <v>33</v>
      </c>
      <c r="K150" s="41" t="s">
        <v>1888</v>
      </c>
      <c r="L150" s="41" t="s">
        <v>1889</v>
      </c>
      <c r="M150" s="41" t="s">
        <v>33</v>
      </c>
      <c r="N150" s="41"/>
    </row>
    <row r="151" spans="1:14" s="42" customFormat="1" ht="409.5">
      <c r="A151" s="43" t="s">
        <v>5</v>
      </c>
      <c r="B151" s="41" t="s">
        <v>1890</v>
      </c>
      <c r="C151" s="41" t="s">
        <v>34</v>
      </c>
      <c r="D151" s="41" t="s">
        <v>58</v>
      </c>
      <c r="E151" s="41" t="s">
        <v>9</v>
      </c>
      <c r="F151" s="41" t="s">
        <v>54</v>
      </c>
      <c r="G151" s="41" t="s">
        <v>33</v>
      </c>
      <c r="H151" s="55" t="s">
        <v>1891</v>
      </c>
      <c r="I151" s="55" t="s">
        <v>1892</v>
      </c>
      <c r="J151" s="41" t="s">
        <v>33</v>
      </c>
      <c r="K151" s="41" t="s">
        <v>33</v>
      </c>
      <c r="L151" s="41" t="s">
        <v>1893</v>
      </c>
      <c r="M151" s="41" t="s">
        <v>33</v>
      </c>
      <c r="N151" s="41">
        <v>4</v>
      </c>
    </row>
    <row r="152" spans="1:14" s="42" customFormat="1" ht="173.25">
      <c r="A152" s="43" t="s">
        <v>5</v>
      </c>
      <c r="B152" s="41" t="s">
        <v>1894</v>
      </c>
      <c r="C152" s="41" t="s">
        <v>6</v>
      </c>
      <c r="D152" s="41" t="s">
        <v>61</v>
      </c>
      <c r="E152" s="41" t="s">
        <v>9</v>
      </c>
      <c r="F152" s="41" t="s">
        <v>54</v>
      </c>
      <c r="G152" s="41" t="s">
        <v>33</v>
      </c>
      <c r="H152" s="55" t="s">
        <v>1895</v>
      </c>
      <c r="I152" s="55" t="s">
        <v>1896</v>
      </c>
      <c r="J152" s="41" t="s">
        <v>33</v>
      </c>
      <c r="K152" s="41" t="s">
        <v>33</v>
      </c>
      <c r="L152" s="41" t="s">
        <v>33</v>
      </c>
      <c r="M152" s="41" t="s">
        <v>33</v>
      </c>
      <c r="N152" s="41"/>
    </row>
    <row r="153" spans="1:14" s="42" customFormat="1" ht="173.25">
      <c r="A153" s="43" t="s">
        <v>5</v>
      </c>
      <c r="B153" s="41" t="s">
        <v>1897</v>
      </c>
      <c r="C153" s="41" t="s">
        <v>34</v>
      </c>
      <c r="D153" s="41" t="s">
        <v>61</v>
      </c>
      <c r="E153" s="41" t="s">
        <v>9</v>
      </c>
      <c r="F153" s="41" t="s">
        <v>54</v>
      </c>
      <c r="G153" s="41" t="s">
        <v>33</v>
      </c>
      <c r="H153" s="55" t="s">
        <v>1898</v>
      </c>
      <c r="I153" s="55" t="s">
        <v>1899</v>
      </c>
      <c r="J153" s="41" t="s">
        <v>33</v>
      </c>
      <c r="K153" s="41" t="s">
        <v>33</v>
      </c>
      <c r="L153" s="41" t="s">
        <v>33</v>
      </c>
      <c r="M153" s="41" t="s">
        <v>33</v>
      </c>
      <c r="N153" s="41"/>
    </row>
    <row r="154" spans="1:14" s="42" customFormat="1" ht="409.5">
      <c r="A154" s="43" t="s">
        <v>8</v>
      </c>
      <c r="B154" s="41" t="s">
        <v>1900</v>
      </c>
      <c r="C154" s="41" t="s">
        <v>34</v>
      </c>
      <c r="D154" s="41" t="s">
        <v>63</v>
      </c>
      <c r="E154" s="41" t="s">
        <v>9</v>
      </c>
      <c r="F154" s="41" t="s">
        <v>50</v>
      </c>
      <c r="G154" s="41" t="s">
        <v>50</v>
      </c>
      <c r="H154" s="55" t="s">
        <v>1901</v>
      </c>
      <c r="I154" s="55" t="s">
        <v>1902</v>
      </c>
      <c r="J154" s="41" t="s">
        <v>33</v>
      </c>
      <c r="K154" s="41" t="s">
        <v>33</v>
      </c>
      <c r="L154" s="41" t="s">
        <v>33</v>
      </c>
      <c r="M154" s="41" t="s">
        <v>33</v>
      </c>
      <c r="N154" s="41"/>
    </row>
    <row r="155" spans="1:14" s="42" customFormat="1" ht="141.75">
      <c r="A155" s="43" t="s">
        <v>5</v>
      </c>
      <c r="B155" s="41" t="s">
        <v>1903</v>
      </c>
      <c r="C155" s="41" t="s">
        <v>34</v>
      </c>
      <c r="D155" s="41" t="s">
        <v>58</v>
      </c>
      <c r="E155" s="41" t="s">
        <v>9</v>
      </c>
      <c r="F155" s="41" t="s">
        <v>54</v>
      </c>
      <c r="G155" s="41" t="s">
        <v>33</v>
      </c>
      <c r="H155" s="55" t="s">
        <v>1904</v>
      </c>
      <c r="I155" s="55" t="s">
        <v>1905</v>
      </c>
      <c r="J155" s="41" t="s">
        <v>33</v>
      </c>
      <c r="K155" s="41" t="s">
        <v>33</v>
      </c>
      <c r="L155" s="41" t="s">
        <v>1906</v>
      </c>
      <c r="M155" s="41" t="s">
        <v>33</v>
      </c>
      <c r="N155" s="41"/>
    </row>
    <row r="156" spans="1:14" s="42" customFormat="1" ht="409.5">
      <c r="A156" s="43" t="s">
        <v>238</v>
      </c>
      <c r="B156" s="41" t="s">
        <v>1907</v>
      </c>
      <c r="C156" s="41" t="s">
        <v>6</v>
      </c>
      <c r="D156" s="41" t="s">
        <v>61</v>
      </c>
      <c r="E156" s="41" t="s">
        <v>7</v>
      </c>
      <c r="F156" s="41" t="s">
        <v>49</v>
      </c>
      <c r="G156" s="41" t="s">
        <v>51</v>
      </c>
      <c r="H156" s="55" t="s">
        <v>1908</v>
      </c>
      <c r="I156" s="55" t="s">
        <v>1909</v>
      </c>
      <c r="J156" s="41" t="s">
        <v>33</v>
      </c>
      <c r="K156" s="41" t="s">
        <v>33</v>
      </c>
      <c r="L156" s="41" t="s">
        <v>1910</v>
      </c>
      <c r="M156" s="41" t="s">
        <v>33</v>
      </c>
      <c r="N156" s="41"/>
    </row>
    <row r="157" spans="1:14" s="42" customFormat="1" ht="409.5">
      <c r="A157" s="43" t="s">
        <v>265</v>
      </c>
      <c r="B157" s="41" t="s">
        <v>1911</v>
      </c>
      <c r="C157" s="41" t="s">
        <v>6</v>
      </c>
      <c r="D157" s="41" t="s">
        <v>61</v>
      </c>
      <c r="E157" s="41" t="s">
        <v>9</v>
      </c>
      <c r="F157" s="41" t="s">
        <v>49</v>
      </c>
      <c r="G157" s="41" t="s">
        <v>48</v>
      </c>
      <c r="H157" s="55" t="s">
        <v>1912</v>
      </c>
      <c r="I157" s="55" t="s">
        <v>1913</v>
      </c>
      <c r="J157" s="41" t="s">
        <v>33</v>
      </c>
      <c r="K157" s="41" t="s">
        <v>33</v>
      </c>
      <c r="L157" s="41" t="s">
        <v>1914</v>
      </c>
      <c r="M157" s="41" t="s">
        <v>33</v>
      </c>
      <c r="N157" s="41"/>
    </row>
    <row r="158" spans="1:14" s="42" customFormat="1" ht="409.5">
      <c r="A158" s="43" t="s">
        <v>40</v>
      </c>
      <c r="B158" s="41" t="s">
        <v>1915</v>
      </c>
      <c r="C158" s="41" t="s">
        <v>34</v>
      </c>
      <c r="D158" s="41" t="s">
        <v>64</v>
      </c>
      <c r="E158" s="41" t="s">
        <v>9</v>
      </c>
      <c r="F158" s="41" t="s">
        <v>48</v>
      </c>
      <c r="G158" s="41" t="s">
        <v>48</v>
      </c>
      <c r="H158" s="55" t="s">
        <v>1916</v>
      </c>
      <c r="I158" s="55" t="s">
        <v>1917</v>
      </c>
      <c r="J158" s="41" t="s">
        <v>33</v>
      </c>
      <c r="K158" s="41" t="s">
        <v>33</v>
      </c>
      <c r="L158" s="41" t="s">
        <v>33</v>
      </c>
      <c r="M158" s="41" t="s">
        <v>33</v>
      </c>
      <c r="N158" s="41"/>
    </row>
    <row r="159" spans="1:14" s="42" customFormat="1" ht="409.5">
      <c r="A159" s="43" t="s">
        <v>265</v>
      </c>
      <c r="B159" s="41" t="s">
        <v>1918</v>
      </c>
      <c r="C159" s="41" t="s">
        <v>34</v>
      </c>
      <c r="D159" s="41" t="s">
        <v>63</v>
      </c>
      <c r="E159" s="41" t="s">
        <v>9</v>
      </c>
      <c r="F159" s="41" t="s">
        <v>33</v>
      </c>
      <c r="G159" s="41" t="s">
        <v>33</v>
      </c>
      <c r="H159" s="55" t="s">
        <v>1919</v>
      </c>
      <c r="I159" s="55" t="s">
        <v>1920</v>
      </c>
      <c r="J159" s="41" t="s">
        <v>33</v>
      </c>
      <c r="K159" s="41" t="s">
        <v>33</v>
      </c>
      <c r="L159" s="41" t="s">
        <v>1921</v>
      </c>
      <c r="M159" s="41" t="s">
        <v>33</v>
      </c>
      <c r="N159" s="41"/>
    </row>
    <row r="160" spans="1:14" s="42" customFormat="1" ht="409.5">
      <c r="A160" s="43" t="s">
        <v>5</v>
      </c>
      <c r="B160" s="41" t="s">
        <v>1922</v>
      </c>
      <c r="C160" s="41" t="s">
        <v>6</v>
      </c>
      <c r="D160" s="41" t="s">
        <v>63</v>
      </c>
      <c r="E160" s="41" t="s">
        <v>9</v>
      </c>
      <c r="F160" s="41" t="s">
        <v>54</v>
      </c>
      <c r="G160" s="41" t="s">
        <v>33</v>
      </c>
      <c r="H160" s="55" t="s">
        <v>1923</v>
      </c>
      <c r="I160" s="55" t="s">
        <v>1924</v>
      </c>
      <c r="J160" s="41" t="s">
        <v>33</v>
      </c>
      <c r="K160" s="41" t="s">
        <v>33</v>
      </c>
      <c r="L160" s="41" t="s">
        <v>1893</v>
      </c>
      <c r="M160" s="41" t="s">
        <v>33</v>
      </c>
      <c r="N160" s="41"/>
    </row>
    <row r="161" spans="1:14" s="42" customFormat="1" ht="252">
      <c r="A161" s="43" t="s">
        <v>5</v>
      </c>
      <c r="B161" s="41" t="s">
        <v>1925</v>
      </c>
      <c r="C161" s="41" t="s">
        <v>34</v>
      </c>
      <c r="D161" s="41" t="s">
        <v>58</v>
      </c>
      <c r="E161" s="41" t="s">
        <v>11</v>
      </c>
      <c r="F161" s="41" t="s">
        <v>54</v>
      </c>
      <c r="G161" s="41" t="s">
        <v>33</v>
      </c>
      <c r="H161" s="55" t="s">
        <v>1926</v>
      </c>
      <c r="I161" s="55" t="s">
        <v>33</v>
      </c>
      <c r="J161" s="41" t="s">
        <v>33</v>
      </c>
      <c r="K161" s="41" t="s">
        <v>33</v>
      </c>
      <c r="L161" s="41" t="s">
        <v>33</v>
      </c>
      <c r="M161" s="41" t="s">
        <v>33</v>
      </c>
      <c r="N161" s="41"/>
    </row>
    <row r="162" spans="1:14" s="42" customFormat="1" ht="409.5">
      <c r="A162" s="43" t="s">
        <v>8</v>
      </c>
      <c r="B162" s="41" t="s">
        <v>1927</v>
      </c>
      <c r="C162" s="41" t="s">
        <v>34</v>
      </c>
      <c r="D162" s="41" t="s">
        <v>63</v>
      </c>
      <c r="E162" s="41" t="s">
        <v>33</v>
      </c>
      <c r="F162" s="41" t="s">
        <v>33</v>
      </c>
      <c r="G162" s="41" t="s">
        <v>33</v>
      </c>
      <c r="H162" s="55" t="s">
        <v>1928</v>
      </c>
      <c r="I162" s="55" t="s">
        <v>1929</v>
      </c>
      <c r="J162" s="41" t="s">
        <v>1930</v>
      </c>
      <c r="K162" s="41" t="s">
        <v>33</v>
      </c>
      <c r="L162" s="41" t="s">
        <v>1931</v>
      </c>
      <c r="M162" s="41" t="s">
        <v>33</v>
      </c>
      <c r="N162" s="41"/>
    </row>
    <row r="163" spans="1:14" s="42" customFormat="1" ht="409.5">
      <c r="A163" s="43" t="s">
        <v>1727</v>
      </c>
      <c r="B163" s="41" t="s">
        <v>1932</v>
      </c>
      <c r="C163" s="41" t="s">
        <v>10</v>
      </c>
      <c r="D163" s="41" t="s">
        <v>63</v>
      </c>
      <c r="E163" s="41" t="s">
        <v>14</v>
      </c>
      <c r="F163" s="41" t="s">
        <v>37</v>
      </c>
      <c r="G163" s="41" t="s">
        <v>37</v>
      </c>
      <c r="H163" s="55" t="s">
        <v>1933</v>
      </c>
      <c r="I163" s="55" t="s">
        <v>1934</v>
      </c>
      <c r="J163" s="41" t="s">
        <v>33</v>
      </c>
      <c r="K163" s="41" t="s">
        <v>33</v>
      </c>
      <c r="L163" s="41" t="s">
        <v>33</v>
      </c>
      <c r="M163" s="41" t="s">
        <v>33</v>
      </c>
      <c r="N163" s="41"/>
    </row>
    <row r="164" spans="1:14" s="42" customFormat="1" ht="409.5">
      <c r="A164" s="43" t="s">
        <v>40</v>
      </c>
      <c r="B164" s="41" t="s">
        <v>1935</v>
      </c>
      <c r="C164" s="41" t="s">
        <v>34</v>
      </c>
      <c r="D164" s="41" t="s">
        <v>62</v>
      </c>
      <c r="E164" s="41" t="s">
        <v>9</v>
      </c>
      <c r="F164" s="41" t="s">
        <v>48</v>
      </c>
      <c r="G164" s="41" t="s">
        <v>50</v>
      </c>
      <c r="H164" s="55" t="s">
        <v>1936</v>
      </c>
      <c r="I164" s="55" t="s">
        <v>1937</v>
      </c>
      <c r="J164" s="41" t="s">
        <v>33</v>
      </c>
      <c r="K164" s="41" t="s">
        <v>33</v>
      </c>
      <c r="L164" s="41" t="s">
        <v>33</v>
      </c>
      <c r="M164" s="41" t="s">
        <v>33</v>
      </c>
      <c r="N164" s="41"/>
    </row>
    <row r="165" spans="1:14" s="42" customFormat="1" ht="409.5">
      <c r="A165" s="43" t="s">
        <v>40</v>
      </c>
      <c r="B165" s="41" t="s">
        <v>1938</v>
      </c>
      <c r="C165" s="41" t="s">
        <v>10</v>
      </c>
      <c r="D165" s="41" t="s">
        <v>61</v>
      </c>
      <c r="E165" s="41" t="s">
        <v>11</v>
      </c>
      <c r="F165" s="41" t="s">
        <v>55</v>
      </c>
      <c r="G165" s="41" t="s">
        <v>48</v>
      </c>
      <c r="H165" s="55" t="s">
        <v>1939</v>
      </c>
      <c r="I165" s="55" t="s">
        <v>1940</v>
      </c>
      <c r="J165" s="41" t="s">
        <v>33</v>
      </c>
      <c r="K165" s="41" t="s">
        <v>33</v>
      </c>
      <c r="L165" s="41" t="s">
        <v>1941</v>
      </c>
      <c r="M165" s="41" t="s">
        <v>33</v>
      </c>
      <c r="N165" s="41"/>
    </row>
    <row r="166" spans="1:14" s="42" customFormat="1" ht="409.5">
      <c r="A166" s="43" t="s">
        <v>8</v>
      </c>
      <c r="B166" s="41" t="s">
        <v>1942</v>
      </c>
      <c r="C166" s="41" t="s">
        <v>10</v>
      </c>
      <c r="D166" s="41" t="s">
        <v>65</v>
      </c>
      <c r="E166" s="41" t="s">
        <v>11</v>
      </c>
      <c r="F166" s="41" t="s">
        <v>35</v>
      </c>
      <c r="G166" s="41" t="s">
        <v>48</v>
      </c>
      <c r="H166" s="55" t="s">
        <v>1943</v>
      </c>
      <c r="I166" s="55" t="s">
        <v>1944</v>
      </c>
      <c r="J166" s="41" t="s">
        <v>33</v>
      </c>
      <c r="K166" s="41" t="s">
        <v>33</v>
      </c>
      <c r="L166" s="41" t="s">
        <v>33</v>
      </c>
      <c r="M166" s="41" t="s">
        <v>33</v>
      </c>
      <c r="N166" s="41"/>
    </row>
    <row r="167" spans="1:14" s="42" customFormat="1" ht="220.5">
      <c r="A167" s="43" t="s">
        <v>40</v>
      </c>
      <c r="B167" s="41" t="s">
        <v>1945</v>
      </c>
      <c r="C167" s="41" t="s">
        <v>34</v>
      </c>
      <c r="D167" s="41" t="s">
        <v>61</v>
      </c>
      <c r="E167" s="41" t="s">
        <v>9</v>
      </c>
      <c r="F167" s="41" t="s">
        <v>37</v>
      </c>
      <c r="G167" s="41" t="s">
        <v>48</v>
      </c>
      <c r="H167" s="55" t="s">
        <v>1946</v>
      </c>
      <c r="I167" s="55" t="s">
        <v>1947</v>
      </c>
      <c r="J167" s="41" t="s">
        <v>33</v>
      </c>
      <c r="K167" s="41" t="s">
        <v>33</v>
      </c>
      <c r="L167" s="41" t="s">
        <v>33</v>
      </c>
      <c r="M167" s="41" t="s">
        <v>33</v>
      </c>
      <c r="N167" s="41"/>
    </row>
    <row r="168" spans="1:14" s="42" customFormat="1" ht="409.5">
      <c r="A168" s="43" t="s">
        <v>40</v>
      </c>
      <c r="B168" s="41" t="s">
        <v>1948</v>
      </c>
      <c r="C168" s="41" t="s">
        <v>34</v>
      </c>
      <c r="D168" s="41" t="s">
        <v>64</v>
      </c>
      <c r="E168" s="41" t="s">
        <v>9</v>
      </c>
      <c r="F168" s="41" t="s">
        <v>48</v>
      </c>
      <c r="G168" s="41" t="s">
        <v>48</v>
      </c>
      <c r="H168" s="55" t="s">
        <v>1949</v>
      </c>
      <c r="I168" s="55" t="s">
        <v>1950</v>
      </c>
      <c r="J168" s="41" t="s">
        <v>33</v>
      </c>
      <c r="K168" s="41" t="s">
        <v>33</v>
      </c>
      <c r="L168" s="41" t="s">
        <v>33</v>
      </c>
      <c r="M168" s="41" t="s">
        <v>33</v>
      </c>
      <c r="N168" s="41"/>
    </row>
    <row r="169" spans="1:14" s="42" customFormat="1" ht="409.5">
      <c r="A169" s="79" t="s">
        <v>175</v>
      </c>
      <c r="B169" s="41" t="s">
        <v>1951</v>
      </c>
      <c r="C169" s="41" t="s">
        <v>34</v>
      </c>
      <c r="D169" s="41" t="s">
        <v>63</v>
      </c>
      <c r="E169" s="41" t="s">
        <v>7</v>
      </c>
      <c r="F169" s="41" t="s">
        <v>48</v>
      </c>
      <c r="G169" s="41" t="s">
        <v>52</v>
      </c>
      <c r="H169" s="55" t="s">
        <v>1952</v>
      </c>
      <c r="I169" s="55" t="s">
        <v>1953</v>
      </c>
      <c r="J169" s="41" t="s">
        <v>33</v>
      </c>
      <c r="K169" s="41" t="s">
        <v>170</v>
      </c>
      <c r="L169" s="41" t="s">
        <v>33</v>
      </c>
      <c r="M169" s="41" t="s">
        <v>33</v>
      </c>
      <c r="N169" s="41"/>
    </row>
    <row r="170" spans="1:14" s="42" customFormat="1" ht="409.5">
      <c r="A170" s="43" t="s">
        <v>40</v>
      </c>
      <c r="B170" s="41" t="s">
        <v>1954</v>
      </c>
      <c r="C170" s="41" t="s">
        <v>34</v>
      </c>
      <c r="D170" s="41" t="s">
        <v>63</v>
      </c>
      <c r="E170" s="41" t="s">
        <v>9</v>
      </c>
      <c r="F170" s="41" t="s">
        <v>49</v>
      </c>
      <c r="G170" s="41" t="s">
        <v>51</v>
      </c>
      <c r="H170" s="55" t="s">
        <v>1955</v>
      </c>
      <c r="I170" s="55" t="s">
        <v>1956</v>
      </c>
      <c r="J170" s="41" t="s">
        <v>33</v>
      </c>
      <c r="K170" s="41" t="s">
        <v>33</v>
      </c>
      <c r="L170" s="41" t="s">
        <v>33</v>
      </c>
      <c r="M170" s="41" t="s">
        <v>33</v>
      </c>
      <c r="N170" s="41"/>
    </row>
    <row r="171" spans="1:14" s="42" customFormat="1" ht="315">
      <c r="A171" s="43" t="s">
        <v>235</v>
      </c>
      <c r="B171" s="41" t="s">
        <v>1957</v>
      </c>
      <c r="C171" s="41" t="s">
        <v>6</v>
      </c>
      <c r="D171" s="41" t="s">
        <v>63</v>
      </c>
      <c r="E171" s="41" t="s">
        <v>7</v>
      </c>
      <c r="F171" s="41" t="s">
        <v>54</v>
      </c>
      <c r="G171" s="41" t="s">
        <v>178</v>
      </c>
      <c r="H171" s="55" t="s">
        <v>1958</v>
      </c>
      <c r="I171" s="55" t="s">
        <v>1959</v>
      </c>
      <c r="J171" s="41" t="s">
        <v>33</v>
      </c>
      <c r="K171" s="41" t="s">
        <v>33</v>
      </c>
      <c r="L171" s="41" t="s">
        <v>1960</v>
      </c>
      <c r="M171" s="41" t="s">
        <v>33</v>
      </c>
      <c r="N171" s="41"/>
    </row>
    <row r="172" spans="1:14" s="42" customFormat="1" ht="409.5">
      <c r="A172" s="43" t="s">
        <v>265</v>
      </c>
      <c r="B172" s="41" t="s">
        <v>1961</v>
      </c>
      <c r="C172" s="41" t="s">
        <v>34</v>
      </c>
      <c r="D172" s="41" t="s">
        <v>61</v>
      </c>
      <c r="E172" s="41" t="s">
        <v>11</v>
      </c>
      <c r="F172" s="41" t="s">
        <v>48</v>
      </c>
      <c r="G172" s="41" t="s">
        <v>50</v>
      </c>
      <c r="H172" s="55" t="s">
        <v>1962</v>
      </c>
      <c r="I172" s="55" t="s">
        <v>1963</v>
      </c>
      <c r="J172" s="41" t="s">
        <v>33</v>
      </c>
      <c r="K172" s="41" t="s">
        <v>1964</v>
      </c>
      <c r="L172" s="41" t="s">
        <v>33</v>
      </c>
      <c r="M172" s="41" t="s">
        <v>33</v>
      </c>
      <c r="N172" s="41"/>
    </row>
    <row r="173" spans="1:14" s="42" customFormat="1" ht="409.5">
      <c r="A173" s="76" t="s">
        <v>8</v>
      </c>
      <c r="B173" s="41" t="s">
        <v>1965</v>
      </c>
      <c r="C173" s="41" t="s">
        <v>34</v>
      </c>
      <c r="D173" s="77" t="s">
        <v>61</v>
      </c>
      <c r="E173" s="41" t="s">
        <v>7</v>
      </c>
      <c r="F173" s="71" t="s">
        <v>37</v>
      </c>
      <c r="G173" s="41" t="s">
        <v>48</v>
      </c>
      <c r="H173" s="55" t="s">
        <v>1966</v>
      </c>
      <c r="I173" s="55" t="s">
        <v>1967</v>
      </c>
      <c r="J173" s="41" t="s">
        <v>33</v>
      </c>
      <c r="K173" s="41" t="s">
        <v>33</v>
      </c>
      <c r="L173" s="41" t="s">
        <v>1968</v>
      </c>
      <c r="M173" s="41" t="s">
        <v>33</v>
      </c>
      <c r="N173" s="41"/>
    </row>
    <row r="174" spans="1:14" s="42" customFormat="1" ht="409.5">
      <c r="A174" s="43" t="s">
        <v>29</v>
      </c>
      <c r="B174" s="41" t="s">
        <v>1969</v>
      </c>
      <c r="C174" s="41" t="s">
        <v>34</v>
      </c>
      <c r="D174" s="70" t="s">
        <v>59</v>
      </c>
      <c r="E174" s="41" t="s">
        <v>7</v>
      </c>
      <c r="F174" s="71" t="s">
        <v>55</v>
      </c>
      <c r="G174" s="41" t="s">
        <v>37</v>
      </c>
      <c r="H174" s="55" t="s">
        <v>1970</v>
      </c>
      <c r="I174" s="55" t="s">
        <v>1971</v>
      </c>
      <c r="J174" s="41" t="s">
        <v>33</v>
      </c>
      <c r="K174" s="41" t="s">
        <v>1972</v>
      </c>
      <c r="L174" s="41" t="s">
        <v>1973</v>
      </c>
      <c r="M174" s="41" t="s">
        <v>33</v>
      </c>
      <c r="N174" s="41"/>
    </row>
    <row r="175" spans="1:14" s="42" customFormat="1" ht="409.5">
      <c r="A175" s="43" t="s">
        <v>40</v>
      </c>
      <c r="B175" s="41" t="s">
        <v>1974</v>
      </c>
      <c r="C175" s="41" t="s">
        <v>6</v>
      </c>
      <c r="D175" s="70" t="s">
        <v>62</v>
      </c>
      <c r="E175" s="41" t="s">
        <v>7</v>
      </c>
      <c r="F175" s="71" t="s">
        <v>54</v>
      </c>
      <c r="G175" s="41" t="s">
        <v>35</v>
      </c>
      <c r="H175" s="55" t="s">
        <v>1975</v>
      </c>
      <c r="I175" s="55" t="s">
        <v>1976</v>
      </c>
      <c r="J175" s="41" t="s">
        <v>33</v>
      </c>
      <c r="K175" s="41" t="s">
        <v>33</v>
      </c>
      <c r="L175" s="41" t="s">
        <v>1977</v>
      </c>
      <c r="M175" s="41" t="s">
        <v>33</v>
      </c>
      <c r="N175" s="41"/>
    </row>
    <row r="176" spans="1:14" s="42" customFormat="1" ht="409.5">
      <c r="A176" s="43" t="s">
        <v>26</v>
      </c>
      <c r="B176" s="41" t="s">
        <v>1978</v>
      </c>
      <c r="C176" s="41" t="s">
        <v>34</v>
      </c>
      <c r="D176" s="41" t="s">
        <v>61</v>
      </c>
      <c r="E176" s="41" t="s">
        <v>9</v>
      </c>
      <c r="F176" s="41" t="s">
        <v>48</v>
      </c>
      <c r="G176" s="41" t="s">
        <v>49</v>
      </c>
      <c r="H176" s="55" t="s">
        <v>1979</v>
      </c>
      <c r="I176" s="55" t="s">
        <v>1980</v>
      </c>
      <c r="J176" s="41" t="s">
        <v>33</v>
      </c>
      <c r="K176" s="41" t="s">
        <v>264</v>
      </c>
      <c r="L176" s="41" t="s">
        <v>33</v>
      </c>
      <c r="M176" s="41" t="s">
        <v>33</v>
      </c>
      <c r="N176" s="41"/>
    </row>
    <row r="177" spans="1:14" s="42" customFormat="1" ht="409.5">
      <c r="A177" s="43" t="s">
        <v>40</v>
      </c>
      <c r="B177" s="41" t="s">
        <v>1981</v>
      </c>
      <c r="C177" s="41" t="s">
        <v>34</v>
      </c>
      <c r="D177" s="41" t="s">
        <v>61</v>
      </c>
      <c r="E177" s="41" t="s">
        <v>9</v>
      </c>
      <c r="F177" s="41" t="s">
        <v>49</v>
      </c>
      <c r="G177" s="41" t="s">
        <v>54</v>
      </c>
      <c r="H177" s="55" t="s">
        <v>1982</v>
      </c>
      <c r="I177" s="55" t="s">
        <v>1983</v>
      </c>
      <c r="J177" s="41" t="s">
        <v>33</v>
      </c>
      <c r="K177" s="41" t="s">
        <v>33</v>
      </c>
      <c r="L177" s="41" t="s">
        <v>33</v>
      </c>
      <c r="M177" s="41" t="s">
        <v>33</v>
      </c>
      <c r="N177" s="41"/>
    </row>
    <row r="178" spans="1:14" s="42" customFormat="1" ht="409.5">
      <c r="A178" s="80" t="s">
        <v>8</v>
      </c>
      <c r="B178" s="75" t="s">
        <v>1984</v>
      </c>
      <c r="C178" s="75" t="s">
        <v>34</v>
      </c>
      <c r="D178" s="80" t="s">
        <v>61</v>
      </c>
      <c r="E178" s="75" t="s">
        <v>9</v>
      </c>
      <c r="F178" s="82" t="s">
        <v>36</v>
      </c>
      <c r="G178" s="75" t="s">
        <v>33</v>
      </c>
      <c r="H178" s="83" t="s">
        <v>1985</v>
      </c>
      <c r="I178" s="83" t="s">
        <v>1986</v>
      </c>
      <c r="J178" s="75" t="s">
        <v>33</v>
      </c>
      <c r="K178" s="75" t="s">
        <v>33</v>
      </c>
      <c r="L178" s="75" t="s">
        <v>1987</v>
      </c>
      <c r="M178" s="75" t="s">
        <v>33</v>
      </c>
      <c r="N178" s="41"/>
    </row>
    <row r="179" spans="1:14" s="42" customFormat="1" ht="409.5">
      <c r="A179" s="43" t="s">
        <v>40</v>
      </c>
      <c r="B179" s="41" t="s">
        <v>1988</v>
      </c>
      <c r="C179" s="41" t="s">
        <v>34</v>
      </c>
      <c r="D179" s="41" t="s">
        <v>61</v>
      </c>
      <c r="E179" s="41" t="s">
        <v>7</v>
      </c>
      <c r="F179" s="41" t="s">
        <v>49</v>
      </c>
      <c r="G179" s="41" t="s">
        <v>36</v>
      </c>
      <c r="H179" s="55" t="s">
        <v>1989</v>
      </c>
      <c r="I179" s="55" t="s">
        <v>1990</v>
      </c>
      <c r="J179" s="41" t="s">
        <v>33</v>
      </c>
      <c r="K179" s="41" t="s">
        <v>33</v>
      </c>
      <c r="L179" s="41" t="s">
        <v>33</v>
      </c>
      <c r="M179" s="41" t="s">
        <v>33</v>
      </c>
      <c r="N179" s="41"/>
    </row>
    <row r="180" spans="1:14" s="42" customFormat="1" ht="409.5">
      <c r="A180" s="43" t="s">
        <v>40</v>
      </c>
      <c r="B180" s="41" t="s">
        <v>1991</v>
      </c>
      <c r="C180" s="41" t="s">
        <v>34</v>
      </c>
      <c r="D180" s="41" t="s">
        <v>62</v>
      </c>
      <c r="E180" s="41" t="s">
        <v>9</v>
      </c>
      <c r="F180" s="41" t="s">
        <v>36</v>
      </c>
      <c r="G180" s="41" t="s">
        <v>49</v>
      </c>
      <c r="H180" s="55" t="s">
        <v>1992</v>
      </c>
      <c r="I180" s="55" t="s">
        <v>1993</v>
      </c>
      <c r="J180" s="41" t="s">
        <v>33</v>
      </c>
      <c r="K180" s="41" t="s">
        <v>33</v>
      </c>
      <c r="L180" s="41" t="s">
        <v>33</v>
      </c>
      <c r="M180" s="41" t="s">
        <v>33</v>
      </c>
      <c r="N180" s="41"/>
    </row>
    <row r="181" spans="1:14" s="42" customFormat="1" ht="409.5">
      <c r="A181" s="43" t="s">
        <v>40</v>
      </c>
      <c r="B181" s="41" t="s">
        <v>1994</v>
      </c>
      <c r="C181" s="41" t="s">
        <v>13</v>
      </c>
      <c r="D181" s="41" t="s">
        <v>61</v>
      </c>
      <c r="E181" s="41" t="s">
        <v>7</v>
      </c>
      <c r="F181" s="41" t="s">
        <v>36</v>
      </c>
      <c r="G181" s="41" t="s">
        <v>37</v>
      </c>
      <c r="H181" s="55" t="s">
        <v>1995</v>
      </c>
      <c r="I181" s="55" t="s">
        <v>1996</v>
      </c>
      <c r="J181" s="41" t="s">
        <v>33</v>
      </c>
      <c r="K181" s="41" t="s">
        <v>33</v>
      </c>
      <c r="L181" s="41" t="s">
        <v>1997</v>
      </c>
      <c r="M181" s="41" t="s">
        <v>33</v>
      </c>
      <c r="N181" s="41"/>
    </row>
    <row r="182" spans="1:14" s="42" customFormat="1" ht="409.5">
      <c r="A182" s="43" t="s">
        <v>5</v>
      </c>
      <c r="B182" s="41" t="s">
        <v>1998</v>
      </c>
      <c r="C182" s="41" t="s">
        <v>34</v>
      </c>
      <c r="D182" s="41" t="s">
        <v>65</v>
      </c>
      <c r="E182" s="41" t="s">
        <v>9</v>
      </c>
      <c r="F182" s="41" t="s">
        <v>49</v>
      </c>
      <c r="G182" s="41" t="s">
        <v>33</v>
      </c>
      <c r="H182" s="55" t="s">
        <v>1999</v>
      </c>
      <c r="I182" s="55" t="s">
        <v>2000</v>
      </c>
      <c r="J182" s="41" t="s">
        <v>33</v>
      </c>
      <c r="K182" s="41" t="s">
        <v>33</v>
      </c>
      <c r="L182" s="41" t="s">
        <v>33</v>
      </c>
      <c r="M182" s="41" t="s">
        <v>33</v>
      </c>
      <c r="N182" s="41"/>
    </row>
    <row r="183" spans="1:14" s="42" customFormat="1" ht="409.5">
      <c r="A183" s="43" t="s">
        <v>40</v>
      </c>
      <c r="B183" s="41" t="s">
        <v>2001</v>
      </c>
      <c r="C183" s="41" t="s">
        <v>34</v>
      </c>
      <c r="D183" s="41" t="s">
        <v>61</v>
      </c>
      <c r="E183" s="41" t="s">
        <v>9</v>
      </c>
      <c r="F183" s="41" t="s">
        <v>37</v>
      </c>
      <c r="G183" s="41" t="s">
        <v>49</v>
      </c>
      <c r="H183" s="55" t="s">
        <v>2002</v>
      </c>
      <c r="I183" s="55" t="s">
        <v>2003</v>
      </c>
      <c r="J183" s="41" t="s">
        <v>33</v>
      </c>
      <c r="K183" s="41" t="s">
        <v>33</v>
      </c>
      <c r="L183" s="41" t="s">
        <v>2004</v>
      </c>
      <c r="M183" s="41" t="s">
        <v>33</v>
      </c>
      <c r="N183" s="41"/>
    </row>
    <row r="184" spans="1:14" s="42" customFormat="1" ht="409.5">
      <c r="A184" s="43" t="s">
        <v>8</v>
      </c>
      <c r="B184" s="41" t="s">
        <v>2005</v>
      </c>
      <c r="C184" s="41" t="s">
        <v>34</v>
      </c>
      <c r="D184" s="41" t="s">
        <v>60</v>
      </c>
      <c r="E184" s="41" t="s">
        <v>9</v>
      </c>
      <c r="F184" s="41" t="s">
        <v>36</v>
      </c>
      <c r="G184" s="41" t="s">
        <v>50</v>
      </c>
      <c r="H184" s="55" t="s">
        <v>2006</v>
      </c>
      <c r="I184" s="55" t="s">
        <v>2007</v>
      </c>
      <c r="J184" s="41" t="s">
        <v>33</v>
      </c>
      <c r="K184" s="41" t="s">
        <v>33</v>
      </c>
      <c r="L184" s="41" t="s">
        <v>33</v>
      </c>
      <c r="M184" s="41" t="s">
        <v>33</v>
      </c>
      <c r="N184" s="41"/>
    </row>
    <row r="185" spans="1:14" s="42" customFormat="1" ht="299.25">
      <c r="A185" s="43" t="s">
        <v>40</v>
      </c>
      <c r="B185" s="41" t="s">
        <v>2008</v>
      </c>
      <c r="C185" s="41" t="s">
        <v>34</v>
      </c>
      <c r="D185" s="41" t="s">
        <v>61</v>
      </c>
      <c r="E185" s="41" t="s">
        <v>7</v>
      </c>
      <c r="F185" s="41" t="s">
        <v>49</v>
      </c>
      <c r="G185" s="41" t="s">
        <v>2009</v>
      </c>
      <c r="H185" s="55" t="s">
        <v>2010</v>
      </c>
      <c r="I185" s="55" t="s">
        <v>2011</v>
      </c>
      <c r="J185" s="41" t="s">
        <v>33</v>
      </c>
      <c r="K185" s="41" t="s">
        <v>33</v>
      </c>
      <c r="L185" s="41" t="s">
        <v>33</v>
      </c>
      <c r="M185" s="41" t="s">
        <v>33</v>
      </c>
      <c r="N185" s="41"/>
    </row>
    <row r="186" spans="1:14" s="42" customFormat="1" ht="409.5">
      <c r="A186" s="43" t="s">
        <v>40</v>
      </c>
      <c r="B186" s="41" t="s">
        <v>2012</v>
      </c>
      <c r="C186" s="41" t="s">
        <v>10</v>
      </c>
      <c r="D186" s="41" t="s">
        <v>61</v>
      </c>
      <c r="E186" s="41" t="s">
        <v>9</v>
      </c>
      <c r="F186" s="41" t="s">
        <v>36</v>
      </c>
      <c r="G186" s="41" t="s">
        <v>48</v>
      </c>
      <c r="H186" s="55" t="s">
        <v>2013</v>
      </c>
      <c r="I186" s="55" t="s">
        <v>2014</v>
      </c>
      <c r="J186" s="41" t="s">
        <v>33</v>
      </c>
      <c r="K186" s="41" t="s">
        <v>2015</v>
      </c>
      <c r="L186" s="41" t="s">
        <v>2016</v>
      </c>
      <c r="M186" s="41" t="s">
        <v>33</v>
      </c>
      <c r="N186" s="41"/>
    </row>
    <row r="187" spans="1:14" s="42" customFormat="1" ht="409.5">
      <c r="A187" s="80" t="s">
        <v>8</v>
      </c>
      <c r="B187" s="75" t="s">
        <v>2017</v>
      </c>
      <c r="C187" s="75" t="s">
        <v>34</v>
      </c>
      <c r="D187" s="80" t="s">
        <v>60</v>
      </c>
      <c r="E187" s="75" t="s">
        <v>9</v>
      </c>
      <c r="F187" s="82" t="s">
        <v>49</v>
      </c>
      <c r="G187" s="75" t="s">
        <v>48</v>
      </c>
      <c r="H187" s="83" t="s">
        <v>2018</v>
      </c>
      <c r="I187" s="83" t="s">
        <v>2019</v>
      </c>
      <c r="J187" s="75" t="s">
        <v>33</v>
      </c>
      <c r="K187" s="75" t="s">
        <v>38</v>
      </c>
      <c r="L187" s="75" t="s">
        <v>33</v>
      </c>
      <c r="M187" s="75" t="s">
        <v>33</v>
      </c>
      <c r="N187" s="41"/>
    </row>
    <row r="188" spans="1:14" s="42" customFormat="1" ht="409.5">
      <c r="A188" s="43" t="s">
        <v>40</v>
      </c>
      <c r="B188" s="41" t="s">
        <v>2020</v>
      </c>
      <c r="C188" s="41" t="s">
        <v>34</v>
      </c>
      <c r="D188" s="41" t="s">
        <v>63</v>
      </c>
      <c r="E188" s="41" t="s">
        <v>9</v>
      </c>
      <c r="F188" s="41" t="s">
        <v>48</v>
      </c>
      <c r="G188" s="41" t="s">
        <v>36</v>
      </c>
      <c r="H188" s="55" t="s">
        <v>2021</v>
      </c>
      <c r="I188" s="55" t="s">
        <v>2022</v>
      </c>
      <c r="J188" s="41" t="s">
        <v>33</v>
      </c>
      <c r="K188" s="41" t="s">
        <v>33</v>
      </c>
      <c r="L188" s="41" t="s">
        <v>2023</v>
      </c>
      <c r="M188" s="41" t="s">
        <v>33</v>
      </c>
      <c r="N188" s="41"/>
    </row>
    <row r="189" spans="1:14" s="42" customFormat="1" ht="409.5">
      <c r="A189" s="43" t="s">
        <v>40</v>
      </c>
      <c r="B189" s="41" t="s">
        <v>2024</v>
      </c>
      <c r="C189" s="41" t="s">
        <v>6</v>
      </c>
      <c r="D189" s="41" t="s">
        <v>58</v>
      </c>
      <c r="E189" s="41" t="s">
        <v>7</v>
      </c>
      <c r="F189" s="41" t="s">
        <v>1675</v>
      </c>
      <c r="G189" s="41" t="s">
        <v>2025</v>
      </c>
      <c r="H189" s="55" t="s">
        <v>2026</v>
      </c>
      <c r="I189" s="55" t="s">
        <v>2027</v>
      </c>
      <c r="J189" s="41" t="s">
        <v>33</v>
      </c>
      <c r="K189" s="41" t="s">
        <v>33</v>
      </c>
      <c r="L189" s="41" t="s">
        <v>2028</v>
      </c>
      <c r="M189" s="41" t="s">
        <v>33</v>
      </c>
      <c r="N189" s="41"/>
    </row>
    <row r="190" spans="1:14" s="42" customFormat="1" ht="409.5">
      <c r="A190" s="79" t="s">
        <v>173</v>
      </c>
      <c r="B190" s="41" t="s">
        <v>2029</v>
      </c>
      <c r="C190" s="41" t="s">
        <v>10</v>
      </c>
      <c r="D190" s="41" t="s">
        <v>61</v>
      </c>
      <c r="E190" s="41" t="s">
        <v>7</v>
      </c>
      <c r="F190" s="41" t="s">
        <v>35</v>
      </c>
      <c r="G190" s="41" t="s">
        <v>37</v>
      </c>
      <c r="H190" s="55" t="s">
        <v>2030</v>
      </c>
      <c r="I190" s="55" t="s">
        <v>2031</v>
      </c>
      <c r="J190" s="41" t="s">
        <v>33</v>
      </c>
      <c r="K190" s="41" t="s">
        <v>2032</v>
      </c>
      <c r="L190" s="41" t="s">
        <v>2033</v>
      </c>
      <c r="M190" s="41" t="s">
        <v>2034</v>
      </c>
      <c r="N190" s="41"/>
    </row>
    <row r="191" spans="1:14" s="42" customFormat="1" ht="409.5">
      <c r="A191" s="43" t="s">
        <v>40</v>
      </c>
      <c r="B191" s="41" t="s">
        <v>2035</v>
      </c>
      <c r="C191" s="41" t="s">
        <v>34</v>
      </c>
      <c r="D191" s="41" t="s">
        <v>61</v>
      </c>
      <c r="E191" s="41" t="s">
        <v>9</v>
      </c>
      <c r="F191" s="41" t="s">
        <v>49</v>
      </c>
      <c r="G191" s="41" t="s">
        <v>49</v>
      </c>
      <c r="H191" s="55" t="s">
        <v>2036</v>
      </c>
      <c r="I191" s="55" t="s">
        <v>2037</v>
      </c>
      <c r="J191" s="41" t="s">
        <v>2038</v>
      </c>
      <c r="K191" s="41" t="s">
        <v>33</v>
      </c>
      <c r="L191" s="41" t="s">
        <v>2039</v>
      </c>
      <c r="M191" s="41" t="s">
        <v>33</v>
      </c>
      <c r="N191" s="41"/>
    </row>
    <row r="192" spans="1:14" s="42" customFormat="1" ht="409.5">
      <c r="A192" s="43" t="s">
        <v>29</v>
      </c>
      <c r="B192" s="41" t="s">
        <v>2040</v>
      </c>
      <c r="C192" s="41" t="s">
        <v>6</v>
      </c>
      <c r="D192" s="41" t="s">
        <v>61</v>
      </c>
      <c r="E192" s="41" t="s">
        <v>9</v>
      </c>
      <c r="F192" s="41" t="s">
        <v>49</v>
      </c>
      <c r="G192" s="41" t="s">
        <v>48</v>
      </c>
      <c r="H192" s="55" t="s">
        <v>2041</v>
      </c>
      <c r="I192" s="55" t="s">
        <v>2042</v>
      </c>
      <c r="J192" s="41" t="s">
        <v>33</v>
      </c>
      <c r="K192" s="41" t="s">
        <v>33</v>
      </c>
      <c r="L192" s="41" t="s">
        <v>33</v>
      </c>
      <c r="M192" s="41" t="s">
        <v>33</v>
      </c>
      <c r="N192" s="41"/>
    </row>
    <row r="193" spans="1:14" s="42" customFormat="1" ht="409.5">
      <c r="A193" s="43" t="s">
        <v>265</v>
      </c>
      <c r="B193" s="41" t="s">
        <v>2043</v>
      </c>
      <c r="C193" s="41" t="s">
        <v>34</v>
      </c>
      <c r="D193" s="41" t="s">
        <v>61</v>
      </c>
      <c r="E193" s="41" t="s">
        <v>9</v>
      </c>
      <c r="F193" s="41" t="s">
        <v>48</v>
      </c>
      <c r="G193" s="41" t="s">
        <v>50</v>
      </c>
      <c r="H193" s="55" t="s">
        <v>2044</v>
      </c>
      <c r="I193" s="55" t="s">
        <v>2045</v>
      </c>
      <c r="J193" s="41" t="s">
        <v>33</v>
      </c>
      <c r="K193" s="41" t="s">
        <v>33</v>
      </c>
      <c r="L193" s="41" t="s">
        <v>33</v>
      </c>
      <c r="M193" s="41" t="s">
        <v>33</v>
      </c>
      <c r="N193" s="41"/>
    </row>
    <row r="194" spans="1:14" s="42" customFormat="1" ht="283.5">
      <c r="A194" s="43" t="s">
        <v>740</v>
      </c>
      <c r="B194" s="41" t="s">
        <v>2046</v>
      </c>
      <c r="C194" s="41" t="s">
        <v>13</v>
      </c>
      <c r="D194" s="41" t="s">
        <v>61</v>
      </c>
      <c r="E194" s="41" t="s">
        <v>7</v>
      </c>
      <c r="F194" s="41" t="s">
        <v>54</v>
      </c>
      <c r="G194" s="41" t="s">
        <v>49</v>
      </c>
      <c r="H194" s="55" t="s">
        <v>2047</v>
      </c>
      <c r="I194" s="55" t="s">
        <v>2048</v>
      </c>
      <c r="J194" s="41" t="s">
        <v>33</v>
      </c>
      <c r="K194" s="41" t="s">
        <v>33</v>
      </c>
      <c r="L194" s="41" t="s">
        <v>33</v>
      </c>
      <c r="M194" s="41" t="s">
        <v>33</v>
      </c>
      <c r="N194" s="41"/>
    </row>
    <row r="195" spans="1:14" s="42" customFormat="1" ht="409.5">
      <c r="A195" s="43" t="s">
        <v>29</v>
      </c>
      <c r="B195" s="41" t="s">
        <v>2049</v>
      </c>
      <c r="C195" s="41" t="s">
        <v>34</v>
      </c>
      <c r="D195" s="41" t="s">
        <v>60</v>
      </c>
      <c r="E195" s="41" t="s">
        <v>9</v>
      </c>
      <c r="F195" s="41" t="s">
        <v>48</v>
      </c>
      <c r="G195" s="41" t="s">
        <v>37</v>
      </c>
      <c r="H195" s="55" t="s">
        <v>2050</v>
      </c>
      <c r="I195" s="55" t="s">
        <v>2051</v>
      </c>
      <c r="J195" s="41" t="s">
        <v>33</v>
      </c>
      <c r="K195" s="41" t="s">
        <v>33</v>
      </c>
      <c r="L195" s="41" t="s">
        <v>2052</v>
      </c>
      <c r="M195" s="41" t="s">
        <v>33</v>
      </c>
      <c r="N195" s="41">
        <v>2</v>
      </c>
    </row>
    <row r="196" spans="1:14" s="42" customFormat="1" ht="409.5">
      <c r="A196" s="43" t="s">
        <v>265</v>
      </c>
      <c r="B196" s="41" t="s">
        <v>2053</v>
      </c>
      <c r="C196" s="41" t="s">
        <v>34</v>
      </c>
      <c r="D196" s="41" t="s">
        <v>63</v>
      </c>
      <c r="E196" s="41" t="s">
        <v>9</v>
      </c>
      <c r="F196" s="41" t="s">
        <v>36</v>
      </c>
      <c r="G196" s="41" t="s">
        <v>35</v>
      </c>
      <c r="H196" s="55" t="s">
        <v>2054</v>
      </c>
      <c r="I196" s="55" t="s">
        <v>2055</v>
      </c>
      <c r="J196" s="41" t="s">
        <v>33</v>
      </c>
      <c r="K196" s="41" t="s">
        <v>33</v>
      </c>
      <c r="L196" s="41" t="s">
        <v>33</v>
      </c>
      <c r="M196" s="41" t="s">
        <v>33</v>
      </c>
      <c r="N196" s="41"/>
    </row>
    <row r="197" spans="1:14" s="42" customFormat="1" ht="409.5">
      <c r="A197" s="43" t="s">
        <v>40</v>
      </c>
      <c r="B197" s="41" t="s">
        <v>2056</v>
      </c>
      <c r="C197" s="41" t="s">
        <v>34</v>
      </c>
      <c r="D197" s="41" t="s">
        <v>63</v>
      </c>
      <c r="E197" s="41" t="s">
        <v>11</v>
      </c>
      <c r="F197" s="41" t="s">
        <v>48</v>
      </c>
      <c r="G197" s="41" t="s">
        <v>35</v>
      </c>
      <c r="H197" s="55" t="s">
        <v>2057</v>
      </c>
      <c r="I197" s="55" t="s">
        <v>2058</v>
      </c>
      <c r="J197" s="41" t="s">
        <v>33</v>
      </c>
      <c r="K197" s="41" t="s">
        <v>33</v>
      </c>
      <c r="L197" s="41" t="s">
        <v>2059</v>
      </c>
      <c r="M197" s="41" t="s">
        <v>33</v>
      </c>
      <c r="N197" s="41"/>
    </row>
    <row r="198" spans="1:14" s="42" customFormat="1" ht="409.5">
      <c r="A198" s="43" t="s">
        <v>40</v>
      </c>
      <c r="B198" s="41" t="s">
        <v>2060</v>
      </c>
      <c r="C198" s="41" t="s">
        <v>10</v>
      </c>
      <c r="D198" s="41" t="s">
        <v>63</v>
      </c>
      <c r="E198" s="41" t="s">
        <v>14</v>
      </c>
      <c r="F198" s="41" t="s">
        <v>35</v>
      </c>
      <c r="G198" s="41" t="s">
        <v>50</v>
      </c>
      <c r="H198" s="55" t="s">
        <v>2061</v>
      </c>
      <c r="I198" s="55" t="s">
        <v>2062</v>
      </c>
      <c r="J198" s="41" t="s">
        <v>33</v>
      </c>
      <c r="K198" s="41" t="s">
        <v>33</v>
      </c>
      <c r="L198" s="41" t="s">
        <v>33</v>
      </c>
      <c r="M198" s="41" t="s">
        <v>33</v>
      </c>
      <c r="N198" s="41"/>
    </row>
    <row r="199" spans="1:14" s="42" customFormat="1" ht="409.5">
      <c r="A199" s="43" t="s">
        <v>151</v>
      </c>
      <c r="B199" s="41" t="s">
        <v>2063</v>
      </c>
      <c r="C199" s="41" t="s">
        <v>34</v>
      </c>
      <c r="D199" s="41" t="s">
        <v>61</v>
      </c>
      <c r="E199" s="41" t="s">
        <v>9</v>
      </c>
      <c r="F199" s="41" t="s">
        <v>48</v>
      </c>
      <c r="G199" s="41" t="s">
        <v>36</v>
      </c>
      <c r="H199" s="55" t="s">
        <v>2064</v>
      </c>
      <c r="I199" s="55" t="s">
        <v>2065</v>
      </c>
      <c r="J199" s="41" t="s">
        <v>33</v>
      </c>
      <c r="K199" s="41" t="s">
        <v>33</v>
      </c>
      <c r="L199" s="41" t="s">
        <v>33</v>
      </c>
      <c r="M199" s="41" t="s">
        <v>33</v>
      </c>
      <c r="N199" s="41"/>
    </row>
    <row r="200" spans="1:14" s="42" customFormat="1" ht="409.5">
      <c r="A200" s="43" t="s">
        <v>40</v>
      </c>
      <c r="B200" s="41" t="s">
        <v>2066</v>
      </c>
      <c r="C200" s="41" t="s">
        <v>34</v>
      </c>
      <c r="D200" s="70" t="s">
        <v>65</v>
      </c>
      <c r="E200" s="41" t="s">
        <v>9</v>
      </c>
      <c r="F200" s="71" t="s">
        <v>37</v>
      </c>
      <c r="G200" s="41" t="s">
        <v>50</v>
      </c>
      <c r="H200" s="55" t="s">
        <v>2067</v>
      </c>
      <c r="I200" s="55" t="s">
        <v>2068</v>
      </c>
      <c r="J200" s="41" t="s">
        <v>33</v>
      </c>
      <c r="K200" s="41" t="s">
        <v>33</v>
      </c>
      <c r="L200" s="41" t="s">
        <v>2069</v>
      </c>
      <c r="M200" s="41" t="s">
        <v>33</v>
      </c>
      <c r="N200" s="41"/>
    </row>
    <row r="201" spans="1:14" s="42" customFormat="1" ht="409.5">
      <c r="A201" s="43" t="s">
        <v>40</v>
      </c>
      <c r="B201" s="41" t="s">
        <v>2070</v>
      </c>
      <c r="C201" s="41" t="s">
        <v>34</v>
      </c>
      <c r="D201" s="41" t="s">
        <v>61</v>
      </c>
      <c r="E201" s="41" t="s">
        <v>7</v>
      </c>
      <c r="F201" s="41" t="s">
        <v>37</v>
      </c>
      <c r="G201" s="41" t="s">
        <v>51</v>
      </c>
      <c r="H201" s="55" t="s">
        <v>2071</v>
      </c>
      <c r="I201" s="55" t="s">
        <v>2072</v>
      </c>
      <c r="J201" s="41" t="s">
        <v>33</v>
      </c>
      <c r="K201" s="41" t="s">
        <v>2073</v>
      </c>
      <c r="L201" s="41" t="s">
        <v>2074</v>
      </c>
      <c r="M201" s="41" t="s">
        <v>33</v>
      </c>
      <c r="N201" s="41"/>
    </row>
    <row r="202" spans="1:14" s="42" customFormat="1" ht="409.5">
      <c r="A202" s="79" t="s">
        <v>22</v>
      </c>
      <c r="B202" s="41" t="s">
        <v>2075</v>
      </c>
      <c r="C202" s="41" t="s">
        <v>34</v>
      </c>
      <c r="D202" s="41" t="s">
        <v>64</v>
      </c>
      <c r="E202" s="41" t="s">
        <v>9</v>
      </c>
      <c r="F202" s="41" t="s">
        <v>35</v>
      </c>
      <c r="G202" s="41" t="s">
        <v>48</v>
      </c>
      <c r="H202" s="55" t="s">
        <v>2076</v>
      </c>
      <c r="I202" s="55" t="s">
        <v>2077</v>
      </c>
      <c r="J202" s="41" t="s">
        <v>33</v>
      </c>
      <c r="K202" s="41" t="s">
        <v>33</v>
      </c>
      <c r="L202" s="41" t="s">
        <v>33</v>
      </c>
      <c r="M202" s="41" t="s">
        <v>33</v>
      </c>
      <c r="N202" s="41"/>
    </row>
    <row r="203" spans="1:14" s="42" customFormat="1" ht="409.5">
      <c r="A203" s="43" t="s">
        <v>22</v>
      </c>
      <c r="B203" s="41" t="s">
        <v>2078</v>
      </c>
      <c r="C203" s="41" t="s">
        <v>34</v>
      </c>
      <c r="D203" s="41" t="s">
        <v>61</v>
      </c>
      <c r="E203" s="41" t="s">
        <v>9</v>
      </c>
      <c r="F203" s="41" t="s">
        <v>49</v>
      </c>
      <c r="G203" s="41" t="s">
        <v>36</v>
      </c>
      <c r="H203" s="55" t="s">
        <v>2079</v>
      </c>
      <c r="I203" s="55" t="s">
        <v>2080</v>
      </c>
      <c r="J203" s="41" t="s">
        <v>33</v>
      </c>
      <c r="K203" s="41" t="s">
        <v>33</v>
      </c>
      <c r="L203" s="41" t="s">
        <v>33</v>
      </c>
      <c r="M203" s="41" t="s">
        <v>33</v>
      </c>
      <c r="N203" s="41"/>
    </row>
    <row r="204" spans="1:14" s="42" customFormat="1" ht="409.5">
      <c r="A204" s="43" t="s">
        <v>2081</v>
      </c>
      <c r="B204" s="41" t="s">
        <v>2082</v>
      </c>
      <c r="C204" s="41" t="s">
        <v>34</v>
      </c>
      <c r="D204" s="41" t="s">
        <v>62</v>
      </c>
      <c r="E204" s="41" t="s">
        <v>9</v>
      </c>
      <c r="F204" s="41" t="s">
        <v>48</v>
      </c>
      <c r="G204" s="41" t="s">
        <v>33</v>
      </c>
      <c r="H204" s="55" t="s">
        <v>2083</v>
      </c>
      <c r="I204" s="55" t="s">
        <v>2084</v>
      </c>
      <c r="J204" s="41" t="s">
        <v>33</v>
      </c>
      <c r="K204" s="41" t="s">
        <v>33</v>
      </c>
      <c r="L204" s="41" t="s">
        <v>33</v>
      </c>
      <c r="M204" s="41" t="s">
        <v>33</v>
      </c>
      <c r="N204" s="41">
        <v>3</v>
      </c>
    </row>
    <row r="205" spans="1:14" s="42" customFormat="1" ht="409.5">
      <c r="A205" s="43" t="s">
        <v>263</v>
      </c>
      <c r="B205" s="41" t="s">
        <v>2085</v>
      </c>
      <c r="C205" s="41" t="s">
        <v>6</v>
      </c>
      <c r="D205" s="41" t="s">
        <v>63</v>
      </c>
      <c r="E205" s="41" t="s">
        <v>7</v>
      </c>
      <c r="F205" s="41" t="s">
        <v>48</v>
      </c>
      <c r="G205" s="41" t="s">
        <v>178</v>
      </c>
      <c r="H205" s="55" t="s">
        <v>2086</v>
      </c>
      <c r="I205" s="55" t="s">
        <v>2087</v>
      </c>
      <c r="J205" s="41" t="s">
        <v>33</v>
      </c>
      <c r="K205" s="41" t="s">
        <v>33</v>
      </c>
      <c r="L205" s="41" t="s">
        <v>2088</v>
      </c>
      <c r="M205" s="41" t="s">
        <v>33</v>
      </c>
      <c r="N205" s="41"/>
    </row>
    <row r="206" spans="1:14" s="42" customFormat="1" ht="409.5">
      <c r="A206" s="43" t="s">
        <v>69</v>
      </c>
      <c r="B206" s="41" t="s">
        <v>2089</v>
      </c>
      <c r="C206" s="41" t="s">
        <v>10</v>
      </c>
      <c r="D206" s="41" t="s">
        <v>62</v>
      </c>
      <c r="E206" s="41" t="s">
        <v>9</v>
      </c>
      <c r="F206" s="41" t="s">
        <v>37</v>
      </c>
      <c r="G206" s="41" t="s">
        <v>71</v>
      </c>
      <c r="H206" s="55" t="s">
        <v>2090</v>
      </c>
      <c r="I206" s="55" t="s">
        <v>2091</v>
      </c>
      <c r="J206" s="41" t="s">
        <v>33</v>
      </c>
      <c r="K206" s="41" t="s">
        <v>33</v>
      </c>
      <c r="L206" s="41" t="s">
        <v>2092</v>
      </c>
      <c r="M206" s="41" t="s">
        <v>33</v>
      </c>
      <c r="N206" s="41"/>
    </row>
    <row r="207" spans="1:14" s="42" customFormat="1" ht="409.5">
      <c r="A207" s="43" t="s">
        <v>69</v>
      </c>
      <c r="B207" s="41" t="s">
        <v>2093</v>
      </c>
      <c r="C207" s="41" t="s">
        <v>10</v>
      </c>
      <c r="D207" s="41" t="s">
        <v>61</v>
      </c>
      <c r="E207" s="41" t="s">
        <v>9</v>
      </c>
      <c r="F207" s="41" t="s">
        <v>52</v>
      </c>
      <c r="G207" s="41" t="s">
        <v>37</v>
      </c>
      <c r="H207" s="55" t="s">
        <v>2094</v>
      </c>
      <c r="I207" s="55" t="s">
        <v>2095</v>
      </c>
      <c r="J207" s="41" t="s">
        <v>33</v>
      </c>
      <c r="K207" s="41" t="s">
        <v>33</v>
      </c>
      <c r="L207" s="41" t="s">
        <v>33</v>
      </c>
      <c r="M207" s="41" t="s">
        <v>33</v>
      </c>
      <c r="N207" s="41"/>
    </row>
    <row r="208" spans="1:14" s="42" customFormat="1" ht="409.5">
      <c r="A208" s="43" t="s">
        <v>69</v>
      </c>
      <c r="B208" s="41" t="s">
        <v>2096</v>
      </c>
      <c r="C208" s="41" t="s">
        <v>34</v>
      </c>
      <c r="D208" s="41" t="s">
        <v>64</v>
      </c>
      <c r="E208" s="41" t="s">
        <v>11</v>
      </c>
      <c r="F208" s="41" t="s">
        <v>37</v>
      </c>
      <c r="G208" s="41" t="s">
        <v>52</v>
      </c>
      <c r="H208" s="55" t="s">
        <v>2097</v>
      </c>
      <c r="I208" s="55" t="s">
        <v>2098</v>
      </c>
      <c r="J208" s="41" t="s">
        <v>33</v>
      </c>
      <c r="K208" s="41" t="s">
        <v>2099</v>
      </c>
      <c r="L208" s="41" t="s">
        <v>2100</v>
      </c>
      <c r="M208" s="41" t="s">
        <v>33</v>
      </c>
      <c r="N208" s="41"/>
    </row>
    <row r="209" spans="1:14" s="42" customFormat="1" ht="409.5">
      <c r="A209" s="43" t="s">
        <v>265</v>
      </c>
      <c r="B209" s="41" t="s">
        <v>2101</v>
      </c>
      <c r="C209" s="41" t="s">
        <v>34</v>
      </c>
      <c r="D209" s="41" t="s">
        <v>61</v>
      </c>
      <c r="E209" s="41" t="s">
        <v>9</v>
      </c>
      <c r="F209" s="41" t="s">
        <v>48</v>
      </c>
      <c r="G209" s="41" t="s">
        <v>37</v>
      </c>
      <c r="H209" s="55" t="s">
        <v>2102</v>
      </c>
      <c r="I209" s="55" t="s">
        <v>2103</v>
      </c>
      <c r="J209" s="41" t="s">
        <v>33</v>
      </c>
      <c r="K209" s="41" t="s">
        <v>33</v>
      </c>
      <c r="L209" s="41" t="s">
        <v>33</v>
      </c>
      <c r="M209" s="41" t="s">
        <v>33</v>
      </c>
      <c r="N209" s="41"/>
    </row>
    <row r="210" spans="1:14" s="42" customFormat="1" ht="409.5">
      <c r="A210" s="43" t="s">
        <v>265</v>
      </c>
      <c r="B210" s="41" t="s">
        <v>2104</v>
      </c>
      <c r="C210" s="41" t="s">
        <v>10</v>
      </c>
      <c r="D210" s="41" t="s">
        <v>63</v>
      </c>
      <c r="E210" s="41" t="s">
        <v>9</v>
      </c>
      <c r="F210" s="41" t="s">
        <v>33</v>
      </c>
      <c r="G210" s="41" t="s">
        <v>70</v>
      </c>
      <c r="H210" s="55" t="s">
        <v>2105</v>
      </c>
      <c r="I210" s="55" t="s">
        <v>2106</v>
      </c>
      <c r="J210" s="41" t="s">
        <v>33</v>
      </c>
      <c r="K210" s="41" t="s">
        <v>33</v>
      </c>
      <c r="L210" s="41" t="s">
        <v>33</v>
      </c>
      <c r="M210" s="41" t="s">
        <v>33</v>
      </c>
      <c r="N210" s="41"/>
    </row>
    <row r="211" spans="1:14" s="42" customFormat="1" ht="409.5">
      <c r="A211" s="43" t="s">
        <v>21</v>
      </c>
      <c r="B211" s="41" t="s">
        <v>2107</v>
      </c>
      <c r="C211" s="41" t="s">
        <v>34</v>
      </c>
      <c r="D211" s="41" t="s">
        <v>61</v>
      </c>
      <c r="E211" s="41" t="s">
        <v>7</v>
      </c>
      <c r="F211" s="41" t="s">
        <v>36</v>
      </c>
      <c r="G211" s="41" t="s">
        <v>49</v>
      </c>
      <c r="H211" s="55" t="s">
        <v>2108</v>
      </c>
      <c r="I211" s="55" t="s">
        <v>2109</v>
      </c>
      <c r="J211" s="41" t="s">
        <v>33</v>
      </c>
      <c r="K211" s="41" t="s">
        <v>2110</v>
      </c>
      <c r="L211" s="41" t="s">
        <v>33</v>
      </c>
      <c r="M211" s="41" t="s">
        <v>33</v>
      </c>
      <c r="N211" s="41"/>
    </row>
    <row r="212" spans="1:14" s="42" customFormat="1" ht="409.5">
      <c r="A212" s="43" t="s">
        <v>29</v>
      </c>
      <c r="B212" s="41" t="s">
        <v>2111</v>
      </c>
      <c r="C212" s="41" t="s">
        <v>34</v>
      </c>
      <c r="D212" s="41" t="s">
        <v>61</v>
      </c>
      <c r="E212" s="41" t="s">
        <v>9</v>
      </c>
      <c r="F212" s="41" t="s">
        <v>49</v>
      </c>
      <c r="G212" s="41" t="s">
        <v>49</v>
      </c>
      <c r="H212" s="55" t="s">
        <v>2112</v>
      </c>
      <c r="I212" s="55" t="s">
        <v>2113</v>
      </c>
      <c r="J212" s="41" t="s">
        <v>33</v>
      </c>
      <c r="K212" s="41" t="s">
        <v>33</v>
      </c>
      <c r="L212" s="41" t="s">
        <v>33</v>
      </c>
      <c r="M212" s="41" t="s">
        <v>33</v>
      </c>
      <c r="N212" s="41"/>
    </row>
    <row r="213" spans="1:14" s="42" customFormat="1" ht="409.5">
      <c r="A213" s="43" t="s">
        <v>157</v>
      </c>
      <c r="B213" s="41" t="s">
        <v>2114</v>
      </c>
      <c r="C213" s="41" t="s">
        <v>34</v>
      </c>
      <c r="D213" s="41" t="s">
        <v>63</v>
      </c>
      <c r="E213" s="41" t="s">
        <v>7</v>
      </c>
      <c r="F213" s="41" t="s">
        <v>37</v>
      </c>
      <c r="G213" s="41" t="s">
        <v>48</v>
      </c>
      <c r="H213" s="55" t="s">
        <v>2115</v>
      </c>
      <c r="I213" s="55" t="s">
        <v>2116</v>
      </c>
      <c r="J213" s="41" t="s">
        <v>33</v>
      </c>
      <c r="K213" s="41" t="s">
        <v>165</v>
      </c>
      <c r="L213" s="41" t="s">
        <v>2117</v>
      </c>
      <c r="M213" s="41" t="s">
        <v>33</v>
      </c>
      <c r="N213" s="41"/>
    </row>
    <row r="214" spans="1:14" s="42" customFormat="1" ht="409.5">
      <c r="A214" s="43" t="s">
        <v>235</v>
      </c>
      <c r="B214" s="41" t="s">
        <v>2118</v>
      </c>
      <c r="C214" s="41" t="s">
        <v>34</v>
      </c>
      <c r="D214" s="41" t="s">
        <v>63</v>
      </c>
      <c r="E214" s="41" t="s">
        <v>7</v>
      </c>
      <c r="F214" s="41" t="s">
        <v>48</v>
      </c>
      <c r="G214" s="41" t="s">
        <v>49</v>
      </c>
      <c r="H214" s="55" t="s">
        <v>2119</v>
      </c>
      <c r="I214" s="55" t="s">
        <v>2120</v>
      </c>
      <c r="J214" s="41" t="s">
        <v>33</v>
      </c>
      <c r="K214" s="41" t="s">
        <v>236</v>
      </c>
      <c r="L214" s="41" t="s">
        <v>2121</v>
      </c>
      <c r="M214" s="41" t="s">
        <v>33</v>
      </c>
      <c r="N214" s="41"/>
    </row>
    <row r="215" spans="1:14" s="42" customFormat="1" ht="409.5">
      <c r="A215" s="80" t="s">
        <v>8</v>
      </c>
      <c r="B215" s="75" t="s">
        <v>2122</v>
      </c>
      <c r="C215" s="75" t="s">
        <v>34</v>
      </c>
      <c r="D215" s="80" t="s">
        <v>61</v>
      </c>
      <c r="E215" s="75" t="s">
        <v>9</v>
      </c>
      <c r="F215" s="82" t="s">
        <v>36</v>
      </c>
      <c r="G215" s="75" t="s">
        <v>33</v>
      </c>
      <c r="H215" s="83" t="s">
        <v>2123</v>
      </c>
      <c r="I215" s="83" t="s">
        <v>2124</v>
      </c>
      <c r="J215" s="75" t="s">
        <v>33</v>
      </c>
      <c r="K215" s="75" t="s">
        <v>38</v>
      </c>
      <c r="L215" s="75" t="s">
        <v>33</v>
      </c>
      <c r="M215" s="75" t="s">
        <v>33</v>
      </c>
      <c r="N215" s="41"/>
    </row>
    <row r="216" spans="1:14" s="42" customFormat="1" ht="409.5">
      <c r="A216" s="43" t="s">
        <v>151</v>
      </c>
      <c r="B216" s="41" t="s">
        <v>2125</v>
      </c>
      <c r="C216" s="41" t="s">
        <v>34</v>
      </c>
      <c r="D216" s="41" t="s">
        <v>63</v>
      </c>
      <c r="E216" s="41" t="s">
        <v>9</v>
      </c>
      <c r="F216" s="41" t="s">
        <v>48</v>
      </c>
      <c r="G216" s="41" t="s">
        <v>50</v>
      </c>
      <c r="H216" s="55" t="s">
        <v>2126</v>
      </c>
      <c r="I216" s="55" t="s">
        <v>2127</v>
      </c>
      <c r="J216" s="41" t="s">
        <v>33</v>
      </c>
      <c r="K216" s="41" t="s">
        <v>33</v>
      </c>
      <c r="L216" s="41" t="s">
        <v>2128</v>
      </c>
      <c r="M216" s="41" t="s">
        <v>33</v>
      </c>
      <c r="N216" s="41">
        <v>1</v>
      </c>
    </row>
    <row r="217" spans="1:14" s="42" customFormat="1" ht="409.5">
      <c r="A217" s="43" t="s">
        <v>235</v>
      </c>
      <c r="B217" s="41" t="s">
        <v>2129</v>
      </c>
      <c r="C217" s="41" t="s">
        <v>34</v>
      </c>
      <c r="D217" s="41" t="s">
        <v>61</v>
      </c>
      <c r="E217" s="41" t="s">
        <v>9</v>
      </c>
      <c r="F217" s="41" t="s">
        <v>48</v>
      </c>
      <c r="G217" s="41" t="s">
        <v>37</v>
      </c>
      <c r="H217" s="55" t="s">
        <v>2130</v>
      </c>
      <c r="I217" s="55" t="s">
        <v>2131</v>
      </c>
      <c r="J217" s="41" t="s">
        <v>33</v>
      </c>
      <c r="K217" s="41" t="s">
        <v>33</v>
      </c>
      <c r="L217" s="41" t="s">
        <v>33</v>
      </c>
      <c r="M217" s="41" t="s">
        <v>33</v>
      </c>
      <c r="N217" s="41"/>
    </row>
    <row r="218" spans="1:14" s="42" customFormat="1" ht="378">
      <c r="A218" s="43" t="s">
        <v>5</v>
      </c>
      <c r="B218" s="41" t="s">
        <v>2132</v>
      </c>
      <c r="C218" s="41" t="s">
        <v>34</v>
      </c>
      <c r="D218" s="41" t="s">
        <v>58</v>
      </c>
      <c r="E218" s="41" t="s">
        <v>9</v>
      </c>
      <c r="F218" s="41" t="s">
        <v>54</v>
      </c>
      <c r="G218" s="41" t="s">
        <v>33</v>
      </c>
      <c r="H218" s="55" t="s">
        <v>2133</v>
      </c>
      <c r="I218" s="55" t="s">
        <v>2134</v>
      </c>
      <c r="J218" s="41" t="s">
        <v>33</v>
      </c>
      <c r="K218" s="41" t="s">
        <v>33</v>
      </c>
      <c r="L218" s="41" t="s">
        <v>2135</v>
      </c>
      <c r="M218" s="41" t="s">
        <v>33</v>
      </c>
      <c r="N218" s="41"/>
    </row>
    <row r="219" spans="1:14" s="42" customFormat="1" ht="409.5">
      <c r="A219" s="43" t="s">
        <v>5</v>
      </c>
      <c r="B219" s="41" t="s">
        <v>2136</v>
      </c>
      <c r="C219" s="41" t="s">
        <v>34</v>
      </c>
      <c r="D219" s="41" t="s">
        <v>64</v>
      </c>
      <c r="E219" s="41" t="s">
        <v>9</v>
      </c>
      <c r="F219" s="41" t="s">
        <v>136</v>
      </c>
      <c r="G219" s="41" t="s">
        <v>33</v>
      </c>
      <c r="H219" s="55" t="s">
        <v>2137</v>
      </c>
      <c r="I219" s="55" t="s">
        <v>2138</v>
      </c>
      <c r="J219" s="41" t="s">
        <v>33</v>
      </c>
      <c r="K219" s="41" t="s">
        <v>33</v>
      </c>
      <c r="L219" s="41" t="s">
        <v>2139</v>
      </c>
      <c r="M219" s="41" t="s">
        <v>33</v>
      </c>
      <c r="N219" s="41"/>
    </row>
    <row r="220" spans="1:14" s="42" customFormat="1" ht="409.5">
      <c r="A220" s="43" t="s">
        <v>8</v>
      </c>
      <c r="B220" s="41" t="s">
        <v>2140</v>
      </c>
      <c r="C220" s="41" t="s">
        <v>6</v>
      </c>
      <c r="D220" s="70" t="s">
        <v>60</v>
      </c>
      <c r="E220" s="41" t="s">
        <v>7</v>
      </c>
      <c r="F220" s="71" t="s">
        <v>49</v>
      </c>
      <c r="G220" s="41" t="s">
        <v>1390</v>
      </c>
      <c r="H220" s="55" t="s">
        <v>2141</v>
      </c>
      <c r="I220" s="55" t="s">
        <v>2142</v>
      </c>
      <c r="J220" s="41" t="s">
        <v>33</v>
      </c>
      <c r="K220" s="41" t="s">
        <v>2143</v>
      </c>
      <c r="L220" s="41" t="s">
        <v>33</v>
      </c>
      <c r="M220" s="41" t="s">
        <v>33</v>
      </c>
      <c r="N220" s="41"/>
    </row>
    <row r="221" spans="1:14" s="42" customFormat="1" ht="409.5">
      <c r="A221" s="43" t="s">
        <v>22</v>
      </c>
      <c r="B221" s="41" t="s">
        <v>2144</v>
      </c>
      <c r="C221" s="41" t="s">
        <v>10</v>
      </c>
      <c r="D221" s="41" t="s">
        <v>63</v>
      </c>
      <c r="E221" s="41" t="s">
        <v>9</v>
      </c>
      <c r="F221" s="41" t="s">
        <v>37</v>
      </c>
      <c r="G221" s="41" t="s">
        <v>53</v>
      </c>
      <c r="H221" s="55" t="s">
        <v>2145</v>
      </c>
      <c r="I221" s="55" t="s">
        <v>2146</v>
      </c>
      <c r="J221" s="41" t="s">
        <v>33</v>
      </c>
      <c r="K221" s="41" t="s">
        <v>33</v>
      </c>
      <c r="L221" s="41" t="s">
        <v>33</v>
      </c>
      <c r="M221" s="41" t="s">
        <v>33</v>
      </c>
      <c r="N221" s="41"/>
    </row>
    <row r="222" spans="1:14" s="42" customFormat="1" ht="409.5">
      <c r="A222" s="43" t="s">
        <v>29</v>
      </c>
      <c r="B222" s="41" t="s">
        <v>2147</v>
      </c>
      <c r="C222" s="41" t="s">
        <v>34</v>
      </c>
      <c r="D222" s="41" t="s">
        <v>61</v>
      </c>
      <c r="E222" s="41" t="s">
        <v>7</v>
      </c>
      <c r="F222" s="41" t="s">
        <v>48</v>
      </c>
      <c r="G222" s="41" t="s">
        <v>50</v>
      </c>
      <c r="H222" s="55" t="s">
        <v>2148</v>
      </c>
      <c r="I222" s="55" t="s">
        <v>2149</v>
      </c>
      <c r="J222" s="41" t="s">
        <v>33</v>
      </c>
      <c r="K222" s="41" t="s">
        <v>33</v>
      </c>
      <c r="L222" s="41" t="s">
        <v>2150</v>
      </c>
      <c r="M222" s="41" t="s">
        <v>33</v>
      </c>
      <c r="N222" s="41"/>
    </row>
    <row r="223" spans="1:14" s="42" customFormat="1" ht="409.5">
      <c r="A223" s="43" t="s">
        <v>40</v>
      </c>
      <c r="B223" s="41" t="s">
        <v>2151</v>
      </c>
      <c r="C223" s="41" t="s">
        <v>34</v>
      </c>
      <c r="D223" s="41" t="s">
        <v>63</v>
      </c>
      <c r="E223" s="41" t="s">
        <v>7</v>
      </c>
      <c r="F223" s="41" t="s">
        <v>36</v>
      </c>
      <c r="G223" s="41" t="s">
        <v>54</v>
      </c>
      <c r="H223" s="55" t="s">
        <v>2152</v>
      </c>
      <c r="I223" s="55" t="s">
        <v>2153</v>
      </c>
      <c r="J223" s="41" t="s">
        <v>33</v>
      </c>
      <c r="K223" s="41" t="s">
        <v>33</v>
      </c>
      <c r="L223" s="41" t="s">
        <v>2154</v>
      </c>
      <c r="M223" s="41" t="s">
        <v>33</v>
      </c>
      <c r="N223" s="41"/>
    </row>
    <row r="224" spans="1:14" s="42" customFormat="1" ht="409.5">
      <c r="A224" s="43" t="s">
        <v>29</v>
      </c>
      <c r="B224" s="41" t="s">
        <v>2155</v>
      </c>
      <c r="C224" s="41" t="s">
        <v>34</v>
      </c>
      <c r="D224" s="41" t="s">
        <v>61</v>
      </c>
      <c r="E224" s="41" t="s">
        <v>9</v>
      </c>
      <c r="F224" s="41" t="s">
        <v>48</v>
      </c>
      <c r="G224" s="41" t="s">
        <v>48</v>
      </c>
      <c r="H224" s="55" t="s">
        <v>2156</v>
      </c>
      <c r="I224" s="55" t="s">
        <v>2157</v>
      </c>
      <c r="J224" s="41" t="s">
        <v>33</v>
      </c>
      <c r="K224" s="41" t="s">
        <v>33</v>
      </c>
      <c r="L224" s="41" t="s">
        <v>33</v>
      </c>
      <c r="M224" s="41" t="s">
        <v>33</v>
      </c>
      <c r="N224" s="41"/>
    </row>
    <row r="225" spans="1:14" s="42" customFormat="1" ht="393.75">
      <c r="A225" s="43" t="s">
        <v>5</v>
      </c>
      <c r="B225" s="41" t="s">
        <v>2158</v>
      </c>
      <c r="C225" s="41" t="s">
        <v>34</v>
      </c>
      <c r="D225" s="41" t="s">
        <v>62</v>
      </c>
      <c r="E225" s="41" t="s">
        <v>33</v>
      </c>
      <c r="F225" s="41" t="s">
        <v>33</v>
      </c>
      <c r="G225" s="41" t="s">
        <v>33</v>
      </c>
      <c r="H225" s="55" t="s">
        <v>2159</v>
      </c>
      <c r="I225" s="55" t="s">
        <v>2160</v>
      </c>
      <c r="J225" s="41" t="s">
        <v>33</v>
      </c>
      <c r="K225" s="41" t="s">
        <v>33</v>
      </c>
      <c r="L225" s="41" t="s">
        <v>2161</v>
      </c>
      <c r="M225" s="41" t="s">
        <v>33</v>
      </c>
      <c r="N225" s="41"/>
    </row>
    <row r="226" spans="1:14" s="42" customFormat="1" ht="409.5">
      <c r="A226" s="43" t="s">
        <v>8</v>
      </c>
      <c r="B226" s="42" t="s">
        <v>2162</v>
      </c>
      <c r="C226" s="41" t="s">
        <v>34</v>
      </c>
      <c r="D226" s="70" t="s">
        <v>59</v>
      </c>
      <c r="E226" s="41" t="s">
        <v>9</v>
      </c>
      <c r="F226" s="71" t="s">
        <v>36</v>
      </c>
      <c r="G226" s="41" t="s">
        <v>36</v>
      </c>
      <c r="H226" s="55" t="s">
        <v>2163</v>
      </c>
      <c r="I226" s="55" t="s">
        <v>2164</v>
      </c>
      <c r="J226" s="41" t="s">
        <v>33</v>
      </c>
      <c r="K226" s="41" t="s">
        <v>33</v>
      </c>
      <c r="L226" s="41" t="s">
        <v>33</v>
      </c>
      <c r="M226" s="41" t="s">
        <v>33</v>
      </c>
      <c r="N226" s="41"/>
    </row>
    <row r="227" spans="1:14" s="42" customFormat="1" ht="409.5">
      <c r="A227" s="43" t="s">
        <v>5</v>
      </c>
      <c r="B227" s="41" t="s">
        <v>2165</v>
      </c>
      <c r="C227" s="41" t="s">
        <v>34</v>
      </c>
      <c r="D227" s="41" t="s">
        <v>61</v>
      </c>
      <c r="E227" s="41" t="s">
        <v>11</v>
      </c>
      <c r="F227" s="41" t="s">
        <v>48</v>
      </c>
      <c r="G227" s="41" t="s">
        <v>33</v>
      </c>
      <c r="H227" s="55" t="s">
        <v>2166</v>
      </c>
      <c r="I227" s="55" t="s">
        <v>2167</v>
      </c>
      <c r="J227" s="41" t="s">
        <v>33</v>
      </c>
      <c r="K227" s="41" t="s">
        <v>33</v>
      </c>
      <c r="L227" s="41" t="s">
        <v>33</v>
      </c>
      <c r="M227" s="41" t="s">
        <v>33</v>
      </c>
      <c r="N227" s="41"/>
    </row>
    <row r="228" spans="1:14" s="42" customFormat="1" ht="409.5">
      <c r="A228" s="43" t="s">
        <v>5</v>
      </c>
      <c r="B228" s="41" t="s">
        <v>2168</v>
      </c>
      <c r="C228" s="41" t="s">
        <v>34</v>
      </c>
      <c r="D228" s="41" t="s">
        <v>65</v>
      </c>
      <c r="E228" s="41" t="s">
        <v>9</v>
      </c>
      <c r="F228" s="41" t="s">
        <v>33</v>
      </c>
      <c r="G228" s="41" t="s">
        <v>33</v>
      </c>
      <c r="H228" s="55" t="s">
        <v>2169</v>
      </c>
      <c r="I228" s="55" t="s">
        <v>2170</v>
      </c>
      <c r="J228" s="41" t="s">
        <v>33</v>
      </c>
      <c r="K228" s="41" t="s">
        <v>33</v>
      </c>
      <c r="L228" s="41" t="s">
        <v>2171</v>
      </c>
      <c r="M228" s="41" t="s">
        <v>33</v>
      </c>
      <c r="N228" s="41"/>
    </row>
    <row r="229" spans="1:14" s="42" customFormat="1" ht="409.5">
      <c r="A229" s="43" t="s">
        <v>5</v>
      </c>
      <c r="B229" s="41" t="s">
        <v>2172</v>
      </c>
      <c r="C229" s="41" t="s">
        <v>34</v>
      </c>
      <c r="D229" s="41" t="s">
        <v>65</v>
      </c>
      <c r="E229" s="41" t="s">
        <v>11</v>
      </c>
      <c r="F229" s="41" t="s">
        <v>48</v>
      </c>
      <c r="G229" s="41" t="s">
        <v>33</v>
      </c>
      <c r="H229" s="55" t="s">
        <v>2173</v>
      </c>
      <c r="I229" s="55" t="s">
        <v>2174</v>
      </c>
      <c r="J229" s="41" t="s">
        <v>33</v>
      </c>
      <c r="K229" s="41" t="s">
        <v>33</v>
      </c>
      <c r="L229" s="41" t="s">
        <v>33</v>
      </c>
      <c r="M229" s="41" t="s">
        <v>33</v>
      </c>
      <c r="N229" s="41"/>
    </row>
    <row r="230" spans="1:14" s="42" customFormat="1" ht="409.5">
      <c r="A230" s="43" t="s">
        <v>265</v>
      </c>
      <c r="B230" s="41" t="s">
        <v>2175</v>
      </c>
      <c r="C230" s="41" t="s">
        <v>6</v>
      </c>
      <c r="D230" s="41" t="s">
        <v>61</v>
      </c>
      <c r="E230" s="41" t="s">
        <v>9</v>
      </c>
      <c r="F230" s="41" t="s">
        <v>48</v>
      </c>
      <c r="G230" s="41" t="s">
        <v>52</v>
      </c>
      <c r="H230" s="55" t="s">
        <v>2176</v>
      </c>
      <c r="I230" s="55" t="s">
        <v>2177</v>
      </c>
      <c r="J230" s="41" t="s">
        <v>33</v>
      </c>
      <c r="K230" s="41" t="s">
        <v>33</v>
      </c>
      <c r="L230" s="41" t="s">
        <v>2178</v>
      </c>
      <c r="M230" s="41" t="s">
        <v>33</v>
      </c>
      <c r="N230" s="41"/>
    </row>
    <row r="231" spans="1:14" s="42" customFormat="1" ht="393.75">
      <c r="A231" s="43" t="s">
        <v>5</v>
      </c>
      <c r="B231" s="41" t="s">
        <v>2179</v>
      </c>
      <c r="C231" s="41" t="s">
        <v>34</v>
      </c>
      <c r="D231" s="41" t="s">
        <v>65</v>
      </c>
      <c r="E231" s="41" t="s">
        <v>9</v>
      </c>
      <c r="F231" s="41" t="s">
        <v>48</v>
      </c>
      <c r="G231" s="41" t="s">
        <v>33</v>
      </c>
      <c r="H231" s="55" t="s">
        <v>2180</v>
      </c>
      <c r="I231" s="55" t="s">
        <v>2181</v>
      </c>
      <c r="J231" s="41" t="s">
        <v>33</v>
      </c>
      <c r="K231" s="41" t="s">
        <v>33</v>
      </c>
      <c r="L231" s="41" t="s">
        <v>33</v>
      </c>
      <c r="M231" s="41" t="s">
        <v>33</v>
      </c>
      <c r="N231" s="41"/>
    </row>
    <row r="232" spans="1:14" s="42" customFormat="1" ht="409.5">
      <c r="A232" s="43" t="s">
        <v>235</v>
      </c>
      <c r="B232" s="41" t="s">
        <v>2182</v>
      </c>
      <c r="C232" s="41" t="s">
        <v>34</v>
      </c>
      <c r="D232" s="41" t="s">
        <v>63</v>
      </c>
      <c r="E232" s="41" t="s">
        <v>9</v>
      </c>
      <c r="F232" s="41" t="s">
        <v>50</v>
      </c>
      <c r="G232" s="41" t="s">
        <v>119</v>
      </c>
      <c r="H232" s="55" t="s">
        <v>2183</v>
      </c>
      <c r="I232" s="55" t="s">
        <v>2184</v>
      </c>
      <c r="J232" s="41" t="s">
        <v>33</v>
      </c>
      <c r="K232" s="41" t="s">
        <v>33</v>
      </c>
      <c r="L232" s="41" t="s">
        <v>33</v>
      </c>
      <c r="M232" s="41" t="s">
        <v>33</v>
      </c>
      <c r="N232" s="41"/>
    </row>
    <row r="233" spans="1:14" s="42" customFormat="1" ht="409.5">
      <c r="A233" s="43" t="s">
        <v>40</v>
      </c>
      <c r="B233" s="41" t="s">
        <v>2185</v>
      </c>
      <c r="C233" s="41" t="s">
        <v>6</v>
      </c>
      <c r="D233" s="41" t="s">
        <v>59</v>
      </c>
      <c r="E233" s="41" t="s">
        <v>9</v>
      </c>
      <c r="F233" s="41" t="s">
        <v>49</v>
      </c>
      <c r="G233" s="41" t="s">
        <v>36</v>
      </c>
      <c r="H233" s="55" t="s">
        <v>2186</v>
      </c>
      <c r="I233" s="55" t="s">
        <v>2187</v>
      </c>
      <c r="J233" s="41" t="s">
        <v>33</v>
      </c>
      <c r="K233" s="41" t="s">
        <v>33</v>
      </c>
      <c r="L233" s="41" t="s">
        <v>2188</v>
      </c>
      <c r="M233" s="41" t="s">
        <v>33</v>
      </c>
      <c r="N233" s="41"/>
    </row>
    <row r="234" spans="1:14" s="42" customFormat="1" ht="409.5">
      <c r="A234" s="43" t="s">
        <v>173</v>
      </c>
      <c r="B234" s="41" t="s">
        <v>2189</v>
      </c>
      <c r="C234" s="41" t="s">
        <v>34</v>
      </c>
      <c r="D234" s="41" t="s">
        <v>61</v>
      </c>
      <c r="E234" s="41" t="s">
        <v>7</v>
      </c>
      <c r="F234" s="41" t="s">
        <v>49</v>
      </c>
      <c r="G234" s="41" t="s">
        <v>48</v>
      </c>
      <c r="H234" s="55" t="s">
        <v>2190</v>
      </c>
      <c r="I234" s="55" t="s">
        <v>2191</v>
      </c>
      <c r="J234" s="41" t="s">
        <v>33</v>
      </c>
      <c r="K234" s="41" t="s">
        <v>1463</v>
      </c>
      <c r="L234" s="41" t="s">
        <v>2192</v>
      </c>
      <c r="M234" s="41" t="s">
        <v>33</v>
      </c>
      <c r="N234" s="41">
        <v>4</v>
      </c>
    </row>
    <row r="235" spans="1:14" s="42" customFormat="1" ht="346.5">
      <c r="A235" s="43" t="s">
        <v>21</v>
      </c>
      <c r="B235" s="41" t="s">
        <v>2193</v>
      </c>
      <c r="C235" s="41" t="s">
        <v>6</v>
      </c>
      <c r="D235" s="41" t="s">
        <v>61</v>
      </c>
      <c r="E235" s="41" t="s">
        <v>7</v>
      </c>
      <c r="F235" s="41" t="s">
        <v>48</v>
      </c>
      <c r="G235" s="41" t="s">
        <v>48</v>
      </c>
      <c r="H235" s="55" t="s">
        <v>2194</v>
      </c>
      <c r="I235" s="55" t="s">
        <v>2195</v>
      </c>
      <c r="J235" s="41" t="s">
        <v>33</v>
      </c>
      <c r="K235" s="41" t="s">
        <v>33</v>
      </c>
      <c r="L235" s="41" t="s">
        <v>33</v>
      </c>
      <c r="M235" s="41" t="s">
        <v>33</v>
      </c>
      <c r="N235" s="41"/>
    </row>
    <row r="236" spans="1:14" s="42" customFormat="1" ht="409.5">
      <c r="A236" s="43" t="s">
        <v>26</v>
      </c>
      <c r="B236" s="41" t="s">
        <v>2196</v>
      </c>
      <c r="C236" s="41" t="s">
        <v>34</v>
      </c>
      <c r="D236" s="41" t="s">
        <v>63</v>
      </c>
      <c r="E236" s="41" t="s">
        <v>9</v>
      </c>
      <c r="F236" s="41" t="s">
        <v>51</v>
      </c>
      <c r="G236" s="41" t="s">
        <v>37</v>
      </c>
      <c r="H236" s="55" t="s">
        <v>2197</v>
      </c>
      <c r="I236" s="55" t="s">
        <v>2198</v>
      </c>
      <c r="J236" s="41" t="s">
        <v>33</v>
      </c>
      <c r="K236" s="41" t="s">
        <v>33</v>
      </c>
      <c r="L236" s="41" t="s">
        <v>33</v>
      </c>
      <c r="M236" s="41" t="s">
        <v>33</v>
      </c>
      <c r="N236" s="41"/>
    </row>
    <row r="237" spans="1:14" s="42" customFormat="1" ht="409.5">
      <c r="A237" s="43" t="s">
        <v>29</v>
      </c>
      <c r="B237" s="41" t="s">
        <v>2199</v>
      </c>
      <c r="C237" s="41" t="s">
        <v>6</v>
      </c>
      <c r="D237" s="41" t="s">
        <v>61</v>
      </c>
      <c r="E237" s="41" t="s">
        <v>7</v>
      </c>
      <c r="F237" s="41" t="s">
        <v>48</v>
      </c>
      <c r="G237" s="41" t="s">
        <v>48</v>
      </c>
      <c r="H237" s="55" t="s">
        <v>2200</v>
      </c>
      <c r="I237" s="55" t="s">
        <v>2201</v>
      </c>
      <c r="J237" s="41" t="s">
        <v>33</v>
      </c>
      <c r="K237" s="41" t="s">
        <v>2202</v>
      </c>
      <c r="L237" s="41" t="s">
        <v>33</v>
      </c>
      <c r="M237" s="41" t="s">
        <v>33</v>
      </c>
      <c r="N237" s="41"/>
    </row>
    <row r="238" spans="1:14" s="42" customFormat="1" ht="409.5">
      <c r="A238" s="43" t="s">
        <v>726</v>
      </c>
      <c r="B238" s="41" t="s">
        <v>2203</v>
      </c>
      <c r="C238" s="41" t="s">
        <v>10</v>
      </c>
      <c r="D238" s="41" t="s">
        <v>92</v>
      </c>
      <c r="E238" s="41" t="s">
        <v>11</v>
      </c>
      <c r="F238" s="41" t="s">
        <v>121</v>
      </c>
      <c r="G238" s="41" t="s">
        <v>35</v>
      </c>
      <c r="H238" s="55" t="s">
        <v>2204</v>
      </c>
      <c r="I238" s="55" t="s">
        <v>2205</v>
      </c>
      <c r="J238" s="41" t="s">
        <v>33</v>
      </c>
      <c r="K238" s="41" t="s">
        <v>33</v>
      </c>
      <c r="L238" s="41" t="s">
        <v>33</v>
      </c>
      <c r="M238" s="41" t="s">
        <v>2206</v>
      </c>
      <c r="N238" s="41"/>
    </row>
    <row r="239" spans="1:14" s="42" customFormat="1" ht="409.5">
      <c r="A239" s="43" t="s">
        <v>265</v>
      </c>
      <c r="B239" s="41" t="s">
        <v>2207</v>
      </c>
      <c r="C239" s="41" t="s">
        <v>34</v>
      </c>
      <c r="D239" s="41" t="s">
        <v>62</v>
      </c>
      <c r="E239" s="41" t="s">
        <v>9</v>
      </c>
      <c r="F239" s="41" t="s">
        <v>49</v>
      </c>
      <c r="G239" s="41" t="s">
        <v>127</v>
      </c>
      <c r="H239" s="55" t="s">
        <v>2208</v>
      </c>
      <c r="I239" s="55" t="s">
        <v>2209</v>
      </c>
      <c r="J239" s="41" t="s">
        <v>33</v>
      </c>
      <c r="K239" s="41" t="s">
        <v>33</v>
      </c>
      <c r="L239" s="41" t="s">
        <v>33</v>
      </c>
      <c r="M239" s="41" t="s">
        <v>33</v>
      </c>
      <c r="N239" s="41"/>
    </row>
    <row r="240" spans="1:14" s="42" customFormat="1" ht="409.5">
      <c r="A240" s="43" t="s">
        <v>157</v>
      </c>
      <c r="B240" s="41" t="s">
        <v>2210</v>
      </c>
      <c r="C240" s="41" t="s">
        <v>6</v>
      </c>
      <c r="D240" s="41" t="s">
        <v>63</v>
      </c>
      <c r="E240" s="41" t="s">
        <v>7</v>
      </c>
      <c r="F240" s="41" t="s">
        <v>49</v>
      </c>
      <c r="G240" s="41" t="s">
        <v>35</v>
      </c>
      <c r="H240" s="55" t="s">
        <v>2211</v>
      </c>
      <c r="I240" s="55" t="s">
        <v>2212</v>
      </c>
      <c r="J240" s="41" t="s">
        <v>33</v>
      </c>
      <c r="K240" s="41" t="s">
        <v>165</v>
      </c>
      <c r="L240" s="41" t="s">
        <v>33</v>
      </c>
      <c r="M240" s="41" t="s">
        <v>33</v>
      </c>
      <c r="N240" s="41"/>
    </row>
    <row r="241" spans="1:14" s="42" customFormat="1" ht="409.5">
      <c r="A241" s="43" t="s">
        <v>265</v>
      </c>
      <c r="B241" s="41" t="s">
        <v>2213</v>
      </c>
      <c r="C241" s="41" t="s">
        <v>34</v>
      </c>
      <c r="D241" s="41" t="s">
        <v>61</v>
      </c>
      <c r="E241" s="41" t="s">
        <v>11</v>
      </c>
      <c r="F241" s="41" t="s">
        <v>36</v>
      </c>
      <c r="G241" s="41" t="s">
        <v>70</v>
      </c>
      <c r="H241" s="55" t="s">
        <v>2214</v>
      </c>
      <c r="I241" s="55" t="s">
        <v>2215</v>
      </c>
      <c r="J241" s="41" t="s">
        <v>33</v>
      </c>
      <c r="K241" s="41" t="s">
        <v>33</v>
      </c>
      <c r="L241" s="41" t="s">
        <v>33</v>
      </c>
      <c r="M241" s="41" t="s">
        <v>33</v>
      </c>
      <c r="N241" s="41"/>
    </row>
    <row r="242" spans="1:14" s="42" customFormat="1" ht="409.5">
      <c r="A242" s="43" t="s">
        <v>155</v>
      </c>
      <c r="B242" s="41" t="s">
        <v>2216</v>
      </c>
      <c r="C242" s="41" t="s">
        <v>34</v>
      </c>
      <c r="D242" s="41" t="s">
        <v>61</v>
      </c>
      <c r="E242" s="41" t="s">
        <v>9</v>
      </c>
      <c r="F242" s="41" t="s">
        <v>36</v>
      </c>
      <c r="G242" s="41" t="s">
        <v>57</v>
      </c>
      <c r="H242" s="55" t="s">
        <v>2217</v>
      </c>
      <c r="I242" s="55" t="s">
        <v>2218</v>
      </c>
      <c r="J242" s="41" t="s">
        <v>33</v>
      </c>
      <c r="K242" s="41" t="s">
        <v>166</v>
      </c>
      <c r="L242" s="41" t="s">
        <v>2219</v>
      </c>
      <c r="M242" s="41" t="s">
        <v>33</v>
      </c>
      <c r="N242" s="41"/>
    </row>
    <row r="243" spans="1:14" s="42" customFormat="1" ht="330.75">
      <c r="A243" s="80" t="s">
        <v>8</v>
      </c>
      <c r="B243" s="75" t="s">
        <v>2220</v>
      </c>
      <c r="C243" s="75" t="s">
        <v>34</v>
      </c>
      <c r="D243" s="80" t="s">
        <v>62</v>
      </c>
      <c r="E243" s="75" t="s">
        <v>9</v>
      </c>
      <c r="F243" s="82" t="s">
        <v>48</v>
      </c>
      <c r="G243" s="75" t="s">
        <v>33</v>
      </c>
      <c r="H243" s="83" t="s">
        <v>2221</v>
      </c>
      <c r="I243" s="83" t="s">
        <v>2222</v>
      </c>
      <c r="J243" s="75" t="s">
        <v>33</v>
      </c>
      <c r="K243" s="75" t="s">
        <v>33</v>
      </c>
      <c r="L243" s="75" t="s">
        <v>33</v>
      </c>
      <c r="M243" s="75" t="s">
        <v>33</v>
      </c>
      <c r="N243" s="41"/>
    </row>
    <row r="244" spans="1:14" s="42" customFormat="1" ht="409.5">
      <c r="A244" s="43" t="s">
        <v>8</v>
      </c>
      <c r="B244" s="41" t="s">
        <v>2223</v>
      </c>
      <c r="C244" s="41" t="s">
        <v>34</v>
      </c>
      <c r="D244" s="41" t="s">
        <v>64</v>
      </c>
      <c r="E244" s="41" t="s">
        <v>9</v>
      </c>
      <c r="F244" s="41" t="s">
        <v>48</v>
      </c>
      <c r="G244" s="41" t="s">
        <v>49</v>
      </c>
      <c r="H244" s="55" t="s">
        <v>2224</v>
      </c>
      <c r="I244" s="55" t="s">
        <v>2225</v>
      </c>
      <c r="J244" s="41" t="s">
        <v>33</v>
      </c>
      <c r="K244" s="41" t="s">
        <v>33</v>
      </c>
      <c r="L244" s="41" t="s">
        <v>2226</v>
      </c>
      <c r="M244" s="41" t="s">
        <v>33</v>
      </c>
      <c r="N244" s="41"/>
    </row>
    <row r="245" spans="1:14" s="42" customFormat="1" ht="409.5">
      <c r="A245" s="43" t="s">
        <v>40</v>
      </c>
      <c r="B245" s="41" t="s">
        <v>2227</v>
      </c>
      <c r="C245" s="41" t="s">
        <v>10</v>
      </c>
      <c r="D245" s="41" t="s">
        <v>64</v>
      </c>
      <c r="E245" s="41" t="s">
        <v>7</v>
      </c>
      <c r="F245" s="41" t="s">
        <v>127</v>
      </c>
      <c r="G245" s="41" t="s">
        <v>31</v>
      </c>
      <c r="H245" s="55" t="s">
        <v>2228</v>
      </c>
      <c r="I245" s="55" t="s">
        <v>2229</v>
      </c>
      <c r="J245" s="41" t="s">
        <v>33</v>
      </c>
      <c r="K245" s="41" t="s">
        <v>33</v>
      </c>
      <c r="L245" s="41" t="s">
        <v>33</v>
      </c>
      <c r="M245" s="41" t="s">
        <v>33</v>
      </c>
      <c r="N245" s="41"/>
    </row>
    <row r="246" spans="1:14" s="42" customFormat="1" ht="409.5">
      <c r="A246" s="43" t="s">
        <v>40</v>
      </c>
      <c r="B246" s="41" t="s">
        <v>2230</v>
      </c>
      <c r="C246" s="41" t="s">
        <v>34</v>
      </c>
      <c r="D246" s="41" t="s">
        <v>63</v>
      </c>
      <c r="E246" s="41" t="s">
        <v>9</v>
      </c>
      <c r="F246" s="41" t="s">
        <v>55</v>
      </c>
      <c r="G246" s="41" t="s">
        <v>55</v>
      </c>
      <c r="H246" s="55" t="s">
        <v>2231</v>
      </c>
      <c r="I246" s="55" t="s">
        <v>2232</v>
      </c>
      <c r="J246" s="41" t="s">
        <v>2233</v>
      </c>
      <c r="K246" s="41" t="s">
        <v>33</v>
      </c>
      <c r="L246" s="41" t="s">
        <v>2234</v>
      </c>
      <c r="M246" s="41" t="s">
        <v>33</v>
      </c>
      <c r="N246" s="41">
        <v>2</v>
      </c>
    </row>
    <row r="247" spans="1:14" s="42" customFormat="1" ht="409.5">
      <c r="A247" s="43" t="s">
        <v>21</v>
      </c>
      <c r="B247" s="41" t="s">
        <v>2235</v>
      </c>
      <c r="C247" s="41" t="s">
        <v>6</v>
      </c>
      <c r="D247" s="41" t="s">
        <v>59</v>
      </c>
      <c r="E247" s="41" t="s">
        <v>7</v>
      </c>
      <c r="F247" s="41" t="s">
        <v>48</v>
      </c>
      <c r="G247" s="41" t="s">
        <v>49</v>
      </c>
      <c r="H247" s="55" t="s">
        <v>2236</v>
      </c>
      <c r="I247" s="55" t="s">
        <v>2237</v>
      </c>
      <c r="J247" s="41" t="s">
        <v>33</v>
      </c>
      <c r="K247" s="41" t="s">
        <v>2238</v>
      </c>
      <c r="L247" s="41" t="s">
        <v>2239</v>
      </c>
      <c r="M247" s="41" t="s">
        <v>33</v>
      </c>
      <c r="N247" s="41"/>
    </row>
    <row r="248" spans="1:14" s="42" customFormat="1" ht="409.5">
      <c r="A248" s="43" t="s">
        <v>21</v>
      </c>
      <c r="B248" s="41" t="s">
        <v>2240</v>
      </c>
      <c r="C248" s="41" t="s">
        <v>6</v>
      </c>
      <c r="D248" s="41" t="s">
        <v>61</v>
      </c>
      <c r="E248" s="41" t="s">
        <v>7</v>
      </c>
      <c r="F248" s="41" t="s">
        <v>48</v>
      </c>
      <c r="G248" s="41" t="s">
        <v>49</v>
      </c>
      <c r="H248" s="55" t="s">
        <v>2241</v>
      </c>
      <c r="I248" s="55" t="s">
        <v>2242</v>
      </c>
      <c r="J248" s="41" t="s">
        <v>33</v>
      </c>
      <c r="K248" s="41" t="s">
        <v>2243</v>
      </c>
      <c r="L248" s="41" t="s">
        <v>2244</v>
      </c>
      <c r="M248" s="41" t="s">
        <v>33</v>
      </c>
      <c r="N248" s="41"/>
    </row>
    <row r="249" spans="1:14" s="42" customFormat="1" ht="409.5">
      <c r="A249" s="43" t="s">
        <v>21</v>
      </c>
      <c r="B249" s="41" t="s">
        <v>2245</v>
      </c>
      <c r="C249" s="41" t="s">
        <v>34</v>
      </c>
      <c r="D249" s="41" t="s">
        <v>63</v>
      </c>
      <c r="E249" s="41" t="s">
        <v>7</v>
      </c>
      <c r="F249" s="41" t="s">
        <v>36</v>
      </c>
      <c r="G249" s="41" t="s">
        <v>49</v>
      </c>
      <c r="H249" s="55" t="s">
        <v>2246</v>
      </c>
      <c r="I249" s="55" t="s">
        <v>2247</v>
      </c>
      <c r="J249" s="41" t="s">
        <v>33</v>
      </c>
      <c r="K249" s="41" t="s">
        <v>2248</v>
      </c>
      <c r="L249" s="41" t="s">
        <v>2249</v>
      </c>
      <c r="M249" s="41" t="s">
        <v>33</v>
      </c>
      <c r="N249" s="41"/>
    </row>
    <row r="250" spans="1:14" s="42" customFormat="1" ht="409.5">
      <c r="A250" s="43" t="s">
        <v>21</v>
      </c>
      <c r="B250" s="41" t="s">
        <v>2250</v>
      </c>
      <c r="C250" s="41" t="s">
        <v>6</v>
      </c>
      <c r="D250" s="41" t="s">
        <v>59</v>
      </c>
      <c r="E250" s="41" t="s">
        <v>7</v>
      </c>
      <c r="F250" s="41" t="s">
        <v>49</v>
      </c>
      <c r="G250" s="41" t="s">
        <v>49</v>
      </c>
      <c r="H250" s="55" t="s">
        <v>2251</v>
      </c>
      <c r="I250" s="55" t="s">
        <v>2252</v>
      </c>
      <c r="J250" s="41" t="s">
        <v>33</v>
      </c>
      <c r="K250" s="41" t="s">
        <v>2253</v>
      </c>
      <c r="L250" s="41" t="s">
        <v>2254</v>
      </c>
      <c r="M250" s="41" t="s">
        <v>33</v>
      </c>
      <c r="N250" s="41"/>
    </row>
    <row r="251" spans="1:14" s="42" customFormat="1" ht="409.5">
      <c r="A251" s="43" t="s">
        <v>21</v>
      </c>
      <c r="B251" s="41" t="s">
        <v>2255</v>
      </c>
      <c r="C251" s="41" t="s">
        <v>34</v>
      </c>
      <c r="D251" s="41" t="s">
        <v>61</v>
      </c>
      <c r="E251" s="41" t="s">
        <v>9</v>
      </c>
      <c r="F251" s="41" t="s">
        <v>49</v>
      </c>
      <c r="G251" s="41" t="s">
        <v>49</v>
      </c>
      <c r="H251" s="55" t="s">
        <v>2256</v>
      </c>
      <c r="I251" s="55" t="s">
        <v>2257</v>
      </c>
      <c r="J251" s="41" t="s">
        <v>33</v>
      </c>
      <c r="K251" s="41" t="s">
        <v>2258</v>
      </c>
      <c r="L251" s="41" t="s">
        <v>2259</v>
      </c>
      <c r="M251" s="41" t="s">
        <v>33</v>
      </c>
      <c r="N251" s="41"/>
    </row>
    <row r="252" spans="1:14" s="42" customFormat="1" ht="409.5">
      <c r="A252" s="43" t="s">
        <v>21</v>
      </c>
      <c r="B252" s="41" t="s">
        <v>2260</v>
      </c>
      <c r="C252" s="41" t="s">
        <v>6</v>
      </c>
      <c r="D252" s="41" t="s">
        <v>61</v>
      </c>
      <c r="E252" s="41" t="s">
        <v>7</v>
      </c>
      <c r="F252" s="41" t="s">
        <v>48</v>
      </c>
      <c r="G252" s="41" t="s">
        <v>70</v>
      </c>
      <c r="H252" s="55" t="s">
        <v>2261</v>
      </c>
      <c r="I252" s="55" t="s">
        <v>2262</v>
      </c>
      <c r="J252" s="41" t="s">
        <v>33</v>
      </c>
      <c r="K252" s="41" t="s">
        <v>33</v>
      </c>
      <c r="L252" s="41" t="s">
        <v>33</v>
      </c>
      <c r="M252" s="41" t="s">
        <v>33</v>
      </c>
      <c r="N252" s="41"/>
    </row>
    <row r="253" spans="1:14" s="42" customFormat="1" ht="409.5">
      <c r="A253" s="43" t="s">
        <v>21</v>
      </c>
      <c r="B253" s="41" t="s">
        <v>2263</v>
      </c>
      <c r="C253" s="41" t="s">
        <v>6</v>
      </c>
      <c r="D253" s="41" t="s">
        <v>61</v>
      </c>
      <c r="E253" s="41" t="s">
        <v>9</v>
      </c>
      <c r="F253" s="41" t="s">
        <v>36</v>
      </c>
      <c r="G253" s="41" t="s">
        <v>49</v>
      </c>
      <c r="H253" s="55" t="s">
        <v>2264</v>
      </c>
      <c r="I253" s="55" t="s">
        <v>2265</v>
      </c>
      <c r="J253" s="41" t="s">
        <v>33</v>
      </c>
      <c r="K253" s="41" t="s">
        <v>33</v>
      </c>
      <c r="L253" s="41" t="s">
        <v>33</v>
      </c>
      <c r="M253" s="41" t="s">
        <v>33</v>
      </c>
      <c r="N253" s="41"/>
    </row>
    <row r="254" spans="1:14" s="42" customFormat="1" ht="409.5">
      <c r="A254" s="43" t="s">
        <v>265</v>
      </c>
      <c r="B254" s="41" t="s">
        <v>2266</v>
      </c>
      <c r="C254" s="41" t="s">
        <v>34</v>
      </c>
      <c r="D254" s="41" t="s">
        <v>61</v>
      </c>
      <c r="E254" s="41" t="s">
        <v>7</v>
      </c>
      <c r="F254" s="41" t="s">
        <v>49</v>
      </c>
      <c r="G254" s="41" t="s">
        <v>48</v>
      </c>
      <c r="H254" s="55" t="s">
        <v>2267</v>
      </c>
      <c r="I254" s="55" t="s">
        <v>2268</v>
      </c>
      <c r="J254" s="41" t="s">
        <v>33</v>
      </c>
      <c r="K254" s="41" t="s">
        <v>33</v>
      </c>
      <c r="L254" s="41" t="s">
        <v>33</v>
      </c>
      <c r="M254" s="41" t="s">
        <v>33</v>
      </c>
      <c r="N254" s="41"/>
    </row>
    <row r="255" spans="1:14" s="42" customFormat="1" ht="409.5">
      <c r="A255" s="43" t="s">
        <v>15</v>
      </c>
      <c r="B255" s="41" t="s">
        <v>2269</v>
      </c>
      <c r="C255" s="41" t="s">
        <v>34</v>
      </c>
      <c r="D255" s="41" t="s">
        <v>61</v>
      </c>
      <c r="E255" s="41" t="s">
        <v>7</v>
      </c>
      <c r="F255" s="41" t="s">
        <v>36</v>
      </c>
      <c r="G255" s="41" t="s">
        <v>37</v>
      </c>
      <c r="H255" s="55" t="s">
        <v>2270</v>
      </c>
      <c r="I255" s="55" t="s">
        <v>2271</v>
      </c>
      <c r="J255" s="41" t="s">
        <v>33</v>
      </c>
      <c r="K255" s="41"/>
      <c r="L255" s="41"/>
      <c r="M255" s="41"/>
      <c r="N255" s="41"/>
    </row>
    <row r="256" spans="1:14" s="42" customFormat="1" ht="409.5">
      <c r="A256" s="43" t="s">
        <v>152</v>
      </c>
      <c r="B256" s="41" t="s">
        <v>2272</v>
      </c>
      <c r="C256" s="41" t="s">
        <v>34</v>
      </c>
      <c r="D256" s="41" t="s">
        <v>61</v>
      </c>
      <c r="E256" s="41" t="s">
        <v>9</v>
      </c>
      <c r="F256" s="41" t="s">
        <v>48</v>
      </c>
      <c r="G256" s="41" t="s">
        <v>49</v>
      </c>
      <c r="H256" s="55" t="s">
        <v>2273</v>
      </c>
      <c r="I256" s="55" t="s">
        <v>2274</v>
      </c>
      <c r="J256" s="41" t="s">
        <v>33</v>
      </c>
      <c r="K256" s="41" t="s">
        <v>33</v>
      </c>
      <c r="L256" s="41" t="s">
        <v>33</v>
      </c>
      <c r="M256" s="41" t="s">
        <v>33</v>
      </c>
      <c r="N256" s="41"/>
    </row>
    <row r="257" spans="1:14" s="42" customFormat="1" ht="409.5">
      <c r="A257" s="79" t="s">
        <v>173</v>
      </c>
      <c r="B257" s="41" t="s">
        <v>2275</v>
      </c>
      <c r="C257" s="41" t="s">
        <v>13</v>
      </c>
      <c r="D257" s="41" t="s">
        <v>62</v>
      </c>
      <c r="E257" s="41" t="s">
        <v>7</v>
      </c>
      <c r="F257" s="41" t="s">
        <v>48</v>
      </c>
      <c r="G257" s="41" t="s">
        <v>1675</v>
      </c>
      <c r="H257" s="55" t="s">
        <v>2276</v>
      </c>
      <c r="I257" s="55" t="s">
        <v>2277</v>
      </c>
      <c r="J257" s="41" t="s">
        <v>33</v>
      </c>
      <c r="K257" s="41" t="s">
        <v>33</v>
      </c>
      <c r="L257" s="41" t="s">
        <v>33</v>
      </c>
      <c r="M257" s="41" t="s">
        <v>33</v>
      </c>
      <c r="N257" s="41"/>
    </row>
    <row r="258" spans="1:14" s="42" customFormat="1" ht="409.5">
      <c r="A258" s="43" t="s">
        <v>5</v>
      </c>
      <c r="B258" s="41" t="s">
        <v>2278</v>
      </c>
      <c r="C258" s="41" t="s">
        <v>6</v>
      </c>
      <c r="D258" s="41" t="s">
        <v>73</v>
      </c>
      <c r="E258" s="41" t="s">
        <v>11</v>
      </c>
      <c r="F258" s="41" t="s">
        <v>48</v>
      </c>
      <c r="G258" s="41" t="s">
        <v>1390</v>
      </c>
      <c r="H258" s="55" t="s">
        <v>2279</v>
      </c>
      <c r="I258" s="55" t="s">
        <v>2280</v>
      </c>
      <c r="J258" s="41" t="s">
        <v>33</v>
      </c>
      <c r="K258" s="41" t="s">
        <v>44</v>
      </c>
      <c r="L258" s="41" t="s">
        <v>2281</v>
      </c>
      <c r="M258" s="41" t="s">
        <v>33</v>
      </c>
      <c r="N258" s="41"/>
    </row>
    <row r="259" spans="1:14" s="42" customFormat="1" ht="393.75">
      <c r="A259" s="43" t="s">
        <v>5</v>
      </c>
      <c r="B259" s="41" t="s">
        <v>2282</v>
      </c>
      <c r="C259" s="41" t="s">
        <v>6</v>
      </c>
      <c r="D259" s="41" t="s">
        <v>72</v>
      </c>
      <c r="E259" s="41" t="s">
        <v>7</v>
      </c>
      <c r="F259" s="41" t="s">
        <v>49</v>
      </c>
      <c r="G259" s="41" t="s">
        <v>33</v>
      </c>
      <c r="H259" s="55" t="s">
        <v>2283</v>
      </c>
      <c r="I259" s="55" t="s">
        <v>2284</v>
      </c>
      <c r="J259" s="41" t="s">
        <v>33</v>
      </c>
      <c r="K259" s="41" t="s">
        <v>68</v>
      </c>
      <c r="L259" s="41" t="s">
        <v>2285</v>
      </c>
      <c r="M259" s="41" t="s">
        <v>33</v>
      </c>
      <c r="N259" s="41"/>
    </row>
    <row r="260" spans="1:14" s="42" customFormat="1" ht="315">
      <c r="A260" s="43" t="s">
        <v>5</v>
      </c>
      <c r="B260" s="41" t="s">
        <v>2286</v>
      </c>
      <c r="C260" s="41" t="s">
        <v>6</v>
      </c>
      <c r="D260" s="41" t="s">
        <v>63</v>
      </c>
      <c r="E260" s="41" t="s">
        <v>7</v>
      </c>
      <c r="F260" s="41" t="s">
        <v>49</v>
      </c>
      <c r="G260" s="41" t="s">
        <v>33</v>
      </c>
      <c r="H260" s="55" t="s">
        <v>2287</v>
      </c>
      <c r="I260" s="55" t="s">
        <v>2288</v>
      </c>
      <c r="J260" s="41" t="s">
        <v>33</v>
      </c>
      <c r="K260" s="41" t="s">
        <v>2289</v>
      </c>
      <c r="L260" s="41" t="s">
        <v>2290</v>
      </c>
      <c r="M260" s="41" t="s">
        <v>33</v>
      </c>
      <c r="N260" s="41"/>
    </row>
    <row r="261" spans="1:14" s="42" customFormat="1" ht="409.5">
      <c r="A261" s="43" t="s">
        <v>26</v>
      </c>
      <c r="B261" s="41" t="s">
        <v>2291</v>
      </c>
      <c r="C261" s="41" t="s">
        <v>34</v>
      </c>
      <c r="D261" s="41" t="s">
        <v>61</v>
      </c>
      <c r="E261" s="41" t="s">
        <v>9</v>
      </c>
      <c r="F261" s="41" t="s">
        <v>48</v>
      </c>
      <c r="G261" s="41" t="s">
        <v>51</v>
      </c>
      <c r="H261" s="55" t="s">
        <v>2292</v>
      </c>
      <c r="I261" s="55" t="s">
        <v>2293</v>
      </c>
      <c r="J261" s="41" t="s">
        <v>33</v>
      </c>
      <c r="K261" s="41" t="s">
        <v>33</v>
      </c>
      <c r="L261" s="41" t="s">
        <v>2294</v>
      </c>
      <c r="M261" s="41" t="s">
        <v>33</v>
      </c>
      <c r="N261" s="41"/>
    </row>
    <row r="262" spans="1:14" s="42" customFormat="1" ht="409.5">
      <c r="A262" s="43" t="s">
        <v>23</v>
      </c>
      <c r="B262" s="41" t="s">
        <v>2295</v>
      </c>
      <c r="C262" s="41" t="s">
        <v>6</v>
      </c>
      <c r="D262" s="41" t="s">
        <v>63</v>
      </c>
      <c r="E262" s="41" t="s">
        <v>9</v>
      </c>
      <c r="F262" s="41" t="s">
        <v>52</v>
      </c>
      <c r="G262" s="41" t="s">
        <v>55</v>
      </c>
      <c r="H262" s="55" t="s">
        <v>2296</v>
      </c>
      <c r="I262" s="55" t="s">
        <v>2297</v>
      </c>
      <c r="J262" s="41" t="s">
        <v>33</v>
      </c>
      <c r="K262" s="41" t="s">
        <v>33</v>
      </c>
      <c r="L262" s="41" t="s">
        <v>33</v>
      </c>
      <c r="M262" s="41" t="s">
        <v>33</v>
      </c>
      <c r="N262" s="41"/>
    </row>
    <row r="263" spans="1:14" s="42" customFormat="1" ht="409.5">
      <c r="A263" s="43" t="s">
        <v>23</v>
      </c>
      <c r="B263" s="41" t="s">
        <v>2298</v>
      </c>
      <c r="C263" s="41" t="s">
        <v>34</v>
      </c>
      <c r="D263" s="41" t="s">
        <v>59</v>
      </c>
      <c r="E263" s="41" t="s">
        <v>7</v>
      </c>
      <c r="F263" s="41" t="s">
        <v>48</v>
      </c>
      <c r="G263" s="41" t="s">
        <v>33</v>
      </c>
      <c r="H263" s="55" t="s">
        <v>2299</v>
      </c>
      <c r="I263" s="55" t="s">
        <v>2300</v>
      </c>
      <c r="J263" s="41" t="s">
        <v>33</v>
      </c>
      <c r="K263" s="41" t="s">
        <v>33</v>
      </c>
      <c r="L263" s="41" t="s">
        <v>2301</v>
      </c>
      <c r="M263" s="41" t="s">
        <v>33</v>
      </c>
      <c r="N263" s="41"/>
    </row>
    <row r="264" spans="1:14" s="42" customFormat="1" ht="409.5">
      <c r="A264" s="43" t="s">
        <v>152</v>
      </c>
      <c r="B264" s="41" t="s">
        <v>2302</v>
      </c>
      <c r="C264" s="41" t="s">
        <v>6</v>
      </c>
      <c r="D264" s="41" t="s">
        <v>63</v>
      </c>
      <c r="E264" s="41" t="s">
        <v>9</v>
      </c>
      <c r="F264" s="41" t="s">
        <v>48</v>
      </c>
      <c r="G264" s="41" t="s">
        <v>33</v>
      </c>
      <c r="H264" s="55" t="s">
        <v>2303</v>
      </c>
      <c r="I264" s="55" t="s">
        <v>2304</v>
      </c>
      <c r="J264" s="41" t="s">
        <v>33</v>
      </c>
      <c r="K264" s="41" t="s">
        <v>2305</v>
      </c>
      <c r="L264" s="41" t="s">
        <v>2306</v>
      </c>
      <c r="M264" s="41" t="s">
        <v>33</v>
      </c>
      <c r="N264" s="41">
        <v>3</v>
      </c>
    </row>
    <row r="265" spans="1:14" s="42" customFormat="1" ht="409.5">
      <c r="A265" s="43" t="s">
        <v>150</v>
      </c>
      <c r="B265" s="41" t="s">
        <v>2307</v>
      </c>
      <c r="C265" s="41" t="s">
        <v>34</v>
      </c>
      <c r="D265" s="41" t="s">
        <v>61</v>
      </c>
      <c r="E265" s="41" t="s">
        <v>9</v>
      </c>
      <c r="F265" s="41" t="s">
        <v>49</v>
      </c>
      <c r="G265" s="41" t="s">
        <v>36</v>
      </c>
      <c r="H265" s="55" t="s">
        <v>2308</v>
      </c>
      <c r="I265" s="55" t="s">
        <v>2309</v>
      </c>
      <c r="J265" s="41" t="s">
        <v>33</v>
      </c>
      <c r="K265" s="41" t="s">
        <v>33</v>
      </c>
      <c r="L265" s="41" t="s">
        <v>2310</v>
      </c>
      <c r="M265" s="41" t="s">
        <v>33</v>
      </c>
      <c r="N265" s="41"/>
    </row>
    <row r="266" spans="1:14" s="42" customFormat="1" ht="330.75">
      <c r="A266" s="43" t="s">
        <v>5</v>
      </c>
      <c r="B266" s="41" t="s">
        <v>2311</v>
      </c>
      <c r="C266" s="41" t="s">
        <v>34</v>
      </c>
      <c r="D266" s="41" t="s">
        <v>58</v>
      </c>
      <c r="E266" s="41" t="s">
        <v>9</v>
      </c>
      <c r="F266" s="41" t="s">
        <v>54</v>
      </c>
      <c r="G266" s="41" t="s">
        <v>33</v>
      </c>
      <c r="H266" s="55" t="s">
        <v>2312</v>
      </c>
      <c r="I266" s="55" t="s">
        <v>2313</v>
      </c>
      <c r="J266" s="41" t="s">
        <v>33</v>
      </c>
      <c r="K266" s="41" t="s">
        <v>33</v>
      </c>
      <c r="L266" s="41" t="s">
        <v>2314</v>
      </c>
      <c r="M266" s="41" t="s">
        <v>33</v>
      </c>
      <c r="N266" s="41"/>
    </row>
    <row r="267" spans="1:14" s="42" customFormat="1" ht="409.5">
      <c r="A267" s="43" t="s">
        <v>151</v>
      </c>
      <c r="B267" s="41" t="s">
        <v>2315</v>
      </c>
      <c r="C267" s="41" t="s">
        <v>34</v>
      </c>
      <c r="D267" s="41" t="s">
        <v>61</v>
      </c>
      <c r="E267" s="41" t="s">
        <v>7</v>
      </c>
      <c r="F267" s="41" t="s">
        <v>48</v>
      </c>
      <c r="G267" s="41" t="s">
        <v>51</v>
      </c>
      <c r="H267" s="55" t="s">
        <v>2316</v>
      </c>
      <c r="I267" s="55" t="s">
        <v>2317</v>
      </c>
      <c r="J267" s="41" t="s">
        <v>33</v>
      </c>
      <c r="K267" s="41" t="s">
        <v>33</v>
      </c>
      <c r="L267" s="41" t="s">
        <v>2318</v>
      </c>
      <c r="M267" s="41" t="s">
        <v>33</v>
      </c>
      <c r="N267" s="41"/>
    </row>
    <row r="268" spans="1:14" s="42" customFormat="1" ht="409.5">
      <c r="A268" s="43" t="s">
        <v>151</v>
      </c>
      <c r="B268" s="41" t="s">
        <v>2319</v>
      </c>
      <c r="C268" s="41" t="s">
        <v>34</v>
      </c>
      <c r="D268" s="41" t="s">
        <v>61</v>
      </c>
      <c r="E268" s="41" t="s">
        <v>9</v>
      </c>
      <c r="F268" s="41" t="s">
        <v>48</v>
      </c>
      <c r="G268" s="41" t="s">
        <v>51</v>
      </c>
      <c r="H268" s="55" t="s">
        <v>2320</v>
      </c>
      <c r="I268" s="55" t="s">
        <v>2321</v>
      </c>
      <c r="J268" s="41" t="s">
        <v>33</v>
      </c>
      <c r="K268" s="41"/>
      <c r="L268" s="41"/>
      <c r="M268" s="41"/>
      <c r="N268" s="41"/>
    </row>
    <row r="269" spans="1:14" s="42" customFormat="1" ht="409.5">
      <c r="A269" s="43" t="s">
        <v>1373</v>
      </c>
      <c r="B269" s="41" t="s">
        <v>2322</v>
      </c>
      <c r="C269" s="41" t="s">
        <v>34</v>
      </c>
      <c r="D269" s="41" t="s">
        <v>61</v>
      </c>
      <c r="E269" s="41" t="s">
        <v>7</v>
      </c>
      <c r="F269" s="41" t="s">
        <v>48</v>
      </c>
      <c r="G269" s="41" t="s">
        <v>36</v>
      </c>
      <c r="H269" s="55" t="s">
        <v>2323</v>
      </c>
      <c r="I269" s="55" t="s">
        <v>2324</v>
      </c>
      <c r="J269" s="41" t="s">
        <v>33</v>
      </c>
      <c r="K269" s="41" t="s">
        <v>33</v>
      </c>
      <c r="L269" s="41" t="s">
        <v>33</v>
      </c>
      <c r="M269" s="41" t="s">
        <v>33</v>
      </c>
      <c r="N269" s="41"/>
    </row>
    <row r="270" spans="1:14" s="42" customFormat="1" ht="409.5">
      <c r="A270" s="43" t="s">
        <v>265</v>
      </c>
      <c r="B270" s="41" t="s">
        <v>2325</v>
      </c>
      <c r="C270" s="41" t="s">
        <v>34</v>
      </c>
      <c r="D270" s="41" t="s">
        <v>61</v>
      </c>
      <c r="E270" s="41" t="s">
        <v>9</v>
      </c>
      <c r="F270" s="41" t="s">
        <v>37</v>
      </c>
      <c r="G270" s="41" t="s">
        <v>50</v>
      </c>
      <c r="H270" s="55" t="s">
        <v>2326</v>
      </c>
      <c r="I270" s="55" t="s">
        <v>2327</v>
      </c>
      <c r="J270" s="41" t="s">
        <v>33</v>
      </c>
      <c r="K270" s="41" t="s">
        <v>33</v>
      </c>
      <c r="L270" s="41" t="s">
        <v>33</v>
      </c>
      <c r="M270" s="41" t="s">
        <v>33</v>
      </c>
      <c r="N270" s="41"/>
    </row>
    <row r="271" spans="1:14" s="42" customFormat="1" ht="409.5">
      <c r="A271" s="43" t="s">
        <v>1373</v>
      </c>
      <c r="B271" s="41" t="s">
        <v>2328</v>
      </c>
      <c r="C271" s="41" t="s">
        <v>34</v>
      </c>
      <c r="D271" s="41" t="s">
        <v>61</v>
      </c>
      <c r="E271" s="41" t="s">
        <v>7</v>
      </c>
      <c r="F271" s="41" t="s">
        <v>36</v>
      </c>
      <c r="G271" s="41" t="s">
        <v>51</v>
      </c>
      <c r="H271" s="55" t="s">
        <v>2329</v>
      </c>
      <c r="I271" s="55" t="s">
        <v>2330</v>
      </c>
      <c r="J271" s="41" t="s">
        <v>33</v>
      </c>
      <c r="K271" s="41" t="s">
        <v>33</v>
      </c>
      <c r="L271" s="41" t="s">
        <v>33</v>
      </c>
      <c r="M271" s="41" t="s">
        <v>33</v>
      </c>
      <c r="N271" s="41"/>
    </row>
    <row r="272" spans="1:14" s="42" customFormat="1" ht="409.5">
      <c r="A272" s="43" t="s">
        <v>21</v>
      </c>
      <c r="B272" s="41" t="s">
        <v>2331</v>
      </c>
      <c r="C272" s="41" t="s">
        <v>34</v>
      </c>
      <c r="D272" s="41" t="s">
        <v>61</v>
      </c>
      <c r="E272" s="41" t="s">
        <v>9</v>
      </c>
      <c r="F272" s="41" t="s">
        <v>36</v>
      </c>
      <c r="G272" s="41" t="s">
        <v>48</v>
      </c>
      <c r="H272" s="55" t="s">
        <v>2332</v>
      </c>
      <c r="I272" s="55" t="s">
        <v>2333</v>
      </c>
      <c r="J272" s="41" t="s">
        <v>2334</v>
      </c>
      <c r="K272" s="41" t="s">
        <v>33</v>
      </c>
      <c r="L272" s="41" t="s">
        <v>2335</v>
      </c>
      <c r="M272" s="41" t="s">
        <v>33</v>
      </c>
      <c r="N272" s="41"/>
    </row>
    <row r="273" spans="1:14" s="42" customFormat="1" ht="409.5">
      <c r="A273" s="43" t="s">
        <v>21</v>
      </c>
      <c r="B273" s="41" t="s">
        <v>2336</v>
      </c>
      <c r="C273" s="41" t="s">
        <v>34</v>
      </c>
      <c r="D273" s="41" t="s">
        <v>59</v>
      </c>
      <c r="E273" s="41" t="s">
        <v>9</v>
      </c>
      <c r="F273" s="41" t="s">
        <v>54</v>
      </c>
      <c r="G273" s="41" t="s">
        <v>49</v>
      </c>
      <c r="H273" s="55" t="s">
        <v>2337</v>
      </c>
      <c r="I273" s="55" t="s">
        <v>2338</v>
      </c>
      <c r="J273" s="41" t="s">
        <v>33</v>
      </c>
      <c r="K273" s="41"/>
      <c r="L273" s="41"/>
      <c r="M273" s="41"/>
      <c r="N273" s="41"/>
    </row>
    <row r="274" spans="1:14" s="42" customFormat="1" ht="409.5">
      <c r="A274" s="43" t="s">
        <v>40</v>
      </c>
      <c r="B274" s="41" t="s">
        <v>2339</v>
      </c>
      <c r="C274" s="41" t="s">
        <v>34</v>
      </c>
      <c r="D274" s="41" t="s">
        <v>65</v>
      </c>
      <c r="E274" s="41" t="s">
        <v>9</v>
      </c>
      <c r="F274" s="41" t="s">
        <v>48</v>
      </c>
      <c r="G274" s="41" t="s">
        <v>54</v>
      </c>
      <c r="H274" s="55" t="s">
        <v>2340</v>
      </c>
      <c r="I274" s="55" t="s">
        <v>2341</v>
      </c>
      <c r="J274" s="41" t="s">
        <v>33</v>
      </c>
      <c r="K274" s="41" t="s">
        <v>33</v>
      </c>
      <c r="L274" s="41" t="s">
        <v>33</v>
      </c>
      <c r="M274" s="41" t="s">
        <v>33</v>
      </c>
      <c r="N274" s="41"/>
    </row>
    <row r="275" spans="1:14" s="42" customFormat="1" ht="409.5">
      <c r="A275" s="43" t="s">
        <v>40</v>
      </c>
      <c r="B275" s="41" t="s">
        <v>2342</v>
      </c>
      <c r="C275" s="41" t="s">
        <v>34</v>
      </c>
      <c r="D275" s="41" t="s">
        <v>65</v>
      </c>
      <c r="E275" s="41" t="s">
        <v>9</v>
      </c>
      <c r="F275" s="41" t="s">
        <v>48</v>
      </c>
      <c r="G275" s="41" t="s">
        <v>54</v>
      </c>
      <c r="H275" s="55" t="s">
        <v>2340</v>
      </c>
      <c r="I275" s="55" t="s">
        <v>2341</v>
      </c>
      <c r="J275" s="41" t="s">
        <v>33</v>
      </c>
      <c r="K275" s="41" t="s">
        <v>33</v>
      </c>
      <c r="L275" s="41" t="s">
        <v>33</v>
      </c>
      <c r="M275" s="41" t="s">
        <v>33</v>
      </c>
      <c r="N275" s="41"/>
    </row>
    <row r="276" spans="1:14" s="42" customFormat="1" ht="409.5">
      <c r="A276" s="43" t="s">
        <v>262</v>
      </c>
      <c r="B276" s="41" t="s">
        <v>2343</v>
      </c>
      <c r="C276" s="41" t="s">
        <v>6</v>
      </c>
      <c r="D276" s="41" t="s">
        <v>61</v>
      </c>
      <c r="E276" s="41" t="s">
        <v>9</v>
      </c>
      <c r="F276" s="41" t="s">
        <v>50</v>
      </c>
      <c r="G276" s="41" t="s">
        <v>56</v>
      </c>
      <c r="H276" s="55" t="s">
        <v>33</v>
      </c>
      <c r="I276" s="55" t="s">
        <v>2344</v>
      </c>
      <c r="J276" s="41" t="s">
        <v>33</v>
      </c>
      <c r="K276" s="41" t="s">
        <v>33</v>
      </c>
      <c r="L276" s="41" t="s">
        <v>33</v>
      </c>
      <c r="M276" s="41" t="s">
        <v>33</v>
      </c>
      <c r="N276" s="41"/>
    </row>
    <row r="277" spans="1:14" s="42" customFormat="1" ht="409.5">
      <c r="A277" s="43" t="s">
        <v>8</v>
      </c>
      <c r="B277" s="41" t="s">
        <v>2345</v>
      </c>
      <c r="C277" s="41" t="s">
        <v>10</v>
      </c>
      <c r="D277" s="41" t="s">
        <v>65</v>
      </c>
      <c r="E277" s="41" t="s">
        <v>9</v>
      </c>
      <c r="F277" s="41" t="s">
        <v>33</v>
      </c>
      <c r="G277" s="41" t="s">
        <v>33</v>
      </c>
      <c r="H277" s="55" t="s">
        <v>2346</v>
      </c>
      <c r="I277" s="55" t="s">
        <v>2347</v>
      </c>
      <c r="J277" s="41" t="s">
        <v>33</v>
      </c>
      <c r="K277" s="41" t="s">
        <v>33</v>
      </c>
      <c r="L277" s="41" t="s">
        <v>2348</v>
      </c>
      <c r="M277" s="41" t="s">
        <v>33</v>
      </c>
      <c r="N277" s="41"/>
    </row>
    <row r="278" spans="1:14" s="42" customFormat="1" ht="409.5">
      <c r="A278" s="79" t="s">
        <v>15</v>
      </c>
      <c r="B278" s="42" t="s">
        <v>2349</v>
      </c>
      <c r="C278" s="41" t="s">
        <v>6</v>
      </c>
      <c r="D278" s="41" t="s">
        <v>62</v>
      </c>
      <c r="E278" s="41" t="s">
        <v>7</v>
      </c>
      <c r="F278" s="41" t="s">
        <v>50</v>
      </c>
      <c r="G278" s="41" t="s">
        <v>1390</v>
      </c>
      <c r="H278" s="55" t="s">
        <v>2350</v>
      </c>
      <c r="I278" s="55" t="s">
        <v>2351</v>
      </c>
      <c r="J278" s="41" t="s">
        <v>33</v>
      </c>
      <c r="K278" s="41" t="s">
        <v>145</v>
      </c>
      <c r="L278" s="41" t="s">
        <v>33</v>
      </c>
      <c r="M278" s="41" t="s">
        <v>33</v>
      </c>
      <c r="N278" s="41"/>
    </row>
    <row r="279" spans="1:14" s="42" customFormat="1" ht="409.5">
      <c r="A279" s="43" t="s">
        <v>8</v>
      </c>
      <c r="B279" s="41" t="s">
        <v>2352</v>
      </c>
      <c r="C279" s="41" t="s">
        <v>6</v>
      </c>
      <c r="D279" s="41" t="s">
        <v>61</v>
      </c>
      <c r="E279" s="41" t="s">
        <v>11</v>
      </c>
      <c r="F279" s="41" t="s">
        <v>48</v>
      </c>
      <c r="G279" s="41" t="s">
        <v>33</v>
      </c>
      <c r="H279" s="55" t="s">
        <v>2353</v>
      </c>
      <c r="I279" s="55" t="s">
        <v>2354</v>
      </c>
      <c r="J279" s="41" t="s">
        <v>33</v>
      </c>
      <c r="K279" s="41" t="s">
        <v>148</v>
      </c>
      <c r="L279" s="41" t="s">
        <v>33</v>
      </c>
      <c r="M279" s="41" t="s">
        <v>33</v>
      </c>
      <c r="N279" s="41"/>
    </row>
    <row r="280" spans="1:14" s="42" customFormat="1" ht="409.5">
      <c r="A280" s="43" t="s">
        <v>152</v>
      </c>
      <c r="B280" s="41" t="s">
        <v>2355</v>
      </c>
      <c r="C280" s="41" t="s">
        <v>6</v>
      </c>
      <c r="D280" s="41" t="s">
        <v>63</v>
      </c>
      <c r="E280" s="41" t="s">
        <v>7</v>
      </c>
      <c r="F280" s="41" t="s">
        <v>55</v>
      </c>
      <c r="G280" s="41" t="s">
        <v>54</v>
      </c>
      <c r="H280" s="55" t="s">
        <v>2356</v>
      </c>
      <c r="I280" s="55" t="s">
        <v>2357</v>
      </c>
      <c r="J280" s="41" t="s">
        <v>33</v>
      </c>
      <c r="K280" s="41" t="s">
        <v>1463</v>
      </c>
      <c r="L280" s="41" t="s">
        <v>2358</v>
      </c>
      <c r="M280" s="41" t="s">
        <v>33</v>
      </c>
      <c r="N280" s="41"/>
    </row>
    <row r="281" spans="1:14" s="42" customFormat="1" ht="409.5">
      <c r="A281" s="43" t="s">
        <v>16</v>
      </c>
      <c r="B281" s="87" t="s">
        <v>2359</v>
      </c>
      <c r="C281" s="41" t="s">
        <v>34</v>
      </c>
      <c r="D281" s="41" t="s">
        <v>61</v>
      </c>
      <c r="E281" s="41" t="s">
        <v>7</v>
      </c>
      <c r="F281" s="41" t="s">
        <v>37</v>
      </c>
      <c r="G281" s="41" t="s">
        <v>36</v>
      </c>
      <c r="H281" s="55" t="s">
        <v>2360</v>
      </c>
      <c r="I281" s="55" t="s">
        <v>2361</v>
      </c>
      <c r="J281" s="41" t="s">
        <v>33</v>
      </c>
      <c r="K281" s="41" t="s">
        <v>737</v>
      </c>
      <c r="L281" s="41" t="s">
        <v>2362</v>
      </c>
      <c r="M281" s="41" t="s">
        <v>33</v>
      </c>
      <c r="N281" s="41"/>
    </row>
    <row r="282" spans="1:14" s="42" customFormat="1" ht="409.5">
      <c r="A282" s="43" t="s">
        <v>151</v>
      </c>
      <c r="B282" s="41" t="s">
        <v>2363</v>
      </c>
      <c r="C282" s="41" t="s">
        <v>13</v>
      </c>
      <c r="D282" s="41" t="s">
        <v>61</v>
      </c>
      <c r="E282" s="41" t="s">
        <v>7</v>
      </c>
      <c r="F282" s="41" t="s">
        <v>48</v>
      </c>
      <c r="G282" s="41" t="s">
        <v>52</v>
      </c>
      <c r="H282" s="55" t="s">
        <v>2364</v>
      </c>
      <c r="I282" s="55" t="s">
        <v>2365</v>
      </c>
      <c r="J282" s="41" t="s">
        <v>33</v>
      </c>
      <c r="K282" s="41" t="s">
        <v>33</v>
      </c>
      <c r="L282" s="41" t="s">
        <v>2366</v>
      </c>
      <c r="M282" s="41" t="s">
        <v>33</v>
      </c>
      <c r="N282" s="41"/>
    </row>
    <row r="283" spans="1:14" s="42" customFormat="1" ht="409.5">
      <c r="A283" s="43" t="s">
        <v>40</v>
      </c>
      <c r="B283" s="41" t="s">
        <v>2367</v>
      </c>
      <c r="C283" s="41" t="s">
        <v>34</v>
      </c>
      <c r="D283" s="41" t="s">
        <v>63</v>
      </c>
      <c r="E283" s="41" t="s">
        <v>9</v>
      </c>
      <c r="F283" s="41" t="s">
        <v>48</v>
      </c>
      <c r="G283" s="41" t="s">
        <v>50</v>
      </c>
      <c r="H283" s="55" t="s">
        <v>2368</v>
      </c>
      <c r="I283" s="55" t="s">
        <v>2369</v>
      </c>
      <c r="J283" s="41" t="s">
        <v>33</v>
      </c>
      <c r="K283" s="41" t="s">
        <v>33</v>
      </c>
      <c r="L283" s="41" t="s">
        <v>33</v>
      </c>
      <c r="M283" s="41" t="s">
        <v>33</v>
      </c>
      <c r="N283" s="41"/>
    </row>
    <row r="284" spans="1:14" s="42" customFormat="1" ht="409.5">
      <c r="A284" s="43" t="s">
        <v>40</v>
      </c>
      <c r="B284" s="41" t="s">
        <v>2370</v>
      </c>
      <c r="C284" s="41" t="s">
        <v>34</v>
      </c>
      <c r="D284" s="41" t="s">
        <v>64</v>
      </c>
      <c r="E284" s="41" t="s">
        <v>7</v>
      </c>
      <c r="F284" s="41" t="s">
        <v>55</v>
      </c>
      <c r="G284" s="41" t="s">
        <v>52</v>
      </c>
      <c r="H284" s="55" t="s">
        <v>2371</v>
      </c>
      <c r="I284" s="55" t="s">
        <v>2372</v>
      </c>
      <c r="J284" s="41" t="s">
        <v>33</v>
      </c>
      <c r="K284" s="41" t="s">
        <v>146</v>
      </c>
      <c r="L284" s="41" t="s">
        <v>33</v>
      </c>
      <c r="M284" s="41" t="s">
        <v>33</v>
      </c>
      <c r="N284" s="41"/>
    </row>
    <row r="285" spans="1:14" s="42" customFormat="1" ht="267.75">
      <c r="A285" s="43" t="s">
        <v>40</v>
      </c>
      <c r="B285" s="41" t="s">
        <v>2373</v>
      </c>
      <c r="C285" s="41" t="s">
        <v>34</v>
      </c>
      <c r="D285" s="41" t="s">
        <v>64</v>
      </c>
      <c r="E285" s="41" t="s">
        <v>7</v>
      </c>
      <c r="F285" s="41" t="s">
        <v>52</v>
      </c>
      <c r="G285" s="41" t="s">
        <v>37</v>
      </c>
      <c r="H285" s="55" t="s">
        <v>2374</v>
      </c>
      <c r="I285" s="55" t="s">
        <v>2375</v>
      </c>
      <c r="J285" s="41" t="s">
        <v>33</v>
      </c>
      <c r="K285" s="41" t="s">
        <v>33</v>
      </c>
      <c r="L285" s="41" t="s">
        <v>33</v>
      </c>
      <c r="M285" s="41" t="s">
        <v>33</v>
      </c>
      <c r="N285" s="41"/>
    </row>
    <row r="286" spans="1:14" s="42" customFormat="1" ht="409.5">
      <c r="A286" s="43" t="s">
        <v>40</v>
      </c>
      <c r="B286" s="41" t="s">
        <v>2376</v>
      </c>
      <c r="C286" s="41" t="s">
        <v>34</v>
      </c>
      <c r="D286" s="41" t="s">
        <v>63</v>
      </c>
      <c r="E286" s="41" t="s">
        <v>9</v>
      </c>
      <c r="F286" s="41" t="s">
        <v>48</v>
      </c>
      <c r="G286" s="41" t="s">
        <v>35</v>
      </c>
      <c r="H286" s="55" t="s">
        <v>2377</v>
      </c>
      <c r="I286" s="55" t="s">
        <v>2378</v>
      </c>
      <c r="J286" s="41" t="s">
        <v>33</v>
      </c>
      <c r="K286" s="41" t="s">
        <v>33</v>
      </c>
      <c r="L286" s="41" t="s">
        <v>33</v>
      </c>
      <c r="M286" s="41" t="s">
        <v>33</v>
      </c>
      <c r="N286" s="41"/>
    </row>
    <row r="287" spans="1:14" s="42" customFormat="1" ht="409.5">
      <c r="A287" s="43" t="s">
        <v>22</v>
      </c>
      <c r="B287" s="41" t="s">
        <v>2379</v>
      </c>
      <c r="C287" s="41" t="s">
        <v>34</v>
      </c>
      <c r="D287" s="41" t="s">
        <v>61</v>
      </c>
      <c r="E287" s="41" t="s">
        <v>9</v>
      </c>
      <c r="F287" s="41" t="s">
        <v>48</v>
      </c>
      <c r="G287" s="41" t="s">
        <v>52</v>
      </c>
      <c r="H287" s="55" t="s">
        <v>2380</v>
      </c>
      <c r="I287" s="55" t="s">
        <v>2381</v>
      </c>
      <c r="J287" s="41" t="s">
        <v>33</v>
      </c>
      <c r="K287" s="41" t="s">
        <v>2382</v>
      </c>
      <c r="L287" s="41" t="s">
        <v>2383</v>
      </c>
      <c r="M287" s="41" t="s">
        <v>33</v>
      </c>
      <c r="N287" s="41"/>
    </row>
    <row r="288" spans="1:14" s="42" customFormat="1" ht="409.5">
      <c r="A288" s="43" t="s">
        <v>265</v>
      </c>
      <c r="B288" s="41" t="s">
        <v>2384</v>
      </c>
      <c r="C288" s="41" t="s">
        <v>34</v>
      </c>
      <c r="D288" s="41" t="s">
        <v>63</v>
      </c>
      <c r="E288" s="41" t="s">
        <v>33</v>
      </c>
      <c r="F288" s="41" t="s">
        <v>48</v>
      </c>
      <c r="G288" s="41" t="s">
        <v>37</v>
      </c>
      <c r="H288" s="55" t="s">
        <v>2385</v>
      </c>
      <c r="I288" s="55" t="s">
        <v>2386</v>
      </c>
      <c r="J288" s="41" t="s">
        <v>33</v>
      </c>
      <c r="K288" s="41" t="s">
        <v>33</v>
      </c>
      <c r="L288" s="41" t="s">
        <v>33</v>
      </c>
      <c r="M288" s="41" t="s">
        <v>33</v>
      </c>
      <c r="N288" s="41"/>
    </row>
    <row r="289" spans="1:14" s="42" customFormat="1" ht="409.5">
      <c r="A289" s="43" t="s">
        <v>26</v>
      </c>
      <c r="B289" s="41" t="s">
        <v>2387</v>
      </c>
      <c r="C289" s="41" t="s">
        <v>34</v>
      </c>
      <c r="D289" s="41" t="s">
        <v>61</v>
      </c>
      <c r="E289" s="41" t="s">
        <v>7</v>
      </c>
      <c r="F289" s="41" t="s">
        <v>48</v>
      </c>
      <c r="G289" s="41" t="s">
        <v>50</v>
      </c>
      <c r="H289" s="55" t="s">
        <v>2388</v>
      </c>
      <c r="I289" s="55" t="s">
        <v>2389</v>
      </c>
      <c r="J289" s="41" t="s">
        <v>33</v>
      </c>
      <c r="K289" s="41" t="s">
        <v>33</v>
      </c>
      <c r="L289" s="41" t="s">
        <v>33</v>
      </c>
      <c r="M289" s="41" t="s">
        <v>33</v>
      </c>
      <c r="N289" s="41"/>
    </row>
    <row r="290" spans="1:14" s="42" customFormat="1" ht="409.5">
      <c r="A290" s="43" t="s">
        <v>40</v>
      </c>
      <c r="B290" s="41" t="s">
        <v>2390</v>
      </c>
      <c r="C290" s="41" t="s">
        <v>34</v>
      </c>
      <c r="D290" s="41" t="s">
        <v>64</v>
      </c>
      <c r="E290" s="41" t="s">
        <v>9</v>
      </c>
      <c r="F290" s="41" t="s">
        <v>51</v>
      </c>
      <c r="G290" s="41" t="s">
        <v>51</v>
      </c>
      <c r="H290" s="55" t="s">
        <v>2391</v>
      </c>
      <c r="I290" s="55" t="s">
        <v>2392</v>
      </c>
      <c r="J290" s="41" t="s">
        <v>33</v>
      </c>
      <c r="K290" s="41" t="s">
        <v>33</v>
      </c>
      <c r="L290" s="41" t="s">
        <v>2393</v>
      </c>
      <c r="M290" s="41" t="s">
        <v>33</v>
      </c>
      <c r="N290" s="41">
        <v>1</v>
      </c>
    </row>
    <row r="291" spans="1:14" s="42" customFormat="1" ht="409.5">
      <c r="A291" s="43" t="s">
        <v>40</v>
      </c>
      <c r="B291" s="41" t="s">
        <v>2394</v>
      </c>
      <c r="C291" s="41" t="s">
        <v>34</v>
      </c>
      <c r="D291" s="41" t="s">
        <v>62</v>
      </c>
      <c r="E291" s="41" t="s">
        <v>9</v>
      </c>
      <c r="F291" s="41" t="s">
        <v>36</v>
      </c>
      <c r="G291" s="41" t="s">
        <v>53</v>
      </c>
      <c r="H291" s="55" t="s">
        <v>2395</v>
      </c>
      <c r="I291" s="55" t="s">
        <v>2396</v>
      </c>
      <c r="J291" s="41" t="s">
        <v>33</v>
      </c>
      <c r="K291" s="41" t="s">
        <v>33</v>
      </c>
      <c r="L291" s="41" t="s">
        <v>33</v>
      </c>
      <c r="M291" s="41" t="s">
        <v>33</v>
      </c>
      <c r="N291" s="41">
        <v>3</v>
      </c>
    </row>
    <row r="292" spans="1:14" s="42" customFormat="1" ht="409.5">
      <c r="A292" s="43" t="s">
        <v>40</v>
      </c>
      <c r="B292" s="41" t="s">
        <v>2397</v>
      </c>
      <c r="C292" s="41" t="s">
        <v>34</v>
      </c>
      <c r="D292" s="41" t="s">
        <v>62</v>
      </c>
      <c r="E292" s="41" t="s">
        <v>9</v>
      </c>
      <c r="F292" s="41" t="s">
        <v>48</v>
      </c>
      <c r="G292" s="41" t="s">
        <v>48</v>
      </c>
      <c r="H292" s="55" t="s">
        <v>2398</v>
      </c>
      <c r="I292" s="55" t="s">
        <v>2399</v>
      </c>
      <c r="J292" s="41" t="s">
        <v>33</v>
      </c>
      <c r="K292" s="41" t="s">
        <v>33</v>
      </c>
      <c r="L292" s="41" t="s">
        <v>33</v>
      </c>
      <c r="M292" s="41" t="s">
        <v>33</v>
      </c>
      <c r="N292" s="41">
        <v>1</v>
      </c>
    </row>
    <row r="293" spans="1:14" s="42" customFormat="1" ht="315">
      <c r="A293" s="80" t="s">
        <v>8</v>
      </c>
      <c r="B293" s="75" t="s">
        <v>2400</v>
      </c>
      <c r="C293" s="81" t="s">
        <v>34</v>
      </c>
      <c r="D293" s="80" t="s">
        <v>61</v>
      </c>
      <c r="E293" s="75" t="s">
        <v>9</v>
      </c>
      <c r="F293" s="82" t="s">
        <v>48</v>
      </c>
      <c r="G293" s="75" t="s">
        <v>36</v>
      </c>
      <c r="H293" s="83" t="s">
        <v>2401</v>
      </c>
      <c r="I293" s="83" t="s">
        <v>2402</v>
      </c>
      <c r="J293" s="75" t="s">
        <v>33</v>
      </c>
      <c r="K293" s="75" t="s">
        <v>38</v>
      </c>
      <c r="L293" s="75" t="s">
        <v>33</v>
      </c>
      <c r="M293" s="75" t="s">
        <v>33</v>
      </c>
      <c r="N293" s="75"/>
    </row>
    <row r="294" spans="1:14" s="42" customFormat="1" ht="409.5">
      <c r="A294" s="43" t="s">
        <v>2403</v>
      </c>
      <c r="B294" s="41" t="s">
        <v>2404</v>
      </c>
      <c r="C294" s="41" t="s">
        <v>34</v>
      </c>
      <c r="D294" s="41" t="s">
        <v>63</v>
      </c>
      <c r="E294" s="41" t="s">
        <v>9</v>
      </c>
      <c r="F294" s="41" t="s">
        <v>36</v>
      </c>
      <c r="G294" s="41" t="s">
        <v>55</v>
      </c>
      <c r="H294" s="55" t="s">
        <v>2405</v>
      </c>
      <c r="I294" s="55" t="s">
        <v>2406</v>
      </c>
      <c r="J294" s="41" t="s">
        <v>33</v>
      </c>
      <c r="K294" s="41" t="s">
        <v>33</v>
      </c>
      <c r="L294" s="41" t="s">
        <v>33</v>
      </c>
      <c r="M294" s="41" t="s">
        <v>33</v>
      </c>
      <c r="N294" s="41"/>
    </row>
    <row r="295" spans="1:14" s="42" customFormat="1" ht="409.5">
      <c r="A295" s="43" t="s">
        <v>158</v>
      </c>
      <c r="B295" s="41" t="s">
        <v>2407</v>
      </c>
      <c r="C295" s="41" t="s">
        <v>34</v>
      </c>
      <c r="D295" s="41" t="s">
        <v>63</v>
      </c>
      <c r="E295" s="41" t="s">
        <v>9</v>
      </c>
      <c r="F295" s="41" t="s">
        <v>37</v>
      </c>
      <c r="G295" s="41" t="s">
        <v>56</v>
      </c>
      <c r="H295" s="55" t="s">
        <v>2408</v>
      </c>
      <c r="I295" s="55" t="s">
        <v>2409</v>
      </c>
      <c r="J295" s="41" t="s">
        <v>33</v>
      </c>
      <c r="K295" s="41" t="s">
        <v>167</v>
      </c>
      <c r="L295" s="41" t="s">
        <v>33</v>
      </c>
      <c r="M295" s="41" t="s">
        <v>33</v>
      </c>
      <c r="N295" s="41"/>
    </row>
    <row r="296" spans="1:14" s="42" customFormat="1" ht="393.75">
      <c r="A296" s="43" t="s">
        <v>5</v>
      </c>
      <c r="B296" s="41" t="s">
        <v>2410</v>
      </c>
      <c r="C296" s="41" t="s">
        <v>34</v>
      </c>
      <c r="D296" s="41" t="s">
        <v>58</v>
      </c>
      <c r="E296" s="41" t="s">
        <v>9</v>
      </c>
      <c r="F296" s="41" t="s">
        <v>54</v>
      </c>
      <c r="G296" s="41" t="s">
        <v>33</v>
      </c>
      <c r="H296" s="55" t="s">
        <v>2411</v>
      </c>
      <c r="I296" s="55" t="s">
        <v>2412</v>
      </c>
      <c r="J296" s="41" t="s">
        <v>33</v>
      </c>
      <c r="K296" s="41" t="s">
        <v>33</v>
      </c>
      <c r="L296" s="41" t="s">
        <v>2413</v>
      </c>
      <c r="M296" s="41" t="s">
        <v>33</v>
      </c>
      <c r="N296" s="41"/>
    </row>
    <row r="297" spans="1:14" s="42" customFormat="1" ht="409.5">
      <c r="A297" s="43" t="s">
        <v>26</v>
      </c>
      <c r="B297" s="41" t="s">
        <v>2414</v>
      </c>
      <c r="C297" s="41" t="s">
        <v>34</v>
      </c>
      <c r="D297" s="41" t="s">
        <v>61</v>
      </c>
      <c r="E297" s="41" t="s">
        <v>9</v>
      </c>
      <c r="F297" s="41" t="s">
        <v>48</v>
      </c>
      <c r="G297" s="41" t="s">
        <v>33</v>
      </c>
      <c r="H297" s="55" t="s">
        <v>2415</v>
      </c>
      <c r="I297" s="55" t="s">
        <v>2416</v>
      </c>
      <c r="J297" s="41" t="s">
        <v>33</v>
      </c>
      <c r="K297" s="41" t="s">
        <v>33</v>
      </c>
      <c r="L297" s="41" t="s">
        <v>33</v>
      </c>
      <c r="M297" s="41" t="s">
        <v>33</v>
      </c>
      <c r="N297" s="41"/>
    </row>
    <row r="298" spans="1:14" s="42" customFormat="1" ht="409.5">
      <c r="A298" s="43" t="s">
        <v>152</v>
      </c>
      <c r="B298" s="41" t="s">
        <v>2417</v>
      </c>
      <c r="C298" s="41" t="s">
        <v>34</v>
      </c>
      <c r="D298" s="41" t="s">
        <v>63</v>
      </c>
      <c r="E298" s="41" t="s">
        <v>9</v>
      </c>
      <c r="F298" s="41" t="s">
        <v>48</v>
      </c>
      <c r="G298" s="41" t="s">
        <v>33</v>
      </c>
      <c r="H298" s="55" t="s">
        <v>2418</v>
      </c>
      <c r="I298" s="55" t="s">
        <v>2419</v>
      </c>
      <c r="J298" s="41" t="s">
        <v>33</v>
      </c>
      <c r="K298" s="41" t="s">
        <v>1463</v>
      </c>
      <c r="L298" s="41" t="s">
        <v>2420</v>
      </c>
      <c r="M298" s="41" t="s">
        <v>33</v>
      </c>
      <c r="N298" s="41"/>
    </row>
    <row r="299" spans="1:14" s="42" customFormat="1" ht="409.5">
      <c r="A299" s="43" t="s">
        <v>40</v>
      </c>
      <c r="B299" s="41" t="s">
        <v>2421</v>
      </c>
      <c r="C299" s="41" t="s">
        <v>34</v>
      </c>
      <c r="D299" s="41" t="s">
        <v>61</v>
      </c>
      <c r="E299" s="41" t="s">
        <v>9</v>
      </c>
      <c r="F299" s="41" t="s">
        <v>37</v>
      </c>
      <c r="G299" s="41" t="s">
        <v>36</v>
      </c>
      <c r="H299" s="55" t="s">
        <v>2422</v>
      </c>
      <c r="I299" s="55" t="s">
        <v>2423</v>
      </c>
      <c r="J299" s="41" t="s">
        <v>33</v>
      </c>
      <c r="K299" s="41"/>
      <c r="L299" s="41"/>
      <c r="M299" s="41"/>
      <c r="N299" s="41"/>
    </row>
    <row r="300" spans="1:14" s="42" customFormat="1" ht="409.5">
      <c r="A300" s="43" t="s">
        <v>40</v>
      </c>
      <c r="B300" s="41" t="s">
        <v>2424</v>
      </c>
      <c r="C300" s="41" t="s">
        <v>6</v>
      </c>
      <c r="D300" s="41" t="s">
        <v>63</v>
      </c>
      <c r="E300" s="41" t="s">
        <v>9</v>
      </c>
      <c r="F300" s="41" t="s">
        <v>49</v>
      </c>
      <c r="G300" s="41" t="s">
        <v>33</v>
      </c>
      <c r="H300" s="55" t="s">
        <v>2425</v>
      </c>
      <c r="I300" s="55" t="s">
        <v>2426</v>
      </c>
      <c r="J300" s="41" t="s">
        <v>33</v>
      </c>
      <c r="K300" s="41" t="s">
        <v>33</v>
      </c>
      <c r="L300" s="41" t="s">
        <v>2427</v>
      </c>
      <c r="M300" s="41" t="s">
        <v>33</v>
      </c>
      <c r="N300" s="41"/>
    </row>
    <row r="301" spans="1:14" s="42" customFormat="1" ht="409.5">
      <c r="A301" s="43" t="s">
        <v>40</v>
      </c>
      <c r="B301" s="41" t="s">
        <v>2428</v>
      </c>
      <c r="C301" s="41" t="s">
        <v>6</v>
      </c>
      <c r="D301" s="41" t="s">
        <v>63</v>
      </c>
      <c r="E301" s="41" t="s">
        <v>33</v>
      </c>
      <c r="F301" s="41" t="s">
        <v>48</v>
      </c>
      <c r="G301" s="41" t="s">
        <v>33</v>
      </c>
      <c r="H301" s="55" t="s">
        <v>2429</v>
      </c>
      <c r="I301" s="55" t="s">
        <v>2430</v>
      </c>
      <c r="J301" s="41" t="s">
        <v>33</v>
      </c>
      <c r="K301" s="41" t="s">
        <v>147</v>
      </c>
      <c r="L301" s="41" t="s">
        <v>2431</v>
      </c>
      <c r="M301" s="41" t="s">
        <v>33</v>
      </c>
      <c r="N301" s="41"/>
    </row>
    <row r="302" spans="1:14" s="42" customFormat="1" ht="409.5">
      <c r="A302" s="43" t="s">
        <v>29</v>
      </c>
      <c r="B302" s="41" t="s">
        <v>2432</v>
      </c>
      <c r="C302" s="41" t="s">
        <v>34</v>
      </c>
      <c r="D302" s="41" t="s">
        <v>60</v>
      </c>
      <c r="E302" s="41" t="s">
        <v>9</v>
      </c>
      <c r="F302" s="41" t="s">
        <v>49</v>
      </c>
      <c r="G302" s="41" t="s">
        <v>48</v>
      </c>
      <c r="H302" s="55" t="s">
        <v>2433</v>
      </c>
      <c r="I302" s="55" t="s">
        <v>2434</v>
      </c>
      <c r="J302" s="41" t="s">
        <v>33</v>
      </c>
      <c r="K302" s="41" t="s">
        <v>33</v>
      </c>
      <c r="L302" s="41" t="s">
        <v>33</v>
      </c>
      <c r="M302" s="41" t="s">
        <v>33</v>
      </c>
      <c r="N302" s="41"/>
    </row>
    <row r="303" spans="1:14" s="42" customFormat="1" ht="409.5">
      <c r="A303" s="43" t="s">
        <v>160</v>
      </c>
      <c r="B303" s="41" t="s">
        <v>2435</v>
      </c>
      <c r="C303" s="41" t="s">
        <v>34</v>
      </c>
      <c r="D303" s="41" t="s">
        <v>59</v>
      </c>
      <c r="E303" s="41" t="s">
        <v>7</v>
      </c>
      <c r="F303" s="41" t="s">
        <v>36</v>
      </c>
      <c r="G303" s="41" t="s">
        <v>48</v>
      </c>
      <c r="H303" s="55" t="s">
        <v>2436</v>
      </c>
      <c r="I303" s="55" t="s">
        <v>2437</v>
      </c>
      <c r="J303" s="41" t="s">
        <v>33</v>
      </c>
      <c r="K303" s="41" t="s">
        <v>33</v>
      </c>
      <c r="L303" s="41" t="s">
        <v>2438</v>
      </c>
      <c r="M303" s="41" t="s">
        <v>33</v>
      </c>
      <c r="N303" s="41"/>
    </row>
    <row r="304" spans="1:14" s="42" customFormat="1" ht="409.5">
      <c r="A304" s="43" t="s">
        <v>40</v>
      </c>
      <c r="B304" s="41" t="s">
        <v>2439</v>
      </c>
      <c r="C304" s="41" t="s">
        <v>34</v>
      </c>
      <c r="D304" s="41" t="s">
        <v>62</v>
      </c>
      <c r="E304" s="41" t="s">
        <v>9</v>
      </c>
      <c r="F304" s="41" t="s">
        <v>48</v>
      </c>
      <c r="G304" s="41" t="s">
        <v>48</v>
      </c>
      <c r="H304" s="55" t="s">
        <v>2440</v>
      </c>
      <c r="I304" s="55" t="s">
        <v>2441</v>
      </c>
      <c r="J304" s="41" t="s">
        <v>33</v>
      </c>
      <c r="K304" s="41" t="s">
        <v>33</v>
      </c>
      <c r="L304" s="41" t="s">
        <v>33</v>
      </c>
      <c r="M304" s="41" t="s">
        <v>33</v>
      </c>
      <c r="N304" s="41"/>
    </row>
    <row r="305" spans="1:14" s="42" customFormat="1" ht="409.5">
      <c r="A305" s="43" t="s">
        <v>155</v>
      </c>
      <c r="B305" s="41" t="s">
        <v>2442</v>
      </c>
      <c r="C305" s="41" t="s">
        <v>34</v>
      </c>
      <c r="D305" s="41" t="s">
        <v>61</v>
      </c>
      <c r="E305" s="41" t="s">
        <v>9</v>
      </c>
      <c r="F305" s="41" t="s">
        <v>48</v>
      </c>
      <c r="G305" s="41" t="s">
        <v>54</v>
      </c>
      <c r="H305" s="55" t="s">
        <v>2443</v>
      </c>
      <c r="I305" s="55" t="s">
        <v>2444</v>
      </c>
      <c r="J305" s="41" t="s">
        <v>33</v>
      </c>
      <c r="K305" s="41" t="s">
        <v>168</v>
      </c>
      <c r="L305" s="41" t="s">
        <v>33</v>
      </c>
      <c r="M305" s="41" t="s">
        <v>33</v>
      </c>
      <c r="N305" s="41"/>
    </row>
    <row r="306" spans="1:14" s="42" customFormat="1" ht="409.5">
      <c r="A306" s="43" t="s">
        <v>151</v>
      </c>
      <c r="B306" s="41" t="s">
        <v>2445</v>
      </c>
      <c r="C306" s="41" t="s">
        <v>34</v>
      </c>
      <c r="D306" s="41" t="s">
        <v>61</v>
      </c>
      <c r="E306" s="41" t="s">
        <v>9</v>
      </c>
      <c r="F306" s="41" t="s">
        <v>36</v>
      </c>
      <c r="G306" s="41" t="s">
        <v>49</v>
      </c>
      <c r="H306" s="55" t="s">
        <v>2446</v>
      </c>
      <c r="I306" s="55" t="s">
        <v>2447</v>
      </c>
      <c r="J306" s="41" t="s">
        <v>33</v>
      </c>
      <c r="K306" s="41" t="s">
        <v>2448</v>
      </c>
      <c r="L306" s="41" t="s">
        <v>2449</v>
      </c>
      <c r="M306" s="41" t="s">
        <v>33</v>
      </c>
      <c r="N306" s="41">
        <v>1</v>
      </c>
    </row>
    <row r="307" spans="1:14" s="42" customFormat="1" ht="409.5">
      <c r="A307" s="43" t="s">
        <v>40</v>
      </c>
      <c r="B307" s="41" t="s">
        <v>2450</v>
      </c>
      <c r="C307" s="41" t="s">
        <v>34</v>
      </c>
      <c r="D307" s="41" t="s">
        <v>61</v>
      </c>
      <c r="E307" s="41" t="s">
        <v>9</v>
      </c>
      <c r="F307" s="41" t="s">
        <v>36</v>
      </c>
      <c r="G307" s="41" t="s">
        <v>36</v>
      </c>
      <c r="H307" s="55" t="s">
        <v>2451</v>
      </c>
      <c r="I307" s="55" t="s">
        <v>2452</v>
      </c>
      <c r="J307" s="41" t="s">
        <v>33</v>
      </c>
      <c r="K307" s="41" t="s">
        <v>33</v>
      </c>
      <c r="L307" s="41" t="s">
        <v>33</v>
      </c>
      <c r="M307" s="41" t="s">
        <v>33</v>
      </c>
      <c r="N307" s="41"/>
    </row>
    <row r="308" spans="1:14" s="42" customFormat="1" ht="409.5">
      <c r="A308" s="43" t="s">
        <v>265</v>
      </c>
      <c r="B308" s="41" t="s">
        <v>2453</v>
      </c>
      <c r="C308" s="41" t="s">
        <v>34</v>
      </c>
      <c r="D308" s="41" t="s">
        <v>61</v>
      </c>
      <c r="E308" s="41" t="s">
        <v>11</v>
      </c>
      <c r="F308" s="41" t="s">
        <v>48</v>
      </c>
      <c r="G308" s="41" t="s">
        <v>37</v>
      </c>
      <c r="H308" s="55" t="s">
        <v>2454</v>
      </c>
      <c r="I308" s="55" t="s">
        <v>2455</v>
      </c>
      <c r="J308" s="41" t="s">
        <v>33</v>
      </c>
      <c r="K308" s="41" t="s">
        <v>33</v>
      </c>
      <c r="L308" s="41" t="s">
        <v>33</v>
      </c>
      <c r="M308" s="41" t="s">
        <v>33</v>
      </c>
      <c r="N308" s="41"/>
    </row>
    <row r="309" spans="1:14" s="42" customFormat="1" ht="409.5">
      <c r="A309" s="43" t="s">
        <v>40</v>
      </c>
      <c r="B309" s="41" t="s">
        <v>2456</v>
      </c>
      <c r="C309" s="41" t="s">
        <v>34</v>
      </c>
      <c r="D309" s="70" t="s">
        <v>62</v>
      </c>
      <c r="E309" s="41" t="s">
        <v>7</v>
      </c>
      <c r="F309" s="71" t="s">
        <v>36</v>
      </c>
      <c r="G309" s="41" t="s">
        <v>37</v>
      </c>
      <c r="H309" s="55" t="s">
        <v>2457</v>
      </c>
      <c r="I309" s="55" t="s">
        <v>2458</v>
      </c>
      <c r="J309" s="41" t="s">
        <v>33</v>
      </c>
      <c r="K309" s="41" t="s">
        <v>33</v>
      </c>
      <c r="L309" s="41" t="s">
        <v>2459</v>
      </c>
      <c r="M309" s="41" t="s">
        <v>33</v>
      </c>
      <c r="N309" s="41"/>
    </row>
    <row r="310" spans="1:14" s="42" customFormat="1" ht="409.5">
      <c r="A310" s="79" t="s">
        <v>2460</v>
      </c>
      <c r="B310" s="41" t="s">
        <v>2461</v>
      </c>
      <c r="C310" s="41" t="s">
        <v>6</v>
      </c>
      <c r="D310" s="41" t="s">
        <v>63</v>
      </c>
      <c r="E310" s="41" t="s">
        <v>7</v>
      </c>
      <c r="F310" s="41" t="s">
        <v>36</v>
      </c>
      <c r="G310" s="41" t="s">
        <v>1390</v>
      </c>
      <c r="H310" s="55" t="s">
        <v>2462</v>
      </c>
      <c r="I310" s="55" t="s">
        <v>2463</v>
      </c>
      <c r="J310" s="41" t="s">
        <v>33</v>
      </c>
      <c r="K310" s="41" t="s">
        <v>33</v>
      </c>
      <c r="L310" s="41" t="s">
        <v>2464</v>
      </c>
      <c r="M310" s="41" t="s">
        <v>33</v>
      </c>
      <c r="N310" s="41"/>
    </row>
    <row r="311" spans="1:14" s="42" customFormat="1" ht="409.5">
      <c r="A311" s="79" t="s">
        <v>2460</v>
      </c>
      <c r="B311" s="75" t="s">
        <v>2465</v>
      </c>
      <c r="C311" s="81" t="s">
        <v>34</v>
      </c>
      <c r="D311" s="80" t="s">
        <v>61</v>
      </c>
      <c r="E311" s="75" t="s">
        <v>9</v>
      </c>
      <c r="F311" s="82" t="s">
        <v>36</v>
      </c>
      <c r="G311" s="75" t="s">
        <v>33</v>
      </c>
      <c r="H311" s="83" t="s">
        <v>2466</v>
      </c>
      <c r="I311" s="83" t="s">
        <v>2467</v>
      </c>
      <c r="J311" s="75" t="s">
        <v>33</v>
      </c>
      <c r="K311" s="75" t="s">
        <v>38</v>
      </c>
      <c r="L311" s="75" t="s">
        <v>2468</v>
      </c>
      <c r="M311" s="75" t="s">
        <v>33</v>
      </c>
      <c r="N311" s="75"/>
    </row>
    <row r="312" spans="1:14" s="42" customFormat="1" ht="409.5">
      <c r="A312" s="79" t="s">
        <v>176</v>
      </c>
      <c r="B312" s="41" t="s">
        <v>2469</v>
      </c>
      <c r="C312" s="41" t="s">
        <v>6</v>
      </c>
      <c r="D312" s="41" t="s">
        <v>63</v>
      </c>
      <c r="E312" s="41" t="s">
        <v>9</v>
      </c>
      <c r="F312" s="41" t="s">
        <v>35</v>
      </c>
      <c r="G312" s="41" t="s">
        <v>1390</v>
      </c>
      <c r="H312" s="55" t="s">
        <v>2470</v>
      </c>
      <c r="I312" s="55" t="s">
        <v>2471</v>
      </c>
      <c r="J312" s="41" t="s">
        <v>33</v>
      </c>
      <c r="K312" s="41" t="s">
        <v>33</v>
      </c>
      <c r="L312" s="41" t="s">
        <v>2472</v>
      </c>
      <c r="M312" s="41" t="s">
        <v>33</v>
      </c>
      <c r="N312" s="41"/>
    </row>
    <row r="313" spans="1:14" s="42" customFormat="1" ht="409.5">
      <c r="A313" s="79" t="s">
        <v>2460</v>
      </c>
      <c r="B313" s="75" t="s">
        <v>2473</v>
      </c>
      <c r="C313" s="81" t="s">
        <v>34</v>
      </c>
      <c r="D313" s="80" t="s">
        <v>63</v>
      </c>
      <c r="E313" s="75" t="s">
        <v>9</v>
      </c>
      <c r="F313" s="82" t="s">
        <v>37</v>
      </c>
      <c r="G313" s="75" t="s">
        <v>33</v>
      </c>
      <c r="H313" s="83" t="s">
        <v>2474</v>
      </c>
      <c r="I313" s="83" t="s">
        <v>2475</v>
      </c>
      <c r="J313" s="75" t="s">
        <v>33</v>
      </c>
      <c r="K313" s="75" t="s">
        <v>38</v>
      </c>
      <c r="L313" s="75" t="s">
        <v>33</v>
      </c>
      <c r="M313" s="75" t="s">
        <v>33</v>
      </c>
      <c r="N313" s="75"/>
    </row>
    <row r="314" spans="1:14" s="42" customFormat="1" ht="409.5">
      <c r="A314" s="79" t="s">
        <v>2460</v>
      </c>
      <c r="B314" s="75" t="s">
        <v>2476</v>
      </c>
      <c r="C314" s="81" t="s">
        <v>34</v>
      </c>
      <c r="D314" s="80" t="s">
        <v>63</v>
      </c>
      <c r="E314" s="75" t="s">
        <v>9</v>
      </c>
      <c r="F314" s="82" t="s">
        <v>37</v>
      </c>
      <c r="G314" s="75" t="s">
        <v>36</v>
      </c>
      <c r="H314" s="83" t="s">
        <v>2477</v>
      </c>
      <c r="I314" s="83" t="s">
        <v>2478</v>
      </c>
      <c r="J314" s="75" t="s">
        <v>33</v>
      </c>
      <c r="K314" s="75" t="s">
        <v>38</v>
      </c>
      <c r="L314" s="75" t="s">
        <v>33</v>
      </c>
      <c r="M314" s="75" t="s">
        <v>33</v>
      </c>
      <c r="N314" s="75"/>
    </row>
    <row r="315" spans="1:14" s="42" customFormat="1" ht="409.5">
      <c r="A315" s="79" t="s">
        <v>2460</v>
      </c>
      <c r="B315" s="41" t="s">
        <v>2479</v>
      </c>
      <c r="C315" s="41" t="s">
        <v>6</v>
      </c>
      <c r="D315" s="70" t="s">
        <v>61</v>
      </c>
      <c r="E315" s="41" t="s">
        <v>9</v>
      </c>
      <c r="F315" s="71" t="s">
        <v>49</v>
      </c>
      <c r="G315" s="41" t="s">
        <v>33</v>
      </c>
      <c r="H315" s="55" t="s">
        <v>2480</v>
      </c>
      <c r="I315" s="55" t="s">
        <v>2481</v>
      </c>
      <c r="J315" s="41" t="s">
        <v>33</v>
      </c>
      <c r="K315" s="41" t="s">
        <v>33</v>
      </c>
      <c r="L315" s="41" t="s">
        <v>33</v>
      </c>
      <c r="M315" s="41" t="s">
        <v>33</v>
      </c>
      <c r="N315" s="41"/>
    </row>
    <row r="316" spans="1:14" s="42" customFormat="1" ht="409.5">
      <c r="A316" s="79" t="s">
        <v>176</v>
      </c>
      <c r="B316" s="41" t="s">
        <v>2482</v>
      </c>
      <c r="C316" s="41" t="s">
        <v>6</v>
      </c>
      <c r="D316" s="41" t="s">
        <v>63</v>
      </c>
      <c r="E316" s="41" t="s">
        <v>7</v>
      </c>
      <c r="F316" s="41" t="s">
        <v>48</v>
      </c>
      <c r="G316" s="41" t="s">
        <v>1390</v>
      </c>
      <c r="H316" s="55" t="s">
        <v>2483</v>
      </c>
      <c r="I316" s="55" t="s">
        <v>2484</v>
      </c>
      <c r="J316" s="41" t="s">
        <v>33</v>
      </c>
      <c r="K316" s="41" t="s">
        <v>33</v>
      </c>
      <c r="L316" s="41" t="s">
        <v>33</v>
      </c>
      <c r="M316" s="41" t="s">
        <v>33</v>
      </c>
      <c r="N316" s="41"/>
    </row>
    <row r="317" spans="1:14" s="42" customFormat="1" ht="409.5">
      <c r="A317" s="43" t="s">
        <v>40</v>
      </c>
      <c r="B317" s="41" t="s">
        <v>2485</v>
      </c>
      <c r="C317" s="41" t="s">
        <v>6</v>
      </c>
      <c r="D317" s="41" t="s">
        <v>61</v>
      </c>
      <c r="E317" s="41" t="s">
        <v>7</v>
      </c>
      <c r="F317" s="41" t="s">
        <v>37</v>
      </c>
      <c r="G317" s="41" t="s">
        <v>49</v>
      </c>
      <c r="H317" s="55" t="s">
        <v>2486</v>
      </c>
      <c r="I317" s="55" t="s">
        <v>2487</v>
      </c>
      <c r="J317" s="41" t="s">
        <v>33</v>
      </c>
      <c r="K317" s="41" t="s">
        <v>33</v>
      </c>
      <c r="L317" s="41" t="s">
        <v>33</v>
      </c>
      <c r="M317" s="41" t="s">
        <v>33</v>
      </c>
      <c r="N317" s="41"/>
    </row>
    <row r="318" spans="1:14" s="42" customFormat="1" ht="409.5">
      <c r="A318" s="79" t="s">
        <v>176</v>
      </c>
      <c r="B318" s="41" t="s">
        <v>2488</v>
      </c>
      <c r="C318" s="41" t="s">
        <v>34</v>
      </c>
      <c r="D318" s="84" t="s">
        <v>63</v>
      </c>
      <c r="E318" s="41" t="s">
        <v>7</v>
      </c>
      <c r="F318" s="71" t="s">
        <v>53</v>
      </c>
      <c r="G318" s="41" t="s">
        <v>36</v>
      </c>
      <c r="H318" s="55" t="s">
        <v>2489</v>
      </c>
      <c r="I318" s="55" t="s">
        <v>2490</v>
      </c>
      <c r="J318" s="41" t="s">
        <v>33</v>
      </c>
      <c r="K318" s="41" t="s">
        <v>33</v>
      </c>
      <c r="L318" s="41" t="s">
        <v>33</v>
      </c>
      <c r="M318" s="41" t="s">
        <v>33</v>
      </c>
      <c r="N318" s="41"/>
    </row>
    <row r="319" spans="1:14" s="42" customFormat="1" ht="393.75">
      <c r="A319" s="79" t="s">
        <v>176</v>
      </c>
      <c r="B319" s="41" t="s">
        <v>2491</v>
      </c>
      <c r="C319" s="41" t="s">
        <v>6</v>
      </c>
      <c r="D319" s="41" t="s">
        <v>61</v>
      </c>
      <c r="E319" s="41" t="s">
        <v>7</v>
      </c>
      <c r="F319" s="41" t="s">
        <v>36</v>
      </c>
      <c r="G319" s="41" t="s">
        <v>1390</v>
      </c>
      <c r="H319" s="55" t="s">
        <v>2492</v>
      </c>
      <c r="I319" s="55" t="s">
        <v>2493</v>
      </c>
      <c r="J319" s="41" t="s">
        <v>33</v>
      </c>
      <c r="K319" s="41" t="s">
        <v>33</v>
      </c>
      <c r="L319" s="41" t="s">
        <v>2494</v>
      </c>
      <c r="M319" s="41" t="s">
        <v>33</v>
      </c>
      <c r="N319" s="41"/>
    </row>
    <row r="320" spans="1:14" s="42" customFormat="1" ht="409.5">
      <c r="A320" s="79" t="s">
        <v>176</v>
      </c>
      <c r="B320" s="41" t="s">
        <v>2495</v>
      </c>
      <c r="C320" s="41" t="s">
        <v>6</v>
      </c>
      <c r="D320" s="41" t="s">
        <v>63</v>
      </c>
      <c r="E320" s="41" t="s">
        <v>7</v>
      </c>
      <c r="F320" s="41" t="s">
        <v>36</v>
      </c>
      <c r="G320" s="41" t="s">
        <v>1390</v>
      </c>
      <c r="H320" s="55" t="s">
        <v>2496</v>
      </c>
      <c r="I320" s="55" t="s">
        <v>2497</v>
      </c>
      <c r="J320" s="41" t="s">
        <v>33</v>
      </c>
      <c r="K320" s="41" t="s">
        <v>33</v>
      </c>
      <c r="L320" s="41" t="s">
        <v>2498</v>
      </c>
      <c r="M320" s="41" t="s">
        <v>33</v>
      </c>
      <c r="N320" s="41"/>
    </row>
    <row r="321" spans="1:14" s="42" customFormat="1" ht="283.5">
      <c r="A321" s="79" t="s">
        <v>176</v>
      </c>
      <c r="B321" s="41" t="s">
        <v>2499</v>
      </c>
      <c r="C321" s="41" t="s">
        <v>34</v>
      </c>
      <c r="D321" s="41" t="s">
        <v>61</v>
      </c>
      <c r="E321" s="41" t="s">
        <v>7</v>
      </c>
      <c r="F321" s="41" t="s">
        <v>48</v>
      </c>
      <c r="G321" s="41" t="s">
        <v>33</v>
      </c>
      <c r="H321" s="55" t="s">
        <v>2500</v>
      </c>
      <c r="I321" s="55" t="s">
        <v>2501</v>
      </c>
      <c r="J321" s="41" t="s">
        <v>33</v>
      </c>
      <c r="K321" s="41" t="s">
        <v>33</v>
      </c>
      <c r="L321" s="41" t="s">
        <v>33</v>
      </c>
      <c r="M321" s="41" t="s">
        <v>33</v>
      </c>
      <c r="N321" s="41"/>
    </row>
    <row r="322" spans="1:14" s="42" customFormat="1" ht="409.5">
      <c r="A322" s="78" t="s">
        <v>8</v>
      </c>
      <c r="B322" s="42" t="s">
        <v>2502</v>
      </c>
      <c r="C322" s="42" t="s">
        <v>34</v>
      </c>
      <c r="D322" s="42" t="s">
        <v>61</v>
      </c>
      <c r="E322" s="42" t="s">
        <v>9</v>
      </c>
      <c r="F322" s="42" t="s">
        <v>70</v>
      </c>
      <c r="G322" s="42" t="s">
        <v>33</v>
      </c>
      <c r="H322" s="88" t="s">
        <v>2503</v>
      </c>
      <c r="I322" s="88" t="s">
        <v>2504</v>
      </c>
      <c r="J322" s="42" t="s">
        <v>2505</v>
      </c>
      <c r="K322" s="42" t="s">
        <v>33</v>
      </c>
      <c r="L322" s="42" t="s">
        <v>2506</v>
      </c>
      <c r="M322" s="42" t="s">
        <v>33</v>
      </c>
      <c r="N322" s="42">
        <v>1</v>
      </c>
    </row>
    <row r="323" spans="1:14" s="42" customFormat="1" ht="409.5">
      <c r="A323" s="44" t="s">
        <v>2460</v>
      </c>
      <c r="B323" s="42" t="s">
        <v>2507</v>
      </c>
      <c r="C323" s="42" t="s">
        <v>34</v>
      </c>
      <c r="D323" s="42" t="s">
        <v>61</v>
      </c>
      <c r="E323" s="42" t="s">
        <v>9</v>
      </c>
      <c r="F323" s="42" t="s">
        <v>37</v>
      </c>
      <c r="G323" s="42" t="s">
        <v>33</v>
      </c>
      <c r="H323" s="88" t="s">
        <v>2508</v>
      </c>
      <c r="I323" s="88" t="s">
        <v>2509</v>
      </c>
      <c r="J323" s="42" t="s">
        <v>33</v>
      </c>
      <c r="K323" s="42" t="s">
        <v>33</v>
      </c>
      <c r="L323" s="42" t="s">
        <v>33</v>
      </c>
      <c r="M323" s="42" t="s">
        <v>33</v>
      </c>
    </row>
    <row r="324" spans="1:14" s="42" customFormat="1" ht="409.5">
      <c r="A324" s="78" t="s">
        <v>770</v>
      </c>
      <c r="B324" s="42" t="s">
        <v>2510</v>
      </c>
      <c r="C324" s="42" t="s">
        <v>34</v>
      </c>
      <c r="D324" s="42" t="s">
        <v>92</v>
      </c>
      <c r="E324" s="42" t="s">
        <v>9</v>
      </c>
      <c r="F324" s="42" t="s">
        <v>33</v>
      </c>
      <c r="G324" s="42" t="s">
        <v>33</v>
      </c>
      <c r="H324" s="88" t="s">
        <v>2511</v>
      </c>
      <c r="I324" s="88" t="s">
        <v>2512</v>
      </c>
      <c r="J324" s="42" t="s">
        <v>33</v>
      </c>
      <c r="K324" s="42" t="s">
        <v>771</v>
      </c>
      <c r="L324" s="42" t="s">
        <v>2513</v>
      </c>
      <c r="M324" s="42" t="s">
        <v>33</v>
      </c>
      <c r="N324" s="42">
        <v>4</v>
      </c>
    </row>
    <row r="325" spans="1:14" s="42" customFormat="1" ht="409.5">
      <c r="A325" s="78" t="s">
        <v>40</v>
      </c>
      <c r="B325" s="42" t="s">
        <v>2514</v>
      </c>
      <c r="C325" s="42" t="s">
        <v>34</v>
      </c>
      <c r="D325" s="42" t="s">
        <v>64</v>
      </c>
      <c r="E325" s="42" t="s">
        <v>9</v>
      </c>
      <c r="F325" s="42" t="s">
        <v>51</v>
      </c>
      <c r="G325" s="42" t="s">
        <v>48</v>
      </c>
      <c r="H325" s="88" t="s">
        <v>2515</v>
      </c>
      <c r="I325" s="88" t="s">
        <v>2516</v>
      </c>
      <c r="J325" s="42" t="s">
        <v>33</v>
      </c>
      <c r="K325" s="42" t="s">
        <v>772</v>
      </c>
      <c r="L325" s="42" t="s">
        <v>33</v>
      </c>
      <c r="M325" s="42" t="s">
        <v>33</v>
      </c>
      <c r="N325" s="42">
        <v>4</v>
      </c>
    </row>
    <row r="326" spans="1:14" s="42" customFormat="1" ht="409.5">
      <c r="A326" s="78" t="s">
        <v>29</v>
      </c>
      <c r="B326" s="42" t="s">
        <v>2517</v>
      </c>
      <c r="C326" s="42" t="s">
        <v>34</v>
      </c>
      <c r="D326" s="42" t="s">
        <v>61</v>
      </c>
      <c r="E326" s="42" t="s">
        <v>11</v>
      </c>
      <c r="F326" s="42" t="s">
        <v>36</v>
      </c>
      <c r="G326" s="42" t="s">
        <v>117</v>
      </c>
      <c r="H326" s="88" t="s">
        <v>2518</v>
      </c>
      <c r="I326" s="88" t="s">
        <v>2519</v>
      </c>
      <c r="J326" s="42" t="s">
        <v>33</v>
      </c>
      <c r="K326" s="42" t="s">
        <v>773</v>
      </c>
      <c r="L326" s="42" t="s">
        <v>2520</v>
      </c>
      <c r="M326" s="42" t="s">
        <v>33</v>
      </c>
      <c r="N326" s="42">
        <v>1</v>
      </c>
    </row>
    <row r="327" spans="1:14" s="42" customFormat="1" ht="409.5">
      <c r="A327" s="78" t="s">
        <v>2460</v>
      </c>
      <c r="B327" s="42" t="s">
        <v>2521</v>
      </c>
      <c r="C327" s="42" t="s">
        <v>34</v>
      </c>
      <c r="D327" s="42" t="s">
        <v>33</v>
      </c>
      <c r="E327" s="42" t="s">
        <v>9</v>
      </c>
      <c r="F327" s="42" t="s">
        <v>49</v>
      </c>
      <c r="G327" s="42" t="s">
        <v>1507</v>
      </c>
      <c r="H327" s="88" t="s">
        <v>2522</v>
      </c>
      <c r="I327" s="88" t="s">
        <v>2523</v>
      </c>
      <c r="J327" s="42" t="s">
        <v>33</v>
      </c>
      <c r="K327" s="42" t="s">
        <v>1511</v>
      </c>
      <c r="L327" s="42" t="s">
        <v>2524</v>
      </c>
      <c r="M327" s="42" t="s">
        <v>33</v>
      </c>
      <c r="N327" s="42">
        <v>1</v>
      </c>
    </row>
    <row r="328" spans="1:14" s="42" customFormat="1" ht="409.5">
      <c r="A328" s="78" t="s">
        <v>2460</v>
      </c>
      <c r="B328" s="42" t="s">
        <v>2525</v>
      </c>
      <c r="C328" s="42" t="s">
        <v>34</v>
      </c>
      <c r="D328" s="42" t="s">
        <v>61</v>
      </c>
      <c r="E328" s="42" t="s">
        <v>9</v>
      </c>
      <c r="F328" s="42" t="s">
        <v>36</v>
      </c>
      <c r="G328" s="42" t="s">
        <v>49</v>
      </c>
      <c r="H328" s="88" t="s">
        <v>2526</v>
      </c>
      <c r="I328" s="88" t="s">
        <v>2527</v>
      </c>
      <c r="J328" s="42" t="s">
        <v>33</v>
      </c>
      <c r="K328" s="42" t="s">
        <v>1511</v>
      </c>
      <c r="L328" s="42" t="s">
        <v>2528</v>
      </c>
      <c r="M328" s="42" t="s">
        <v>33</v>
      </c>
      <c r="N328" s="42">
        <v>1</v>
      </c>
    </row>
    <row r="329" spans="1:14" s="42" customFormat="1" ht="409.5">
      <c r="A329" s="78" t="s">
        <v>2460</v>
      </c>
      <c r="B329" s="42" t="s">
        <v>2529</v>
      </c>
      <c r="C329" s="42" t="s">
        <v>34</v>
      </c>
      <c r="D329" s="42" t="s">
        <v>61</v>
      </c>
      <c r="E329" s="42" t="s">
        <v>9</v>
      </c>
      <c r="F329" s="42" t="s">
        <v>36</v>
      </c>
      <c r="G329" s="42" t="s">
        <v>33</v>
      </c>
      <c r="H329" s="88" t="s">
        <v>2530</v>
      </c>
      <c r="I329" s="88" t="s">
        <v>2531</v>
      </c>
      <c r="J329" s="42" t="s">
        <v>33</v>
      </c>
      <c r="K329" s="42" t="s">
        <v>2532</v>
      </c>
      <c r="L329" s="42" t="s">
        <v>2533</v>
      </c>
      <c r="M329" s="42" t="s">
        <v>33</v>
      </c>
      <c r="N329" s="42">
        <v>1</v>
      </c>
    </row>
    <row r="330" spans="1:14" s="42" customFormat="1" ht="409.5">
      <c r="A330" s="78" t="s">
        <v>2460</v>
      </c>
      <c r="B330" s="42" t="s">
        <v>2534</v>
      </c>
      <c r="C330" s="42" t="s">
        <v>34</v>
      </c>
      <c r="D330" s="42" t="s">
        <v>59</v>
      </c>
      <c r="E330" s="42" t="s">
        <v>9</v>
      </c>
      <c r="F330" s="42" t="s">
        <v>48</v>
      </c>
      <c r="G330" s="42" t="s">
        <v>33</v>
      </c>
      <c r="H330" s="88" t="s">
        <v>2535</v>
      </c>
      <c r="I330" s="88" t="s">
        <v>2536</v>
      </c>
      <c r="J330" s="42" t="s">
        <v>33</v>
      </c>
      <c r="K330" s="42" t="s">
        <v>2537</v>
      </c>
      <c r="L330" s="42" t="s">
        <v>33</v>
      </c>
      <c r="M330" s="42" t="s">
        <v>33</v>
      </c>
      <c r="N330" s="42">
        <v>4</v>
      </c>
    </row>
    <row r="331" spans="1:14" s="42" customFormat="1" ht="409.5">
      <c r="A331" s="78" t="s">
        <v>2460</v>
      </c>
      <c r="B331" s="42" t="s">
        <v>2538</v>
      </c>
      <c r="C331" s="42" t="s">
        <v>34</v>
      </c>
      <c r="D331" s="42" t="s">
        <v>63</v>
      </c>
      <c r="E331" s="42" t="s">
        <v>7</v>
      </c>
      <c r="F331" s="42" t="s">
        <v>114</v>
      </c>
      <c r="G331" s="42" t="s">
        <v>178</v>
      </c>
      <c r="H331" s="88" t="s">
        <v>2539</v>
      </c>
      <c r="I331" s="88" t="s">
        <v>2540</v>
      </c>
      <c r="J331" s="42" t="s">
        <v>33</v>
      </c>
      <c r="K331" s="42" t="s">
        <v>2541</v>
      </c>
      <c r="L331" s="42" t="s">
        <v>33</v>
      </c>
      <c r="M331" s="42" t="s">
        <v>33</v>
      </c>
      <c r="N331" s="42">
        <v>4</v>
      </c>
    </row>
    <row r="332" spans="1:14" s="42" customFormat="1" ht="409.5">
      <c r="A332" s="78" t="s">
        <v>2460</v>
      </c>
      <c r="B332" s="42" t="s">
        <v>2542</v>
      </c>
      <c r="C332" s="42" t="s">
        <v>34</v>
      </c>
      <c r="D332" s="42" t="s">
        <v>61</v>
      </c>
      <c r="E332" s="42" t="s">
        <v>9</v>
      </c>
      <c r="F332" s="42" t="s">
        <v>48</v>
      </c>
      <c r="G332" s="42" t="s">
        <v>48</v>
      </c>
      <c r="H332" s="88" t="s">
        <v>2543</v>
      </c>
      <c r="I332" s="88" t="s">
        <v>2544</v>
      </c>
      <c r="J332" s="42" t="s">
        <v>33</v>
      </c>
      <c r="K332" s="42" t="s">
        <v>2545</v>
      </c>
      <c r="L332" s="42" t="s">
        <v>33</v>
      </c>
      <c r="M332" s="42" t="s">
        <v>33</v>
      </c>
      <c r="N332" s="42">
        <v>4</v>
      </c>
    </row>
    <row r="333" spans="1:14" s="42" customFormat="1" ht="393.75">
      <c r="A333" s="78" t="s">
        <v>2460</v>
      </c>
      <c r="B333" s="42" t="s">
        <v>2546</v>
      </c>
      <c r="C333" s="42" t="s">
        <v>34</v>
      </c>
      <c r="D333" s="42" t="s">
        <v>63</v>
      </c>
      <c r="E333" s="42" t="s">
        <v>7</v>
      </c>
      <c r="F333" s="42" t="s">
        <v>48</v>
      </c>
      <c r="G333" s="42" t="s">
        <v>178</v>
      </c>
      <c r="H333" s="88" t="s">
        <v>2547</v>
      </c>
      <c r="I333" s="88" t="s">
        <v>2548</v>
      </c>
      <c r="J333" s="42" t="s">
        <v>33</v>
      </c>
      <c r="K333" s="42" t="s">
        <v>2549</v>
      </c>
      <c r="L333" s="42" t="s">
        <v>33</v>
      </c>
      <c r="M333" s="42" t="s">
        <v>33</v>
      </c>
      <c r="N333" s="42">
        <v>4</v>
      </c>
    </row>
    <row r="334" spans="1:14" s="42" customFormat="1" ht="409.5">
      <c r="A334" s="78" t="s">
        <v>2460</v>
      </c>
      <c r="B334" s="42" t="s">
        <v>2550</v>
      </c>
      <c r="C334" s="42" t="s">
        <v>34</v>
      </c>
      <c r="D334" s="42" t="s">
        <v>63</v>
      </c>
      <c r="E334" s="42" t="s">
        <v>9</v>
      </c>
      <c r="F334" s="42" t="s">
        <v>115</v>
      </c>
      <c r="G334" s="42" t="s">
        <v>178</v>
      </c>
      <c r="H334" s="88" t="s">
        <v>2551</v>
      </c>
      <c r="I334" s="88" t="s">
        <v>2552</v>
      </c>
      <c r="J334" s="42" t="s">
        <v>2553</v>
      </c>
      <c r="K334" s="42" t="s">
        <v>2554</v>
      </c>
      <c r="L334" s="42" t="s">
        <v>33</v>
      </c>
      <c r="M334" s="42" t="s">
        <v>33</v>
      </c>
      <c r="N334" s="42">
        <v>4</v>
      </c>
    </row>
    <row r="335" spans="1:14" s="42" customFormat="1" ht="409.5">
      <c r="A335" s="78" t="s">
        <v>2460</v>
      </c>
      <c r="B335" s="42" t="s">
        <v>2555</v>
      </c>
      <c r="C335" s="42" t="s">
        <v>34</v>
      </c>
      <c r="D335" s="42" t="s">
        <v>61</v>
      </c>
      <c r="E335" s="42" t="s">
        <v>9</v>
      </c>
      <c r="F335" s="42" t="s">
        <v>37</v>
      </c>
      <c r="G335" s="42" t="s">
        <v>54</v>
      </c>
      <c r="H335" s="88" t="s">
        <v>2556</v>
      </c>
      <c r="I335" s="88" t="s">
        <v>2557</v>
      </c>
      <c r="J335" s="42" t="s">
        <v>33</v>
      </c>
      <c r="K335" s="42" t="s">
        <v>2558</v>
      </c>
      <c r="L335" s="42" t="s">
        <v>2559</v>
      </c>
      <c r="M335" s="42" t="s">
        <v>33</v>
      </c>
      <c r="N335" s="42">
        <v>3</v>
      </c>
    </row>
    <row r="336" spans="1:14" s="42" customFormat="1" ht="409.5">
      <c r="A336" s="78" t="s">
        <v>5</v>
      </c>
      <c r="B336" s="42" t="s">
        <v>2560</v>
      </c>
      <c r="C336" s="42" t="s">
        <v>34</v>
      </c>
      <c r="D336" s="42" t="s">
        <v>65</v>
      </c>
      <c r="E336" s="42" t="s">
        <v>9</v>
      </c>
      <c r="F336" s="42" t="s">
        <v>49</v>
      </c>
      <c r="G336" s="42" t="s">
        <v>178</v>
      </c>
      <c r="H336" s="88" t="s">
        <v>2561</v>
      </c>
      <c r="I336" s="88" t="s">
        <v>2562</v>
      </c>
      <c r="J336" s="42" t="s">
        <v>33</v>
      </c>
      <c r="K336" s="42" t="s">
        <v>33</v>
      </c>
      <c r="L336" s="42" t="s">
        <v>2563</v>
      </c>
      <c r="M336" s="42" t="s">
        <v>33</v>
      </c>
      <c r="N336" s="42">
        <v>4</v>
      </c>
    </row>
    <row r="337" spans="1:14" s="42" customFormat="1" ht="409.5">
      <c r="A337" s="78" t="s">
        <v>151</v>
      </c>
      <c r="B337" s="42" t="s">
        <v>2564</v>
      </c>
      <c r="C337" s="42" t="s">
        <v>34</v>
      </c>
      <c r="D337" s="42" t="s">
        <v>63</v>
      </c>
      <c r="E337" s="42" t="s">
        <v>9</v>
      </c>
      <c r="F337" s="42" t="s">
        <v>48</v>
      </c>
      <c r="G337" s="42" t="s">
        <v>37</v>
      </c>
      <c r="H337" s="88" t="s">
        <v>2565</v>
      </c>
      <c r="I337" s="88" t="s">
        <v>2566</v>
      </c>
      <c r="J337" s="42" t="s">
        <v>33</v>
      </c>
      <c r="K337" s="42" t="s">
        <v>2567</v>
      </c>
      <c r="L337" s="42" t="s">
        <v>33</v>
      </c>
      <c r="M337" s="42" t="s">
        <v>33</v>
      </c>
      <c r="N337" s="42">
        <v>4</v>
      </c>
    </row>
    <row r="338" spans="1:14" s="42" customFormat="1" ht="409.5">
      <c r="A338" s="78" t="s">
        <v>40</v>
      </c>
      <c r="B338" s="42" t="s">
        <v>2568</v>
      </c>
      <c r="C338" s="42" t="s">
        <v>34</v>
      </c>
      <c r="D338" s="42" t="s">
        <v>62</v>
      </c>
      <c r="E338" s="42" t="s">
        <v>9</v>
      </c>
      <c r="F338" s="42" t="s">
        <v>115</v>
      </c>
      <c r="G338" s="42" t="s">
        <v>2025</v>
      </c>
      <c r="H338" s="88" t="s">
        <v>2569</v>
      </c>
      <c r="I338" s="88" t="s">
        <v>2570</v>
      </c>
      <c r="J338" s="42" t="s">
        <v>33</v>
      </c>
      <c r="K338" s="42" t="s">
        <v>2571</v>
      </c>
      <c r="L338" s="42" t="s">
        <v>33</v>
      </c>
      <c r="M338" s="42" t="s">
        <v>33</v>
      </c>
      <c r="N338" s="42">
        <v>4</v>
      </c>
    </row>
    <row r="339" spans="1:14" s="42" customFormat="1" ht="409.5">
      <c r="A339" s="78" t="s">
        <v>8</v>
      </c>
      <c r="B339" s="42" t="s">
        <v>2572</v>
      </c>
      <c r="C339" s="42" t="s">
        <v>34</v>
      </c>
      <c r="D339" s="42" t="s">
        <v>61</v>
      </c>
      <c r="E339" s="42" t="s">
        <v>9</v>
      </c>
      <c r="F339" s="42" t="s">
        <v>48</v>
      </c>
      <c r="G339" s="42" t="s">
        <v>50</v>
      </c>
      <c r="H339" s="88" t="s">
        <v>2573</v>
      </c>
      <c r="I339" s="88" t="s">
        <v>2574</v>
      </c>
      <c r="J339" s="42" t="s">
        <v>33</v>
      </c>
      <c r="K339" s="42" t="s">
        <v>2575</v>
      </c>
      <c r="L339" s="42" t="s">
        <v>33</v>
      </c>
      <c r="M339" s="42" t="s">
        <v>33</v>
      </c>
      <c r="N339" s="42">
        <v>4</v>
      </c>
    </row>
    <row r="340" spans="1:14" s="42" customFormat="1" ht="409.5">
      <c r="A340" s="78" t="s">
        <v>21</v>
      </c>
      <c r="B340" s="42" t="s">
        <v>2576</v>
      </c>
      <c r="C340" s="42" t="s">
        <v>34</v>
      </c>
      <c r="D340" s="42" t="s">
        <v>63</v>
      </c>
      <c r="E340" s="42" t="s">
        <v>9</v>
      </c>
      <c r="F340" s="42" t="s">
        <v>48</v>
      </c>
      <c r="G340" s="42" t="s">
        <v>36</v>
      </c>
      <c r="H340" s="88" t="s">
        <v>2577</v>
      </c>
      <c r="I340" s="88" t="s">
        <v>2578</v>
      </c>
      <c r="J340" s="42" t="s">
        <v>33</v>
      </c>
      <c r="K340" s="42" t="s">
        <v>33</v>
      </c>
      <c r="L340" s="42" t="s">
        <v>33</v>
      </c>
      <c r="M340" s="42" t="s">
        <v>33</v>
      </c>
      <c r="N340" s="42">
        <v>4</v>
      </c>
    </row>
    <row r="341" spans="1:14" s="42" customFormat="1" ht="409.5">
      <c r="A341" s="78" t="s">
        <v>40</v>
      </c>
      <c r="B341" s="42" t="s">
        <v>2579</v>
      </c>
      <c r="C341" s="42" t="s">
        <v>34</v>
      </c>
      <c r="D341" s="42" t="s">
        <v>63</v>
      </c>
      <c r="E341" s="42" t="s">
        <v>9</v>
      </c>
      <c r="F341" s="42" t="s">
        <v>48</v>
      </c>
      <c r="G341" s="42" t="s">
        <v>48</v>
      </c>
      <c r="H341" s="88" t="s">
        <v>2580</v>
      </c>
      <c r="I341" s="88" t="s">
        <v>2581</v>
      </c>
      <c r="J341" s="42" t="s">
        <v>33</v>
      </c>
      <c r="K341" s="42" t="s">
        <v>33</v>
      </c>
      <c r="L341" s="42" t="s">
        <v>33</v>
      </c>
      <c r="M341" s="42" t="s">
        <v>33</v>
      </c>
      <c r="N341" s="42">
        <v>4</v>
      </c>
    </row>
    <row r="342" spans="1:14" s="42" customFormat="1" ht="409.5">
      <c r="A342" s="78" t="s">
        <v>152</v>
      </c>
      <c r="B342" s="42" t="s">
        <v>2582</v>
      </c>
      <c r="C342" s="42" t="s">
        <v>34</v>
      </c>
      <c r="D342" s="42" t="s">
        <v>59</v>
      </c>
      <c r="E342" s="42" t="s">
        <v>9</v>
      </c>
      <c r="F342" s="42" t="s">
        <v>49</v>
      </c>
      <c r="G342" s="42" t="s">
        <v>36</v>
      </c>
      <c r="H342" s="88" t="s">
        <v>2583</v>
      </c>
      <c r="I342" s="88" t="s">
        <v>2584</v>
      </c>
      <c r="J342" s="42" t="s">
        <v>33</v>
      </c>
      <c r="K342" s="42" t="s">
        <v>1367</v>
      </c>
      <c r="L342" s="42" t="s">
        <v>2585</v>
      </c>
      <c r="M342" s="42" t="s">
        <v>33</v>
      </c>
      <c r="N342" s="42">
        <v>1</v>
      </c>
    </row>
    <row r="343" spans="1:14" s="42" customFormat="1" ht="409.5">
      <c r="A343" s="78" t="s">
        <v>150</v>
      </c>
      <c r="B343" s="42" t="s">
        <v>2586</v>
      </c>
      <c r="C343" s="42" t="s">
        <v>34</v>
      </c>
      <c r="D343" s="42" t="s">
        <v>61</v>
      </c>
      <c r="E343" s="42" t="s">
        <v>9</v>
      </c>
      <c r="F343" s="42" t="s">
        <v>48</v>
      </c>
      <c r="G343" s="42" t="s">
        <v>55</v>
      </c>
      <c r="H343" s="88" t="s">
        <v>2587</v>
      </c>
      <c r="I343" s="88" t="s">
        <v>2588</v>
      </c>
      <c r="J343" s="42" t="s">
        <v>33</v>
      </c>
      <c r="K343" s="42" t="s">
        <v>33</v>
      </c>
      <c r="L343" s="42" t="s">
        <v>33</v>
      </c>
      <c r="M343" s="42" t="s">
        <v>33</v>
      </c>
    </row>
    <row r="344" spans="1:14" s="42" customFormat="1" ht="409.5">
      <c r="A344" s="78" t="s">
        <v>150</v>
      </c>
      <c r="B344" s="42" t="s">
        <v>2589</v>
      </c>
      <c r="C344" s="42" t="s">
        <v>34</v>
      </c>
      <c r="D344" s="42" t="s">
        <v>61</v>
      </c>
      <c r="E344" s="42" t="s">
        <v>11</v>
      </c>
      <c r="F344" s="42" t="s">
        <v>50</v>
      </c>
      <c r="G344" s="42" t="s">
        <v>48</v>
      </c>
      <c r="H344" s="88" t="s">
        <v>2590</v>
      </c>
      <c r="I344" s="88" t="s">
        <v>2591</v>
      </c>
      <c r="J344" s="42" t="s">
        <v>33</v>
      </c>
      <c r="K344" s="42" t="s">
        <v>33</v>
      </c>
      <c r="L344" s="42" t="s">
        <v>33</v>
      </c>
      <c r="M344" s="42" t="s">
        <v>33</v>
      </c>
    </row>
    <row r="345" spans="1:14" s="42" customFormat="1" ht="409.5">
      <c r="A345" s="78" t="s">
        <v>150</v>
      </c>
      <c r="B345" s="42" t="s">
        <v>2592</v>
      </c>
      <c r="C345" s="42" t="s">
        <v>34</v>
      </c>
      <c r="D345" s="42" t="s">
        <v>61</v>
      </c>
      <c r="E345" s="42" t="s">
        <v>11</v>
      </c>
      <c r="F345" s="42" t="s">
        <v>50</v>
      </c>
      <c r="G345" s="42" t="s">
        <v>36</v>
      </c>
      <c r="H345" s="88" t="s">
        <v>2593</v>
      </c>
      <c r="I345" s="88" t="s">
        <v>2594</v>
      </c>
      <c r="J345" s="42" t="s">
        <v>33</v>
      </c>
      <c r="K345" s="42" t="s">
        <v>33</v>
      </c>
      <c r="L345" s="42" t="s">
        <v>33</v>
      </c>
      <c r="M345" s="42" t="s">
        <v>33</v>
      </c>
    </row>
    <row r="346" spans="1:14" s="42" customFormat="1" ht="409.5">
      <c r="A346" s="78" t="s">
        <v>150</v>
      </c>
      <c r="B346" s="42" t="s">
        <v>2595</v>
      </c>
      <c r="C346" s="42" t="s">
        <v>34</v>
      </c>
      <c r="D346" s="42" t="s">
        <v>63</v>
      </c>
      <c r="E346" s="42" t="s">
        <v>11</v>
      </c>
      <c r="F346" s="42" t="s">
        <v>119</v>
      </c>
      <c r="G346" s="42" t="s">
        <v>37</v>
      </c>
      <c r="H346" s="88" t="s">
        <v>2596</v>
      </c>
      <c r="I346" s="88" t="s">
        <v>2597</v>
      </c>
      <c r="J346" s="42" t="s">
        <v>33</v>
      </c>
      <c r="K346" s="42" t="s">
        <v>33</v>
      </c>
      <c r="L346" s="42" t="s">
        <v>33</v>
      </c>
      <c r="M346" s="42" t="s">
        <v>33</v>
      </c>
    </row>
    <row r="347" spans="1:14" s="42" customFormat="1" ht="409.5">
      <c r="A347" s="78" t="s">
        <v>1368</v>
      </c>
      <c r="B347" s="42" t="s">
        <v>2598</v>
      </c>
      <c r="C347" s="42" t="s">
        <v>34</v>
      </c>
      <c r="D347" s="42" t="s">
        <v>61</v>
      </c>
      <c r="E347" s="42" t="s">
        <v>7</v>
      </c>
      <c r="F347" s="42" t="s">
        <v>36</v>
      </c>
      <c r="G347" s="42" t="s">
        <v>54</v>
      </c>
      <c r="H347" s="88" t="s">
        <v>2599</v>
      </c>
      <c r="I347" s="88" t="s">
        <v>2600</v>
      </c>
      <c r="J347" s="42" t="s">
        <v>33</v>
      </c>
      <c r="K347" s="42" t="s">
        <v>33</v>
      </c>
      <c r="L347" s="42" t="s">
        <v>2601</v>
      </c>
      <c r="M347" s="42" t="s">
        <v>33</v>
      </c>
    </row>
    <row r="348" spans="1:14" s="42" customFormat="1" ht="409.5">
      <c r="A348" s="78" t="s">
        <v>149</v>
      </c>
      <c r="B348" s="42" t="s">
        <v>2602</v>
      </c>
      <c r="C348" s="42" t="s">
        <v>34</v>
      </c>
      <c r="D348" s="42" t="s">
        <v>33</v>
      </c>
      <c r="E348" s="42" t="s">
        <v>9</v>
      </c>
      <c r="F348" s="42" t="s">
        <v>37</v>
      </c>
      <c r="G348" s="42" t="s">
        <v>71</v>
      </c>
      <c r="H348" s="88" t="s">
        <v>2603</v>
      </c>
      <c r="I348" s="88" t="s">
        <v>2604</v>
      </c>
      <c r="J348" s="42" t="s">
        <v>2605</v>
      </c>
      <c r="K348" s="42" t="s">
        <v>33</v>
      </c>
      <c r="L348" s="42" t="s">
        <v>2606</v>
      </c>
      <c r="M348" s="42" t="s">
        <v>33</v>
      </c>
    </row>
    <row r="349" spans="1:14" s="42" customFormat="1" ht="409.5">
      <c r="A349" s="78" t="s">
        <v>5</v>
      </c>
      <c r="B349" s="42" t="s">
        <v>2607</v>
      </c>
      <c r="C349" s="42" t="s">
        <v>34</v>
      </c>
      <c r="D349" s="42" t="s">
        <v>61</v>
      </c>
      <c r="E349" s="42" t="s">
        <v>9</v>
      </c>
      <c r="F349" s="42" t="s">
        <v>49</v>
      </c>
      <c r="G349" s="42" t="s">
        <v>178</v>
      </c>
      <c r="H349" s="88" t="s">
        <v>2608</v>
      </c>
      <c r="I349" s="88" t="s">
        <v>2609</v>
      </c>
      <c r="J349" s="42" t="s">
        <v>33</v>
      </c>
      <c r="K349" s="42" t="s">
        <v>1371</v>
      </c>
      <c r="L349" s="42" t="s">
        <v>33</v>
      </c>
      <c r="M349" s="42" t="s">
        <v>33</v>
      </c>
    </row>
    <row r="350" spans="1:14" s="42" customFormat="1" ht="409.5">
      <c r="A350" s="78" t="s">
        <v>26</v>
      </c>
      <c r="B350" s="42" t="s">
        <v>2610</v>
      </c>
      <c r="C350" s="42" t="s">
        <v>34</v>
      </c>
      <c r="D350" s="42" t="s">
        <v>63</v>
      </c>
      <c r="E350" s="42" t="s">
        <v>9</v>
      </c>
      <c r="F350" s="42" t="s">
        <v>48</v>
      </c>
      <c r="G350" s="42" t="s">
        <v>37</v>
      </c>
      <c r="H350" s="88" t="s">
        <v>2611</v>
      </c>
      <c r="I350" s="88" t="s">
        <v>2612</v>
      </c>
      <c r="J350" s="42" t="s">
        <v>2613</v>
      </c>
      <c r="K350" s="42" t="s">
        <v>2614</v>
      </c>
      <c r="L350" s="42" t="s">
        <v>2615</v>
      </c>
      <c r="M350" s="42" t="s">
        <v>33</v>
      </c>
    </row>
    <row r="351" spans="1:14" s="42" customFormat="1" ht="409.5">
      <c r="A351" s="78" t="s">
        <v>26</v>
      </c>
      <c r="B351" s="42" t="s">
        <v>2616</v>
      </c>
      <c r="C351" s="42" t="s">
        <v>34</v>
      </c>
      <c r="D351" s="42" t="s">
        <v>61</v>
      </c>
      <c r="E351" s="42" t="s">
        <v>9</v>
      </c>
      <c r="F351" s="42" t="s">
        <v>49</v>
      </c>
      <c r="G351" s="42" t="s">
        <v>52</v>
      </c>
      <c r="H351" s="88" t="s">
        <v>2617</v>
      </c>
      <c r="I351" s="88" t="s">
        <v>2618</v>
      </c>
      <c r="J351" s="42" t="s">
        <v>33</v>
      </c>
      <c r="K351" s="42" t="s">
        <v>2619</v>
      </c>
      <c r="L351" s="42" t="s">
        <v>33</v>
      </c>
      <c r="M351" s="42" t="s">
        <v>33</v>
      </c>
    </row>
    <row r="352" spans="1:14" s="42" customFormat="1" ht="409.5">
      <c r="A352" s="78" t="s">
        <v>262</v>
      </c>
      <c r="B352" s="42" t="s">
        <v>2620</v>
      </c>
      <c r="C352" s="42" t="s">
        <v>34</v>
      </c>
      <c r="D352" s="42" t="s">
        <v>61</v>
      </c>
      <c r="E352" s="42" t="s">
        <v>9</v>
      </c>
      <c r="F352" s="42" t="s">
        <v>48</v>
      </c>
      <c r="G352" s="42" t="s">
        <v>33</v>
      </c>
      <c r="H352" s="88" t="s">
        <v>2621</v>
      </c>
      <c r="I352" s="88" t="s">
        <v>2622</v>
      </c>
      <c r="J352" s="42" t="s">
        <v>2623</v>
      </c>
      <c r="K352" s="42" t="s">
        <v>33</v>
      </c>
      <c r="L352" s="42" t="s">
        <v>2624</v>
      </c>
      <c r="M352" s="42" t="s">
        <v>33</v>
      </c>
    </row>
    <row r="353" spans="1:14" s="42" customFormat="1" ht="409.5">
      <c r="A353" s="78" t="s">
        <v>238</v>
      </c>
      <c r="B353" s="42" t="s">
        <v>2625</v>
      </c>
      <c r="C353" s="42" t="s">
        <v>34</v>
      </c>
      <c r="D353" s="42" t="s">
        <v>59</v>
      </c>
      <c r="E353" s="42" t="s">
        <v>9</v>
      </c>
      <c r="F353" s="42" t="s">
        <v>49</v>
      </c>
      <c r="G353" s="42" t="s">
        <v>49</v>
      </c>
      <c r="H353" s="88" t="s">
        <v>2626</v>
      </c>
      <c r="I353" s="88" t="s">
        <v>2627</v>
      </c>
      <c r="J353" s="42" t="s">
        <v>33</v>
      </c>
      <c r="K353" s="42" t="s">
        <v>33</v>
      </c>
      <c r="L353" s="42" t="s">
        <v>2628</v>
      </c>
      <c r="M353" s="42" t="s">
        <v>33</v>
      </c>
    </row>
    <row r="354" spans="1:14" s="42" customFormat="1" ht="409.5">
      <c r="A354" s="78" t="s">
        <v>40</v>
      </c>
      <c r="B354" s="42" t="s">
        <v>2625</v>
      </c>
      <c r="C354" s="42" t="s">
        <v>34</v>
      </c>
      <c r="D354" s="42" t="s">
        <v>64</v>
      </c>
      <c r="E354" s="42" t="s">
        <v>9</v>
      </c>
      <c r="F354" s="42" t="s">
        <v>52</v>
      </c>
      <c r="G354" s="42" t="s">
        <v>52</v>
      </c>
      <c r="H354" s="88" t="s">
        <v>2629</v>
      </c>
      <c r="I354" s="88" t="s">
        <v>2630</v>
      </c>
      <c r="J354" s="42" t="s">
        <v>33</v>
      </c>
      <c r="K354" s="42" t="s">
        <v>33</v>
      </c>
      <c r="L354" s="42" t="s">
        <v>33</v>
      </c>
      <c r="M354" s="42" t="s">
        <v>33</v>
      </c>
    </row>
    <row r="355" spans="1:14" s="42" customFormat="1" ht="409.5">
      <c r="A355" s="78" t="s">
        <v>1374</v>
      </c>
      <c r="B355" s="42" t="s">
        <v>2631</v>
      </c>
      <c r="C355" s="42" t="s">
        <v>10</v>
      </c>
      <c r="D355" s="42" t="s">
        <v>64</v>
      </c>
      <c r="E355" s="42" t="s">
        <v>11</v>
      </c>
      <c r="F355" s="42" t="s">
        <v>114</v>
      </c>
      <c r="G355" s="42" t="s">
        <v>56</v>
      </c>
      <c r="H355" s="88" t="s">
        <v>2632</v>
      </c>
      <c r="I355" s="88" t="s">
        <v>2633</v>
      </c>
      <c r="J355" s="42" t="s">
        <v>33</v>
      </c>
      <c r="K355" s="42" t="s">
        <v>2634</v>
      </c>
      <c r="L355" s="42" t="s">
        <v>2635</v>
      </c>
      <c r="M355" s="42" t="s">
        <v>33</v>
      </c>
    </row>
    <row r="356" spans="1:14" s="42" customFormat="1" ht="409.5">
      <c r="A356" s="78" t="s">
        <v>25</v>
      </c>
      <c r="B356" s="42" t="s">
        <v>2636</v>
      </c>
      <c r="C356" s="42" t="s">
        <v>10</v>
      </c>
      <c r="D356" s="42" t="s">
        <v>63</v>
      </c>
      <c r="E356" s="42" t="s">
        <v>9</v>
      </c>
      <c r="F356" s="42" t="s">
        <v>50</v>
      </c>
      <c r="G356" s="42" t="s">
        <v>56</v>
      </c>
      <c r="H356" s="88" t="s">
        <v>2637</v>
      </c>
      <c r="I356" s="88" t="s">
        <v>2638</v>
      </c>
      <c r="J356" s="42" t="s">
        <v>33</v>
      </c>
      <c r="K356" s="42" t="s">
        <v>2639</v>
      </c>
      <c r="L356" s="42" t="s">
        <v>33</v>
      </c>
      <c r="M356" s="42" t="s">
        <v>33</v>
      </c>
    </row>
    <row r="357" spans="1:14" s="42" customFormat="1" ht="409.5">
      <c r="A357" s="78" t="s">
        <v>25</v>
      </c>
      <c r="B357" s="42" t="s">
        <v>2640</v>
      </c>
      <c r="C357" s="42" t="s">
        <v>10</v>
      </c>
      <c r="D357" s="42" t="s">
        <v>63</v>
      </c>
      <c r="E357" s="42" t="s">
        <v>11</v>
      </c>
      <c r="F357" s="42" t="s">
        <v>50</v>
      </c>
      <c r="G357" s="42" t="s">
        <v>56</v>
      </c>
      <c r="H357" s="88" t="s">
        <v>2641</v>
      </c>
      <c r="I357" s="88" t="s">
        <v>2642</v>
      </c>
      <c r="J357" s="42" t="s">
        <v>33</v>
      </c>
      <c r="K357" s="42" t="s">
        <v>2643</v>
      </c>
      <c r="L357" s="42" t="s">
        <v>33</v>
      </c>
      <c r="M357" s="42" t="s">
        <v>33</v>
      </c>
    </row>
    <row r="358" spans="1:14" s="42" customFormat="1" ht="409.5">
      <c r="A358" s="78" t="s">
        <v>29</v>
      </c>
      <c r="B358" s="89" t="s">
        <v>2644</v>
      </c>
      <c r="C358" s="42" t="s">
        <v>34</v>
      </c>
      <c r="D358" s="42" t="s">
        <v>61</v>
      </c>
      <c r="E358" s="42" t="s">
        <v>9</v>
      </c>
      <c r="F358" s="42" t="s">
        <v>48</v>
      </c>
      <c r="G358" s="42" t="s">
        <v>49</v>
      </c>
      <c r="H358" s="88" t="s">
        <v>2645</v>
      </c>
      <c r="I358" s="88" t="s">
        <v>2646</v>
      </c>
      <c r="J358" s="42" t="s">
        <v>33</v>
      </c>
      <c r="K358" s="42" t="s">
        <v>33</v>
      </c>
      <c r="L358" s="42" t="s">
        <v>33</v>
      </c>
      <c r="M358" s="42" t="s">
        <v>33</v>
      </c>
    </row>
    <row r="359" spans="1:14" s="42" customFormat="1" ht="409.5">
      <c r="A359" s="78" t="s">
        <v>8</v>
      </c>
      <c r="B359" s="42" t="s">
        <v>2647</v>
      </c>
      <c r="C359" s="42" t="s">
        <v>34</v>
      </c>
      <c r="D359" s="42" t="s">
        <v>61</v>
      </c>
      <c r="E359" s="42" t="s">
        <v>33</v>
      </c>
      <c r="F359" s="42" t="s">
        <v>36</v>
      </c>
      <c r="G359" s="42" t="s">
        <v>33</v>
      </c>
      <c r="H359" s="88" t="s">
        <v>2648</v>
      </c>
      <c r="I359" s="88" t="s">
        <v>2649</v>
      </c>
      <c r="J359" s="42" t="s">
        <v>33</v>
      </c>
      <c r="K359" s="42" t="s">
        <v>1463</v>
      </c>
      <c r="L359" s="42" t="s">
        <v>2650</v>
      </c>
      <c r="M359" s="42" t="s">
        <v>33</v>
      </c>
      <c r="N359" s="42">
        <v>1</v>
      </c>
    </row>
    <row r="360" spans="1:14" s="42" customFormat="1" ht="409.5">
      <c r="A360" s="78" t="s">
        <v>149</v>
      </c>
      <c r="B360" s="42" t="s">
        <v>2651</v>
      </c>
      <c r="C360" s="42" t="s">
        <v>34</v>
      </c>
      <c r="D360" s="42" t="s">
        <v>66</v>
      </c>
      <c r="E360" s="42" t="s">
        <v>9</v>
      </c>
      <c r="F360" s="42" t="s">
        <v>125</v>
      </c>
      <c r="G360" s="42" t="s">
        <v>52</v>
      </c>
      <c r="H360" s="88" t="s">
        <v>2652</v>
      </c>
      <c r="I360" s="88" t="s">
        <v>2653</v>
      </c>
      <c r="J360" s="42" t="s">
        <v>33</v>
      </c>
      <c r="K360" s="42" t="s">
        <v>33</v>
      </c>
      <c r="L360" s="42" t="s">
        <v>33</v>
      </c>
      <c r="M360" s="42" t="s">
        <v>33</v>
      </c>
    </row>
    <row r="361" spans="1:14" s="42" customFormat="1" ht="409.5">
      <c r="A361" s="78" t="s">
        <v>149</v>
      </c>
      <c r="B361" s="42" t="s">
        <v>2654</v>
      </c>
      <c r="C361" s="42" t="s">
        <v>34</v>
      </c>
      <c r="D361" s="42" t="s">
        <v>63</v>
      </c>
      <c r="E361" s="42" t="s">
        <v>9</v>
      </c>
      <c r="F361" s="42" t="s">
        <v>33</v>
      </c>
      <c r="G361" s="42" t="s">
        <v>51</v>
      </c>
      <c r="H361" s="88" t="s">
        <v>2655</v>
      </c>
      <c r="I361" s="88" t="s">
        <v>2656</v>
      </c>
      <c r="J361" s="42" t="s">
        <v>33</v>
      </c>
      <c r="K361" s="42" t="s">
        <v>33</v>
      </c>
      <c r="L361" s="42" t="s">
        <v>2657</v>
      </c>
      <c r="M361" s="42" t="s">
        <v>33</v>
      </c>
    </row>
    <row r="362" spans="1:14" s="42" customFormat="1" ht="409.5">
      <c r="A362" s="78" t="s">
        <v>151</v>
      </c>
      <c r="B362" s="42" t="s">
        <v>2658</v>
      </c>
      <c r="C362" s="42" t="s">
        <v>34</v>
      </c>
      <c r="D362" s="42" t="s">
        <v>63</v>
      </c>
      <c r="E362" s="42" t="s">
        <v>9</v>
      </c>
      <c r="F362" s="42" t="s">
        <v>48</v>
      </c>
      <c r="G362" s="42" t="s">
        <v>49</v>
      </c>
      <c r="H362" s="88" t="s">
        <v>2659</v>
      </c>
      <c r="I362" s="88" t="s">
        <v>2660</v>
      </c>
      <c r="J362" s="42" t="s">
        <v>33</v>
      </c>
      <c r="K362" s="42" t="s">
        <v>2661</v>
      </c>
      <c r="L362" s="42" t="s">
        <v>33</v>
      </c>
      <c r="M362" s="42" t="s">
        <v>33</v>
      </c>
    </row>
    <row r="363" spans="1:14" s="42" customFormat="1" ht="409.5">
      <c r="A363" s="78" t="s">
        <v>2662</v>
      </c>
      <c r="B363" s="42" t="s">
        <v>2663</v>
      </c>
      <c r="C363" s="42" t="s">
        <v>34</v>
      </c>
      <c r="D363" s="42" t="s">
        <v>61</v>
      </c>
      <c r="E363" s="42" t="s">
        <v>9</v>
      </c>
      <c r="F363" s="42" t="s">
        <v>36</v>
      </c>
      <c r="G363" s="42" t="s">
        <v>35</v>
      </c>
      <c r="H363" s="88" t="s">
        <v>2664</v>
      </c>
      <c r="I363" s="88" t="s">
        <v>2665</v>
      </c>
      <c r="J363" s="42" t="s">
        <v>33</v>
      </c>
      <c r="K363" s="42" t="s">
        <v>33</v>
      </c>
      <c r="L363" s="42" t="s">
        <v>2666</v>
      </c>
      <c r="M363" s="42" t="s">
        <v>33</v>
      </c>
    </row>
    <row r="364" spans="1:14" s="42" customFormat="1" ht="409.5">
      <c r="A364" s="78" t="s">
        <v>8</v>
      </c>
      <c r="B364" s="42" t="s">
        <v>2667</v>
      </c>
      <c r="C364" s="42" t="s">
        <v>34</v>
      </c>
      <c r="D364" s="42" t="s">
        <v>63</v>
      </c>
      <c r="E364" s="42" t="s">
        <v>9</v>
      </c>
      <c r="F364" s="42" t="s">
        <v>48</v>
      </c>
      <c r="G364" s="42" t="s">
        <v>36</v>
      </c>
      <c r="H364" s="88" t="s">
        <v>2668</v>
      </c>
      <c r="I364" s="88" t="s">
        <v>2669</v>
      </c>
      <c r="J364" s="42" t="s">
        <v>33</v>
      </c>
      <c r="K364" s="42" t="s">
        <v>33</v>
      </c>
      <c r="L364" s="42" t="s">
        <v>33</v>
      </c>
      <c r="M364" s="42" t="s">
        <v>33</v>
      </c>
    </row>
    <row r="365" spans="1:14" s="42" customFormat="1" ht="409.5">
      <c r="A365" s="78" t="s">
        <v>149</v>
      </c>
      <c r="B365" s="42" t="s">
        <v>2670</v>
      </c>
      <c r="C365" s="42" t="s">
        <v>34</v>
      </c>
      <c r="D365" s="42" t="s">
        <v>59</v>
      </c>
      <c r="E365" s="42" t="s">
        <v>9</v>
      </c>
      <c r="F365" s="42" t="s">
        <v>48</v>
      </c>
      <c r="G365" s="42" t="s">
        <v>52</v>
      </c>
      <c r="H365" s="88" t="s">
        <v>2671</v>
      </c>
      <c r="I365" s="88" t="s">
        <v>2672</v>
      </c>
      <c r="J365" s="42" t="s">
        <v>33</v>
      </c>
      <c r="K365" s="42" t="s">
        <v>33</v>
      </c>
      <c r="L365" s="42" t="s">
        <v>2673</v>
      </c>
      <c r="M365" s="42" t="s">
        <v>33</v>
      </c>
    </row>
    <row r="366" spans="1:14" s="42" customFormat="1" ht="409.5">
      <c r="A366" s="78" t="s">
        <v>40</v>
      </c>
      <c r="B366" s="42" t="s">
        <v>2674</v>
      </c>
      <c r="C366" s="42" t="s">
        <v>34</v>
      </c>
      <c r="D366" s="42" t="s">
        <v>63</v>
      </c>
      <c r="E366" s="42" t="s">
        <v>9</v>
      </c>
      <c r="F366" s="42" t="s">
        <v>36</v>
      </c>
      <c r="G366" s="42" t="s">
        <v>1675</v>
      </c>
      <c r="H366" s="88" t="s">
        <v>2675</v>
      </c>
      <c r="I366" s="88" t="s">
        <v>2676</v>
      </c>
      <c r="J366" s="42" t="s">
        <v>33</v>
      </c>
      <c r="K366" s="42" t="s">
        <v>33</v>
      </c>
      <c r="L366" s="42" t="s">
        <v>2677</v>
      </c>
      <c r="M366" s="42" t="s">
        <v>33</v>
      </c>
    </row>
    <row r="367" spans="1:14" s="42" customFormat="1" ht="409.5">
      <c r="A367" s="78" t="s">
        <v>40</v>
      </c>
      <c r="B367" s="42" t="s">
        <v>2678</v>
      </c>
      <c r="C367" s="42" t="s">
        <v>34</v>
      </c>
      <c r="D367" s="42" t="s">
        <v>63</v>
      </c>
      <c r="E367" s="42" t="s">
        <v>9</v>
      </c>
      <c r="F367" s="42" t="s">
        <v>36</v>
      </c>
      <c r="G367" s="42" t="s">
        <v>37</v>
      </c>
      <c r="H367" s="88" t="s">
        <v>2679</v>
      </c>
      <c r="I367" s="88" t="s">
        <v>2680</v>
      </c>
      <c r="J367" s="42" t="s">
        <v>33</v>
      </c>
      <c r="K367" s="42" t="s">
        <v>33</v>
      </c>
      <c r="L367" s="42" t="s">
        <v>33</v>
      </c>
      <c r="M367" s="42" t="s">
        <v>33</v>
      </c>
    </row>
    <row r="368" spans="1:14" s="42" customFormat="1" ht="409.5">
      <c r="A368" s="78" t="s">
        <v>150</v>
      </c>
      <c r="B368" s="42" t="s">
        <v>2681</v>
      </c>
      <c r="C368" s="42" t="s">
        <v>34</v>
      </c>
      <c r="D368" s="42" t="s">
        <v>61</v>
      </c>
      <c r="E368" s="42" t="s">
        <v>11</v>
      </c>
      <c r="F368" s="42" t="s">
        <v>48</v>
      </c>
      <c r="G368" s="42" t="s">
        <v>36</v>
      </c>
      <c r="H368" s="88" t="s">
        <v>2682</v>
      </c>
      <c r="I368" s="88" t="s">
        <v>2683</v>
      </c>
      <c r="J368" s="42" t="s">
        <v>33</v>
      </c>
      <c r="K368" s="42" t="s">
        <v>33</v>
      </c>
      <c r="L368" s="42" t="s">
        <v>2684</v>
      </c>
      <c r="M368" s="42" t="s">
        <v>33</v>
      </c>
    </row>
    <row r="369" spans="1:14" s="42" customFormat="1" ht="409.5">
      <c r="A369" s="78" t="s">
        <v>33</v>
      </c>
      <c r="B369" s="42" t="s">
        <v>2685</v>
      </c>
      <c r="C369" s="42" t="s">
        <v>34</v>
      </c>
      <c r="D369" s="42" t="s">
        <v>61</v>
      </c>
      <c r="E369" s="42" t="s">
        <v>9</v>
      </c>
      <c r="F369" s="42" t="s">
        <v>37</v>
      </c>
      <c r="G369" s="42" t="s">
        <v>119</v>
      </c>
      <c r="H369" s="88" t="s">
        <v>2686</v>
      </c>
      <c r="I369" s="88" t="s">
        <v>2687</v>
      </c>
      <c r="J369" s="42" t="s">
        <v>2688</v>
      </c>
      <c r="K369" s="42" t="s">
        <v>33</v>
      </c>
      <c r="L369" s="42" t="s">
        <v>2689</v>
      </c>
      <c r="M369" s="42" t="s">
        <v>33</v>
      </c>
      <c r="N369" s="42">
        <v>1</v>
      </c>
    </row>
    <row r="370" spans="1:14" s="42" customFormat="1" ht="409.5">
      <c r="A370" s="78" t="s">
        <v>2690</v>
      </c>
      <c r="B370" s="42" t="s">
        <v>2691</v>
      </c>
      <c r="C370" s="42" t="s">
        <v>34</v>
      </c>
      <c r="D370" s="42" t="s">
        <v>61</v>
      </c>
      <c r="E370" s="42" t="s">
        <v>9</v>
      </c>
      <c r="F370" s="42" t="s">
        <v>37</v>
      </c>
      <c r="G370" s="42" t="s">
        <v>119</v>
      </c>
      <c r="H370" s="88" t="s">
        <v>2692</v>
      </c>
      <c r="I370" s="88" t="s">
        <v>2693</v>
      </c>
      <c r="J370" s="42" t="s">
        <v>2688</v>
      </c>
      <c r="K370" s="42" t="s">
        <v>33</v>
      </c>
      <c r="L370" s="42" t="s">
        <v>2694</v>
      </c>
      <c r="M370" s="42" t="s">
        <v>33</v>
      </c>
      <c r="N370" s="42">
        <v>1</v>
      </c>
    </row>
    <row r="371" spans="1:14" s="42" customFormat="1" ht="409.5">
      <c r="A371" s="78" t="s">
        <v>173</v>
      </c>
      <c r="B371" s="42" t="s">
        <v>2695</v>
      </c>
      <c r="C371" s="42" t="s">
        <v>34</v>
      </c>
      <c r="D371" s="42" t="s">
        <v>63</v>
      </c>
      <c r="E371" s="42" t="s">
        <v>9</v>
      </c>
      <c r="F371" s="42" t="s">
        <v>49</v>
      </c>
      <c r="G371" s="42" t="s">
        <v>37</v>
      </c>
      <c r="H371" s="88" t="s">
        <v>2696</v>
      </c>
      <c r="I371" s="88" t="s">
        <v>2697</v>
      </c>
      <c r="J371" s="42" t="s">
        <v>2698</v>
      </c>
      <c r="K371" s="42" t="s">
        <v>33</v>
      </c>
      <c r="L371" s="42" t="s">
        <v>2699</v>
      </c>
      <c r="M371" s="42" t="s">
        <v>33</v>
      </c>
      <c r="N371" s="42">
        <v>1</v>
      </c>
    </row>
    <row r="372" spans="1:14" s="42" customFormat="1" ht="409.5">
      <c r="A372" s="78" t="s">
        <v>40</v>
      </c>
      <c r="B372" s="42" t="s">
        <v>2700</v>
      </c>
      <c r="C372" s="42" t="s">
        <v>34</v>
      </c>
      <c r="D372" s="42" t="s">
        <v>61</v>
      </c>
      <c r="E372" s="42" t="s">
        <v>9</v>
      </c>
      <c r="F372" s="42" t="s">
        <v>49</v>
      </c>
      <c r="G372" s="42" t="s">
        <v>48</v>
      </c>
      <c r="H372" s="88" t="s">
        <v>2701</v>
      </c>
      <c r="I372" s="88" t="s">
        <v>2702</v>
      </c>
      <c r="J372" s="42" t="s">
        <v>2703</v>
      </c>
      <c r="K372" s="42" t="s">
        <v>33</v>
      </c>
      <c r="L372" s="42" t="s">
        <v>2704</v>
      </c>
      <c r="M372" s="42" t="s">
        <v>33</v>
      </c>
      <c r="N372" s="42">
        <v>1</v>
      </c>
    </row>
    <row r="373" spans="1:14" s="42" customFormat="1" ht="409.5">
      <c r="A373" s="78" t="s">
        <v>150</v>
      </c>
      <c r="B373" s="42" t="s">
        <v>2705</v>
      </c>
      <c r="C373" s="42" t="s">
        <v>34</v>
      </c>
      <c r="D373" s="42" t="s">
        <v>61</v>
      </c>
      <c r="E373" s="42" t="s">
        <v>9</v>
      </c>
      <c r="F373" s="42" t="s">
        <v>48</v>
      </c>
      <c r="G373" s="42" t="s">
        <v>48</v>
      </c>
      <c r="H373" s="88" t="s">
        <v>2706</v>
      </c>
      <c r="I373" s="88" t="s">
        <v>2707</v>
      </c>
      <c r="J373" s="42" t="s">
        <v>33</v>
      </c>
      <c r="K373" s="42" t="s">
        <v>33</v>
      </c>
      <c r="L373" s="42" t="s">
        <v>33</v>
      </c>
      <c r="M373" s="42" t="s">
        <v>33</v>
      </c>
    </row>
    <row r="374" spans="1:14" s="42" customFormat="1" ht="409.5">
      <c r="A374" s="78" t="s">
        <v>150</v>
      </c>
      <c r="B374" s="42" t="s">
        <v>2708</v>
      </c>
      <c r="C374" s="42" t="s">
        <v>34</v>
      </c>
      <c r="D374" s="42" t="s">
        <v>61</v>
      </c>
      <c r="E374" s="42" t="s">
        <v>9</v>
      </c>
      <c r="F374" s="42" t="s">
        <v>36</v>
      </c>
      <c r="G374" s="42" t="s">
        <v>48</v>
      </c>
      <c r="H374" s="88" t="s">
        <v>2709</v>
      </c>
      <c r="I374" s="88" t="s">
        <v>2710</v>
      </c>
      <c r="J374" s="42" t="s">
        <v>33</v>
      </c>
      <c r="K374" s="42" t="s">
        <v>33</v>
      </c>
      <c r="L374" s="42" t="s">
        <v>33</v>
      </c>
      <c r="M374" s="42" t="s">
        <v>33</v>
      </c>
    </row>
    <row r="375" spans="1:14" s="42" customFormat="1" ht="409.5">
      <c r="A375" s="78" t="s">
        <v>150</v>
      </c>
      <c r="B375" s="42" t="s">
        <v>2711</v>
      </c>
      <c r="C375" s="42" t="s">
        <v>34</v>
      </c>
      <c r="D375" s="42" t="s">
        <v>61</v>
      </c>
      <c r="E375" s="42" t="s">
        <v>9</v>
      </c>
      <c r="F375" s="42" t="s">
        <v>48</v>
      </c>
      <c r="G375" s="42" t="s">
        <v>36</v>
      </c>
      <c r="H375" s="88" t="s">
        <v>2712</v>
      </c>
      <c r="I375" s="88" t="s">
        <v>2713</v>
      </c>
      <c r="J375" s="42" t="s">
        <v>33</v>
      </c>
      <c r="K375" s="42" t="s">
        <v>33</v>
      </c>
      <c r="L375" s="42" t="s">
        <v>2714</v>
      </c>
      <c r="M375" s="42" t="s">
        <v>33</v>
      </c>
    </row>
    <row r="376" spans="1:14" s="42" customFormat="1" ht="409.5">
      <c r="A376" s="78" t="s">
        <v>150</v>
      </c>
      <c r="B376" s="42" t="s">
        <v>2715</v>
      </c>
      <c r="C376" s="42" t="s">
        <v>34</v>
      </c>
      <c r="D376" s="42" t="s">
        <v>59</v>
      </c>
      <c r="E376" s="42" t="s">
        <v>9</v>
      </c>
      <c r="F376" s="42" t="s">
        <v>36</v>
      </c>
      <c r="G376" s="42" t="s">
        <v>50</v>
      </c>
      <c r="H376" s="88" t="s">
        <v>2716</v>
      </c>
      <c r="I376" s="88" t="s">
        <v>2717</v>
      </c>
      <c r="J376" s="42" t="s">
        <v>33</v>
      </c>
      <c r="K376" s="42" t="s">
        <v>33</v>
      </c>
      <c r="L376" s="42" t="s">
        <v>2718</v>
      </c>
      <c r="M376" s="42" t="s">
        <v>33</v>
      </c>
    </row>
    <row r="377" spans="1:14" s="42" customFormat="1" ht="409.5">
      <c r="A377" s="78" t="s">
        <v>150</v>
      </c>
      <c r="B377" s="42" t="s">
        <v>2719</v>
      </c>
      <c r="C377" s="42" t="s">
        <v>34</v>
      </c>
      <c r="D377" s="42" t="s">
        <v>61</v>
      </c>
      <c r="E377" s="42" t="s">
        <v>11</v>
      </c>
      <c r="F377" s="42" t="s">
        <v>48</v>
      </c>
      <c r="G377" s="42" t="s">
        <v>50</v>
      </c>
      <c r="H377" s="88" t="s">
        <v>2720</v>
      </c>
      <c r="I377" s="88" t="s">
        <v>2721</v>
      </c>
      <c r="J377" s="42" t="s">
        <v>33</v>
      </c>
      <c r="K377" s="42" t="s">
        <v>2722</v>
      </c>
      <c r="L377" s="42" t="s">
        <v>33</v>
      </c>
      <c r="M377" s="42" t="s">
        <v>33</v>
      </c>
    </row>
    <row r="378" spans="1:14" s="42" customFormat="1" ht="409.5">
      <c r="A378" s="78" t="s">
        <v>150</v>
      </c>
      <c r="B378" s="42" t="s">
        <v>2723</v>
      </c>
      <c r="C378" s="42" t="s">
        <v>34</v>
      </c>
      <c r="D378" s="42" t="s">
        <v>59</v>
      </c>
      <c r="E378" s="42" t="s">
        <v>9</v>
      </c>
      <c r="F378" s="42" t="s">
        <v>36</v>
      </c>
      <c r="G378" s="42" t="s">
        <v>50</v>
      </c>
      <c r="H378" s="88" t="s">
        <v>2724</v>
      </c>
      <c r="I378" s="88" t="s">
        <v>2725</v>
      </c>
      <c r="J378" s="42" t="s">
        <v>33</v>
      </c>
      <c r="K378" s="42" t="s">
        <v>2726</v>
      </c>
      <c r="L378" s="42" t="s">
        <v>2727</v>
      </c>
      <c r="M378" s="42" t="s">
        <v>33</v>
      </c>
    </row>
    <row r="379" spans="1:14" s="42" customFormat="1" ht="409.5">
      <c r="A379" s="78" t="s">
        <v>150</v>
      </c>
      <c r="B379" s="42" t="s">
        <v>2728</v>
      </c>
      <c r="C379" s="42" t="s">
        <v>34</v>
      </c>
      <c r="D379" s="42" t="s">
        <v>60</v>
      </c>
      <c r="E379" s="42" t="s">
        <v>9</v>
      </c>
      <c r="F379" s="42" t="s">
        <v>36</v>
      </c>
      <c r="G379" s="42" t="s">
        <v>36</v>
      </c>
      <c r="H379" s="88" t="s">
        <v>2729</v>
      </c>
      <c r="I379" s="88" t="s">
        <v>2730</v>
      </c>
      <c r="J379" s="42" t="s">
        <v>33</v>
      </c>
      <c r="K379" s="42" t="s">
        <v>2731</v>
      </c>
      <c r="L379" s="42" t="s">
        <v>2732</v>
      </c>
      <c r="M379" s="42" t="s">
        <v>33</v>
      </c>
    </row>
    <row r="380" spans="1:14" s="42" customFormat="1" ht="409.5">
      <c r="A380" s="78" t="s">
        <v>150</v>
      </c>
      <c r="B380" s="42" t="s">
        <v>2733</v>
      </c>
      <c r="C380" s="42" t="s">
        <v>34</v>
      </c>
      <c r="D380" s="42" t="s">
        <v>59</v>
      </c>
      <c r="E380" s="42" t="s">
        <v>9</v>
      </c>
      <c r="F380" s="42" t="s">
        <v>48</v>
      </c>
      <c r="G380" s="42" t="s">
        <v>50</v>
      </c>
      <c r="H380" s="88" t="s">
        <v>2734</v>
      </c>
      <c r="I380" s="88" t="s">
        <v>2735</v>
      </c>
      <c r="J380" s="42" t="s">
        <v>33</v>
      </c>
      <c r="K380" s="42" t="s">
        <v>2736</v>
      </c>
      <c r="L380" s="42" t="s">
        <v>2737</v>
      </c>
      <c r="M380" s="42" t="s">
        <v>33</v>
      </c>
    </row>
    <row r="381" spans="1:14" s="42" customFormat="1" ht="409.5">
      <c r="A381" s="78" t="s">
        <v>150</v>
      </c>
      <c r="B381" s="42" t="s">
        <v>2738</v>
      </c>
      <c r="C381" s="42" t="s">
        <v>34</v>
      </c>
      <c r="D381" s="42" t="s">
        <v>59</v>
      </c>
      <c r="E381" s="42" t="s">
        <v>9</v>
      </c>
      <c r="F381" s="42" t="s">
        <v>36</v>
      </c>
      <c r="G381" s="42" t="s">
        <v>57</v>
      </c>
      <c r="H381" s="88" t="s">
        <v>2739</v>
      </c>
      <c r="I381" s="88" t="s">
        <v>2740</v>
      </c>
      <c r="J381" s="42" t="s">
        <v>33</v>
      </c>
      <c r="K381" s="42" t="s">
        <v>33</v>
      </c>
      <c r="L381" s="42" t="s">
        <v>33</v>
      </c>
      <c r="M381" s="42" t="s">
        <v>33</v>
      </c>
    </row>
    <row r="382" spans="1:14" s="42" customFormat="1" ht="409.5">
      <c r="A382" s="78" t="s">
        <v>1374</v>
      </c>
      <c r="B382" s="42" t="s">
        <v>2738</v>
      </c>
      <c r="C382" s="42" t="s">
        <v>34</v>
      </c>
      <c r="D382" s="42" t="s">
        <v>59</v>
      </c>
      <c r="E382" s="42" t="s">
        <v>9</v>
      </c>
      <c r="F382" s="42" t="s">
        <v>36</v>
      </c>
      <c r="G382" s="42" t="s">
        <v>57</v>
      </c>
      <c r="H382" s="88" t="s">
        <v>2739</v>
      </c>
      <c r="I382" s="88" t="s">
        <v>2740</v>
      </c>
      <c r="J382" s="42" t="s">
        <v>33</v>
      </c>
      <c r="K382" s="42" t="s">
        <v>33</v>
      </c>
      <c r="L382" s="42" t="s">
        <v>33</v>
      </c>
      <c r="M382" s="42" t="s">
        <v>33</v>
      </c>
    </row>
    <row r="383" spans="1:14" s="42" customFormat="1" ht="409.5">
      <c r="A383" s="78" t="s">
        <v>150</v>
      </c>
      <c r="B383" s="42" t="s">
        <v>2741</v>
      </c>
      <c r="C383" s="42" t="s">
        <v>34</v>
      </c>
      <c r="D383" s="42" t="s">
        <v>59</v>
      </c>
      <c r="E383" s="42" t="s">
        <v>9</v>
      </c>
      <c r="F383" s="42" t="s">
        <v>36</v>
      </c>
      <c r="G383" s="42" t="s">
        <v>33</v>
      </c>
      <c r="H383" s="88" t="s">
        <v>2742</v>
      </c>
      <c r="I383" s="88" t="s">
        <v>2743</v>
      </c>
      <c r="J383" s="42" t="s">
        <v>2744</v>
      </c>
      <c r="K383" s="42" t="s">
        <v>2745</v>
      </c>
      <c r="L383" s="42" t="s">
        <v>2746</v>
      </c>
      <c r="M383" s="42" t="s">
        <v>33</v>
      </c>
    </row>
    <row r="384" spans="1:14" s="42" customFormat="1" ht="409.5">
      <c r="A384" s="78" t="s">
        <v>150</v>
      </c>
      <c r="B384" s="42" t="s">
        <v>2747</v>
      </c>
      <c r="C384" s="42" t="s">
        <v>34</v>
      </c>
      <c r="D384" s="42" t="s">
        <v>59</v>
      </c>
      <c r="E384" s="42" t="s">
        <v>9</v>
      </c>
      <c r="F384" s="42" t="s">
        <v>36</v>
      </c>
      <c r="G384" s="42" t="s">
        <v>51</v>
      </c>
      <c r="H384" s="88" t="s">
        <v>2748</v>
      </c>
      <c r="I384" s="88" t="s">
        <v>2749</v>
      </c>
      <c r="J384" s="42" t="s">
        <v>2750</v>
      </c>
      <c r="K384" s="42" t="s">
        <v>2751</v>
      </c>
      <c r="L384" s="42" t="s">
        <v>33</v>
      </c>
      <c r="M384" s="42" t="s">
        <v>33</v>
      </c>
    </row>
    <row r="385" spans="1:13" s="42" customFormat="1" ht="409.5">
      <c r="A385" s="78" t="s">
        <v>150</v>
      </c>
      <c r="B385" s="42" t="s">
        <v>2752</v>
      </c>
      <c r="C385" s="42" t="s">
        <v>10</v>
      </c>
      <c r="D385" s="42" t="s">
        <v>59</v>
      </c>
      <c r="E385" s="42" t="s">
        <v>14</v>
      </c>
      <c r="F385" s="42" t="s">
        <v>36</v>
      </c>
      <c r="G385" s="42" t="s">
        <v>53</v>
      </c>
      <c r="H385" s="88" t="s">
        <v>2753</v>
      </c>
      <c r="I385" s="88" t="s">
        <v>2754</v>
      </c>
      <c r="J385" s="42" t="s">
        <v>33</v>
      </c>
      <c r="K385" s="42" t="s">
        <v>2755</v>
      </c>
      <c r="L385" s="42" t="s">
        <v>2756</v>
      </c>
      <c r="M385" s="42" t="s">
        <v>33</v>
      </c>
    </row>
    <row r="386" spans="1:13" s="42" customFormat="1" ht="409.5">
      <c r="A386" s="78" t="s">
        <v>150</v>
      </c>
      <c r="B386" s="42" t="s">
        <v>2757</v>
      </c>
      <c r="C386" s="42" t="s">
        <v>34</v>
      </c>
      <c r="D386" s="42" t="s">
        <v>61</v>
      </c>
      <c r="E386" s="42" t="s">
        <v>9</v>
      </c>
      <c r="F386" s="42" t="s">
        <v>36</v>
      </c>
      <c r="G386" s="42" t="s">
        <v>50</v>
      </c>
      <c r="H386" s="88" t="s">
        <v>2758</v>
      </c>
      <c r="I386" s="88" t="s">
        <v>2759</v>
      </c>
      <c r="J386" s="42" t="s">
        <v>33</v>
      </c>
      <c r="K386" s="42" t="s">
        <v>2760</v>
      </c>
      <c r="L386" s="42" t="s">
        <v>33</v>
      </c>
      <c r="M386" s="42" t="s">
        <v>33</v>
      </c>
    </row>
    <row r="387" spans="1:13" s="42" customFormat="1" ht="409.5">
      <c r="A387" s="78" t="s">
        <v>150</v>
      </c>
      <c r="B387" s="42" t="s">
        <v>2761</v>
      </c>
      <c r="C387" s="42" t="s">
        <v>34</v>
      </c>
      <c r="D387" s="42" t="s">
        <v>61</v>
      </c>
      <c r="E387" s="42" t="s">
        <v>9</v>
      </c>
      <c r="F387" s="42" t="s">
        <v>50</v>
      </c>
      <c r="G387" s="42" t="s">
        <v>37</v>
      </c>
      <c r="H387" s="88" t="s">
        <v>2762</v>
      </c>
      <c r="I387" s="88" t="s">
        <v>2763</v>
      </c>
      <c r="J387" s="42" t="s">
        <v>33</v>
      </c>
      <c r="K387" s="42" t="s">
        <v>33</v>
      </c>
      <c r="L387" s="42" t="s">
        <v>33</v>
      </c>
      <c r="M387" s="42" t="s">
        <v>33</v>
      </c>
    </row>
    <row r="388" spans="1:13" s="42" customFormat="1" ht="409.5">
      <c r="A388" s="78" t="s">
        <v>150</v>
      </c>
      <c r="B388" s="42" t="s">
        <v>2764</v>
      </c>
      <c r="C388" s="42" t="s">
        <v>34</v>
      </c>
      <c r="D388" s="42" t="s">
        <v>61</v>
      </c>
      <c r="E388" s="42" t="s">
        <v>11</v>
      </c>
      <c r="F388" s="42" t="s">
        <v>36</v>
      </c>
      <c r="G388" s="42" t="s">
        <v>36</v>
      </c>
      <c r="H388" s="88" t="s">
        <v>2765</v>
      </c>
      <c r="I388" s="88" t="s">
        <v>2766</v>
      </c>
      <c r="J388" s="42" t="s">
        <v>33</v>
      </c>
      <c r="K388" s="42" t="s">
        <v>33</v>
      </c>
      <c r="L388" s="42" t="s">
        <v>33</v>
      </c>
      <c r="M388" s="42" t="s">
        <v>33</v>
      </c>
    </row>
    <row r="389" spans="1:13" s="42" customFormat="1" ht="409.5">
      <c r="A389" s="78" t="s">
        <v>172</v>
      </c>
      <c r="B389" s="42" t="s">
        <v>2767</v>
      </c>
      <c r="C389" s="42" t="s">
        <v>34</v>
      </c>
      <c r="D389" s="42" t="s">
        <v>61</v>
      </c>
      <c r="E389" s="42" t="s">
        <v>9</v>
      </c>
      <c r="F389" s="42" t="s">
        <v>33</v>
      </c>
      <c r="G389" s="42" t="s">
        <v>37</v>
      </c>
      <c r="H389" s="88" t="s">
        <v>2768</v>
      </c>
      <c r="I389" s="88" t="s">
        <v>2769</v>
      </c>
      <c r="J389" s="42" t="s">
        <v>33</v>
      </c>
      <c r="K389" s="42" t="s">
        <v>2770</v>
      </c>
      <c r="L389" s="42" t="s">
        <v>2771</v>
      </c>
      <c r="M389" s="42" t="s">
        <v>33</v>
      </c>
    </row>
    <row r="390" spans="1:13" s="42" customFormat="1" ht="409.5">
      <c r="A390" s="78" t="s">
        <v>238</v>
      </c>
      <c r="B390" s="42" t="s">
        <v>2772</v>
      </c>
      <c r="C390" s="42" t="s">
        <v>34</v>
      </c>
      <c r="D390" s="42" t="s">
        <v>61</v>
      </c>
      <c r="E390" s="42" t="s">
        <v>9</v>
      </c>
      <c r="F390" s="42" t="s">
        <v>49</v>
      </c>
      <c r="G390" s="42" t="s">
        <v>1675</v>
      </c>
      <c r="H390" s="88" t="s">
        <v>2773</v>
      </c>
      <c r="I390" s="88" t="s">
        <v>2774</v>
      </c>
      <c r="J390" s="42" t="s">
        <v>2775</v>
      </c>
      <c r="K390" s="42" t="s">
        <v>33</v>
      </c>
      <c r="L390" s="42" t="s">
        <v>2776</v>
      </c>
      <c r="M390" s="42" t="s">
        <v>33</v>
      </c>
    </row>
    <row r="391" spans="1:13" s="42" customFormat="1" ht="409.5">
      <c r="A391" s="78" t="s">
        <v>21</v>
      </c>
      <c r="B391" s="42" t="s">
        <v>2777</v>
      </c>
      <c r="C391" s="42" t="s">
        <v>34</v>
      </c>
      <c r="D391" s="42" t="s">
        <v>61</v>
      </c>
      <c r="E391" s="42" t="s">
        <v>9</v>
      </c>
      <c r="F391" s="42" t="s">
        <v>49</v>
      </c>
      <c r="G391" s="42" t="s">
        <v>48</v>
      </c>
      <c r="H391" s="88" t="s">
        <v>2778</v>
      </c>
      <c r="I391" s="88" t="s">
        <v>2779</v>
      </c>
      <c r="J391" s="42" t="s">
        <v>2780</v>
      </c>
      <c r="K391" s="42" t="s">
        <v>33</v>
      </c>
      <c r="L391" s="42" t="s">
        <v>33</v>
      </c>
      <c r="M391" s="42" t="s">
        <v>33</v>
      </c>
    </row>
    <row r="392" spans="1:13" s="42" customFormat="1" ht="283.5">
      <c r="A392" s="78" t="s">
        <v>238</v>
      </c>
      <c r="B392" s="42" t="s">
        <v>2781</v>
      </c>
      <c r="C392" s="42" t="s">
        <v>6</v>
      </c>
      <c r="D392" s="42" t="s">
        <v>63</v>
      </c>
      <c r="E392" s="42" t="s">
        <v>7</v>
      </c>
      <c r="F392" s="42" t="s">
        <v>54</v>
      </c>
      <c r="G392" s="42" t="s">
        <v>33</v>
      </c>
      <c r="H392" s="88" t="s">
        <v>2782</v>
      </c>
      <c r="I392" s="88" t="s">
        <v>2783</v>
      </c>
      <c r="J392" s="42" t="s">
        <v>2775</v>
      </c>
      <c r="K392" s="42" t="s">
        <v>33</v>
      </c>
      <c r="L392" s="42" t="s">
        <v>2784</v>
      </c>
      <c r="M392" s="42" t="s">
        <v>33</v>
      </c>
    </row>
    <row r="393" spans="1:13" s="42" customFormat="1" ht="409.5">
      <c r="A393" s="78" t="s">
        <v>8</v>
      </c>
      <c r="B393" s="42" t="s">
        <v>2785</v>
      </c>
      <c r="C393" s="42" t="s">
        <v>34</v>
      </c>
      <c r="D393" s="42" t="s">
        <v>63</v>
      </c>
      <c r="E393" s="42" t="s">
        <v>7</v>
      </c>
      <c r="F393" s="42" t="s">
        <v>49</v>
      </c>
      <c r="G393" s="42" t="s">
        <v>48</v>
      </c>
      <c r="H393" s="88" t="s">
        <v>2786</v>
      </c>
      <c r="I393" s="88" t="s">
        <v>2787</v>
      </c>
      <c r="J393" s="42" t="s">
        <v>2780</v>
      </c>
      <c r="K393" s="42" t="s">
        <v>33</v>
      </c>
      <c r="L393" s="42" t="s">
        <v>2788</v>
      </c>
      <c r="M393" s="42" t="s">
        <v>33</v>
      </c>
    </row>
    <row r="394" spans="1:13" s="42" customFormat="1" ht="409.5">
      <c r="A394" s="78" t="s">
        <v>238</v>
      </c>
      <c r="B394" s="42" t="s">
        <v>2789</v>
      </c>
      <c r="C394" s="42" t="s">
        <v>6</v>
      </c>
      <c r="D394" s="42" t="s">
        <v>63</v>
      </c>
      <c r="E394" s="42" t="s">
        <v>7</v>
      </c>
      <c r="F394" s="42" t="s">
        <v>49</v>
      </c>
      <c r="G394" s="42" t="s">
        <v>54</v>
      </c>
      <c r="H394" s="88" t="s">
        <v>2790</v>
      </c>
      <c r="I394" s="88" t="s">
        <v>2791</v>
      </c>
      <c r="J394" s="42" t="s">
        <v>2792</v>
      </c>
      <c r="K394" s="42" t="s">
        <v>33</v>
      </c>
      <c r="L394" s="42" t="s">
        <v>2793</v>
      </c>
      <c r="M394" s="42" t="s">
        <v>33</v>
      </c>
    </row>
    <row r="395" spans="1:13" s="42" customFormat="1" ht="409.5">
      <c r="A395" s="78" t="s">
        <v>24</v>
      </c>
      <c r="B395" s="42" t="s">
        <v>2794</v>
      </c>
      <c r="C395" s="42" t="s">
        <v>34</v>
      </c>
      <c r="D395" s="42" t="s">
        <v>61</v>
      </c>
      <c r="E395" s="42" t="s">
        <v>7</v>
      </c>
      <c r="F395" s="42" t="s">
        <v>36</v>
      </c>
      <c r="G395" s="42" t="s">
        <v>52</v>
      </c>
      <c r="H395" s="88" t="s">
        <v>2795</v>
      </c>
      <c r="I395" s="88" t="s">
        <v>2796</v>
      </c>
      <c r="J395" s="42" t="s">
        <v>2797</v>
      </c>
      <c r="K395" s="42" t="s">
        <v>33</v>
      </c>
      <c r="L395" s="42" t="s">
        <v>2798</v>
      </c>
      <c r="M395" s="42" t="s">
        <v>33</v>
      </c>
    </row>
    <row r="396" spans="1:13" s="42" customFormat="1" ht="409.5">
      <c r="A396" s="78" t="s">
        <v>151</v>
      </c>
      <c r="B396" s="42" t="s">
        <v>2799</v>
      </c>
      <c r="C396" s="42" t="s">
        <v>34</v>
      </c>
      <c r="D396" s="42" t="s">
        <v>63</v>
      </c>
      <c r="E396" s="42" t="s">
        <v>7</v>
      </c>
      <c r="F396" s="42" t="s">
        <v>36</v>
      </c>
      <c r="G396" s="42" t="s">
        <v>53</v>
      </c>
      <c r="H396" s="88" t="s">
        <v>2800</v>
      </c>
      <c r="I396" s="88" t="s">
        <v>2801</v>
      </c>
      <c r="J396" s="42" t="s">
        <v>2780</v>
      </c>
      <c r="K396" s="42" t="s">
        <v>2802</v>
      </c>
      <c r="L396" s="42" t="s">
        <v>2803</v>
      </c>
      <c r="M396" s="42" t="s">
        <v>33</v>
      </c>
    </row>
    <row r="397" spans="1:13" s="42" customFormat="1" ht="409.5">
      <c r="A397" s="78" t="s">
        <v>40</v>
      </c>
      <c r="B397" s="42" t="s">
        <v>2804</v>
      </c>
      <c r="C397" s="42" t="s">
        <v>34</v>
      </c>
      <c r="D397" s="42" t="s">
        <v>63</v>
      </c>
      <c r="E397" s="42" t="s">
        <v>7</v>
      </c>
      <c r="F397" s="42" t="s">
        <v>48</v>
      </c>
      <c r="G397" s="42" t="s">
        <v>54</v>
      </c>
      <c r="H397" s="88" t="s">
        <v>2805</v>
      </c>
      <c r="I397" s="88" t="s">
        <v>2806</v>
      </c>
      <c r="J397" s="42" t="s">
        <v>33</v>
      </c>
      <c r="K397" s="42" t="s">
        <v>33</v>
      </c>
      <c r="L397" s="42" t="s">
        <v>2807</v>
      </c>
      <c r="M397" s="42" t="s">
        <v>33</v>
      </c>
    </row>
    <row r="398" spans="1:13" s="42" customFormat="1" ht="409.5">
      <c r="A398" s="78" t="s">
        <v>21</v>
      </c>
      <c r="B398" s="42" t="s">
        <v>2808</v>
      </c>
      <c r="C398" s="42" t="s">
        <v>34</v>
      </c>
      <c r="D398" s="42" t="s">
        <v>61</v>
      </c>
      <c r="E398" s="42" t="s">
        <v>7</v>
      </c>
      <c r="F398" s="42" t="s">
        <v>48</v>
      </c>
      <c r="G398" s="42" t="s">
        <v>50</v>
      </c>
      <c r="H398" s="88" t="s">
        <v>2809</v>
      </c>
      <c r="I398" s="88" t="s">
        <v>2810</v>
      </c>
      <c r="J398" s="42" t="s">
        <v>2780</v>
      </c>
      <c r="K398" s="42" t="s">
        <v>33</v>
      </c>
      <c r="L398" s="42" t="s">
        <v>2811</v>
      </c>
      <c r="M398" s="42" t="s">
        <v>33</v>
      </c>
    </row>
    <row r="399" spans="1:13" s="42" customFormat="1" ht="409.5">
      <c r="A399" s="78" t="s">
        <v>40</v>
      </c>
      <c r="B399" s="42" t="s">
        <v>2812</v>
      </c>
      <c r="C399" s="42" t="s">
        <v>6</v>
      </c>
      <c r="D399" s="42" t="s">
        <v>59</v>
      </c>
      <c r="E399" s="42" t="s">
        <v>7</v>
      </c>
      <c r="F399" s="42" t="s">
        <v>49</v>
      </c>
      <c r="G399" s="42" t="s">
        <v>33</v>
      </c>
      <c r="H399" s="88" t="s">
        <v>2813</v>
      </c>
      <c r="I399" s="88" t="s">
        <v>2814</v>
      </c>
      <c r="J399" s="42" t="s">
        <v>2792</v>
      </c>
      <c r="K399" s="42" t="s">
        <v>33</v>
      </c>
      <c r="L399" s="42" t="s">
        <v>2815</v>
      </c>
      <c r="M399" s="42" t="s">
        <v>33</v>
      </c>
    </row>
    <row r="400" spans="1:13" s="42" customFormat="1" ht="409.5">
      <c r="A400" s="78" t="s">
        <v>149</v>
      </c>
      <c r="B400" s="42" t="s">
        <v>2816</v>
      </c>
      <c r="C400" s="42" t="s">
        <v>34</v>
      </c>
      <c r="D400" s="42" t="s">
        <v>63</v>
      </c>
      <c r="E400" s="42" t="s">
        <v>7</v>
      </c>
      <c r="F400" s="42" t="s">
        <v>36</v>
      </c>
      <c r="G400" s="42" t="s">
        <v>37</v>
      </c>
      <c r="H400" s="88" t="s">
        <v>2817</v>
      </c>
      <c r="I400" s="88" t="s">
        <v>2818</v>
      </c>
      <c r="J400" s="42" t="s">
        <v>2780</v>
      </c>
      <c r="K400" s="42" t="s">
        <v>33</v>
      </c>
      <c r="L400" s="42" t="s">
        <v>2819</v>
      </c>
      <c r="M400" s="42" t="s">
        <v>33</v>
      </c>
    </row>
    <row r="401" spans="1:14" s="42" customFormat="1" ht="409.5">
      <c r="A401" s="78" t="s">
        <v>1373</v>
      </c>
      <c r="B401" s="42" t="s">
        <v>2820</v>
      </c>
      <c r="C401" s="42" t="s">
        <v>34</v>
      </c>
      <c r="D401" s="42" t="s">
        <v>61</v>
      </c>
      <c r="E401" s="42" t="s">
        <v>7</v>
      </c>
      <c r="F401" s="42" t="s">
        <v>36</v>
      </c>
      <c r="G401" s="42" t="s">
        <v>35</v>
      </c>
      <c r="H401" s="88" t="s">
        <v>2821</v>
      </c>
      <c r="I401" s="88" t="s">
        <v>2822</v>
      </c>
      <c r="J401" s="42" t="s">
        <v>2792</v>
      </c>
      <c r="K401" s="42" t="s">
        <v>33</v>
      </c>
      <c r="L401" s="42" t="s">
        <v>2823</v>
      </c>
      <c r="M401" s="42" t="s">
        <v>33</v>
      </c>
    </row>
    <row r="402" spans="1:14" s="42" customFormat="1" ht="409.5">
      <c r="A402" s="78" t="s">
        <v>29</v>
      </c>
      <c r="B402" s="42" t="s">
        <v>2824</v>
      </c>
      <c r="C402" s="42" t="s">
        <v>34</v>
      </c>
      <c r="D402" s="42" t="s">
        <v>59</v>
      </c>
      <c r="E402" s="42" t="s">
        <v>33</v>
      </c>
      <c r="F402" s="42" t="s">
        <v>49</v>
      </c>
      <c r="G402" s="42" t="s">
        <v>178</v>
      </c>
      <c r="H402" s="88" t="s">
        <v>2825</v>
      </c>
      <c r="I402" s="88" t="s">
        <v>2826</v>
      </c>
      <c r="J402" s="42" t="s">
        <v>33</v>
      </c>
      <c r="K402" s="42" t="s">
        <v>33</v>
      </c>
      <c r="L402" s="42" t="s">
        <v>2827</v>
      </c>
      <c r="M402" s="42" t="s">
        <v>33</v>
      </c>
    </row>
    <row r="403" spans="1:14" s="42" customFormat="1" ht="409.5">
      <c r="A403" s="78" t="s">
        <v>24</v>
      </c>
      <c r="B403" s="42" t="s">
        <v>2828</v>
      </c>
      <c r="C403" s="42" t="s">
        <v>34</v>
      </c>
      <c r="D403" s="42" t="s">
        <v>59</v>
      </c>
      <c r="E403" s="42" t="s">
        <v>7</v>
      </c>
      <c r="F403" s="42" t="s">
        <v>130</v>
      </c>
      <c r="G403" s="42" t="s">
        <v>37</v>
      </c>
      <c r="H403" s="88" t="s">
        <v>2829</v>
      </c>
      <c r="I403" s="88" t="s">
        <v>2830</v>
      </c>
      <c r="J403" s="42" t="s">
        <v>33</v>
      </c>
      <c r="K403" s="42" t="s">
        <v>33</v>
      </c>
      <c r="L403" s="42" t="s">
        <v>33</v>
      </c>
      <c r="M403" s="42" t="s">
        <v>33</v>
      </c>
    </row>
    <row r="404" spans="1:14" s="42" customFormat="1" ht="409.5">
      <c r="A404" s="78" t="s">
        <v>152</v>
      </c>
      <c r="B404" s="42" t="s">
        <v>2831</v>
      </c>
      <c r="C404" s="42" t="s">
        <v>34</v>
      </c>
      <c r="D404" s="42" t="s">
        <v>61</v>
      </c>
      <c r="E404" s="42" t="s">
        <v>9</v>
      </c>
      <c r="F404" s="42" t="s">
        <v>49</v>
      </c>
      <c r="G404" s="42" t="s">
        <v>54</v>
      </c>
      <c r="H404" s="88" t="s">
        <v>2832</v>
      </c>
      <c r="I404" s="88" t="s">
        <v>2833</v>
      </c>
      <c r="J404" s="42" t="s">
        <v>33</v>
      </c>
      <c r="K404" s="42" t="s">
        <v>2834</v>
      </c>
      <c r="L404" s="42" t="s">
        <v>2835</v>
      </c>
      <c r="M404" s="42" t="s">
        <v>33</v>
      </c>
    </row>
    <row r="405" spans="1:14" s="42" customFormat="1" ht="409.5">
      <c r="A405" s="78" t="s">
        <v>158</v>
      </c>
      <c r="B405" s="42" t="s">
        <v>2836</v>
      </c>
      <c r="C405" s="42" t="s">
        <v>34</v>
      </c>
      <c r="D405" s="42" t="s">
        <v>61</v>
      </c>
      <c r="E405" s="42" t="s">
        <v>9</v>
      </c>
      <c r="F405" s="42" t="s">
        <v>36</v>
      </c>
      <c r="G405" s="42" t="s">
        <v>36</v>
      </c>
      <c r="H405" s="88" t="s">
        <v>2837</v>
      </c>
      <c r="I405" s="88" t="s">
        <v>2838</v>
      </c>
      <c r="J405" s="42" t="s">
        <v>33</v>
      </c>
      <c r="K405" s="42" t="s">
        <v>33</v>
      </c>
      <c r="L405" s="42" t="s">
        <v>33</v>
      </c>
      <c r="M405" s="42" t="s">
        <v>33</v>
      </c>
    </row>
    <row r="406" spans="1:14" s="42" customFormat="1" ht="409.5">
      <c r="A406" s="78" t="s">
        <v>40</v>
      </c>
      <c r="B406" s="42" t="s">
        <v>2839</v>
      </c>
      <c r="C406" s="42" t="s">
        <v>10</v>
      </c>
      <c r="D406" s="42" t="s">
        <v>63</v>
      </c>
      <c r="E406" s="42" t="s">
        <v>14</v>
      </c>
      <c r="F406" s="42" t="s">
        <v>35</v>
      </c>
      <c r="G406" s="42" t="s">
        <v>50</v>
      </c>
      <c r="H406" s="88" t="s">
        <v>2840</v>
      </c>
      <c r="I406" s="88" t="s">
        <v>2841</v>
      </c>
      <c r="J406" s="42" t="s">
        <v>33</v>
      </c>
      <c r="K406" s="42" t="s">
        <v>33</v>
      </c>
      <c r="L406" s="42" t="s">
        <v>2842</v>
      </c>
      <c r="M406" s="42" t="s">
        <v>33</v>
      </c>
      <c r="N406" s="42">
        <v>4</v>
      </c>
    </row>
    <row r="407" spans="1:14" s="42" customFormat="1" ht="409.5">
      <c r="A407" s="78" t="s">
        <v>262</v>
      </c>
      <c r="B407" s="42" t="s">
        <v>2843</v>
      </c>
      <c r="C407" s="42" t="s">
        <v>34</v>
      </c>
      <c r="D407" s="42" t="s">
        <v>61</v>
      </c>
      <c r="E407" s="42" t="s">
        <v>7</v>
      </c>
      <c r="F407" s="42" t="s">
        <v>48</v>
      </c>
      <c r="G407" s="42" t="s">
        <v>178</v>
      </c>
      <c r="H407" s="88" t="s">
        <v>2844</v>
      </c>
      <c r="I407" s="88" t="s">
        <v>2845</v>
      </c>
      <c r="J407" s="42" t="s">
        <v>33</v>
      </c>
      <c r="K407" s="42" t="s">
        <v>33</v>
      </c>
      <c r="L407" s="42" t="s">
        <v>2846</v>
      </c>
      <c r="M407" s="42" t="s">
        <v>33</v>
      </c>
    </row>
    <row r="408" spans="1:14" s="42" customFormat="1" ht="409.5">
      <c r="A408" s="78" t="s">
        <v>262</v>
      </c>
      <c r="B408" s="42" t="s">
        <v>2847</v>
      </c>
      <c r="C408" s="42" t="s">
        <v>34</v>
      </c>
      <c r="D408" s="42" t="s">
        <v>59</v>
      </c>
      <c r="E408" s="42" t="s">
        <v>7</v>
      </c>
      <c r="F408" s="42" t="s">
        <v>48</v>
      </c>
      <c r="G408" s="42" t="s">
        <v>178</v>
      </c>
      <c r="H408" s="88" t="s">
        <v>2848</v>
      </c>
      <c r="I408" s="88" t="s">
        <v>2849</v>
      </c>
      <c r="J408" s="42" t="s">
        <v>2850</v>
      </c>
      <c r="K408" s="42" t="s">
        <v>33</v>
      </c>
      <c r="L408" s="42" t="s">
        <v>2851</v>
      </c>
      <c r="M408" s="42" t="s">
        <v>33</v>
      </c>
    </row>
    <row r="409" spans="1:14" s="42" customFormat="1" ht="409.5">
      <c r="A409" s="78" t="s">
        <v>39</v>
      </c>
      <c r="B409" s="42" t="s">
        <v>2852</v>
      </c>
      <c r="C409" s="42" t="s">
        <v>34</v>
      </c>
      <c r="D409" s="42" t="s">
        <v>59</v>
      </c>
      <c r="E409" s="42" t="s">
        <v>9</v>
      </c>
      <c r="F409" s="42" t="s">
        <v>48</v>
      </c>
      <c r="G409" s="42" t="s">
        <v>178</v>
      </c>
      <c r="H409" s="88" t="s">
        <v>2853</v>
      </c>
      <c r="I409" s="88" t="s">
        <v>2854</v>
      </c>
      <c r="J409" s="42" t="s">
        <v>33</v>
      </c>
      <c r="K409" s="42" t="s">
        <v>33</v>
      </c>
      <c r="L409" s="42" t="s">
        <v>33</v>
      </c>
      <c r="M409" s="42" t="s">
        <v>33</v>
      </c>
    </row>
    <row r="410" spans="1:14" s="42" customFormat="1" ht="409.5">
      <c r="A410" s="78" t="s">
        <v>262</v>
      </c>
      <c r="B410" s="42" t="s">
        <v>2855</v>
      </c>
      <c r="C410" s="42" t="s">
        <v>34</v>
      </c>
      <c r="D410" s="42" t="s">
        <v>59</v>
      </c>
      <c r="E410" s="42" t="s">
        <v>9</v>
      </c>
      <c r="F410" s="42" t="s">
        <v>48</v>
      </c>
      <c r="G410" s="42" t="s">
        <v>33</v>
      </c>
      <c r="H410" s="88" t="s">
        <v>2856</v>
      </c>
      <c r="I410" s="88" t="s">
        <v>2857</v>
      </c>
      <c r="J410" s="42" t="s">
        <v>33</v>
      </c>
      <c r="K410" s="42" t="s">
        <v>33</v>
      </c>
      <c r="L410" s="42" t="s">
        <v>2858</v>
      </c>
      <c r="M410" s="42" t="s">
        <v>33</v>
      </c>
    </row>
    <row r="411" spans="1:14" s="42" customFormat="1" ht="409.5">
      <c r="A411" s="78" t="s">
        <v>29</v>
      </c>
      <c r="B411" s="42" t="s">
        <v>2859</v>
      </c>
      <c r="C411" s="42" t="s">
        <v>34</v>
      </c>
      <c r="D411" s="42" t="s">
        <v>60</v>
      </c>
      <c r="E411" s="42" t="s">
        <v>9</v>
      </c>
      <c r="F411" s="42" t="s">
        <v>48</v>
      </c>
      <c r="G411" s="42" t="s">
        <v>37</v>
      </c>
      <c r="H411" s="88" t="s">
        <v>2860</v>
      </c>
      <c r="I411" s="88" t="s">
        <v>2861</v>
      </c>
      <c r="J411" s="42" t="s">
        <v>33</v>
      </c>
      <c r="K411" s="42" t="s">
        <v>33</v>
      </c>
      <c r="L411" s="42" t="s">
        <v>33</v>
      </c>
      <c r="M411" s="42" t="s">
        <v>33</v>
      </c>
    </row>
    <row r="412" spans="1:14" s="42" customFormat="1" ht="220.5">
      <c r="A412" s="78" t="s">
        <v>39</v>
      </c>
      <c r="B412" s="42" t="s">
        <v>2862</v>
      </c>
      <c r="C412" s="42" t="s">
        <v>34</v>
      </c>
      <c r="D412" s="42" t="s">
        <v>59</v>
      </c>
      <c r="E412" s="42" t="s">
        <v>11</v>
      </c>
      <c r="F412" s="42" t="s">
        <v>37</v>
      </c>
      <c r="G412" s="42" t="s">
        <v>2863</v>
      </c>
      <c r="H412" s="88" t="s">
        <v>2864</v>
      </c>
      <c r="I412" s="88" t="s">
        <v>2865</v>
      </c>
      <c r="J412" s="42" t="s">
        <v>33</v>
      </c>
      <c r="K412" s="42" t="s">
        <v>33</v>
      </c>
      <c r="L412" s="42" t="s">
        <v>2866</v>
      </c>
      <c r="M412" s="42" t="s">
        <v>33</v>
      </c>
      <c r="N412" s="42">
        <v>5</v>
      </c>
    </row>
    <row r="413" spans="1:14" s="42" customFormat="1" ht="409.5">
      <c r="A413" s="78" t="s">
        <v>39</v>
      </c>
      <c r="B413" s="42" t="s">
        <v>2867</v>
      </c>
      <c r="C413" s="42" t="s">
        <v>34</v>
      </c>
      <c r="D413" s="42" t="s">
        <v>59</v>
      </c>
      <c r="E413" s="42" t="s">
        <v>7</v>
      </c>
      <c r="F413" s="42" t="s">
        <v>2868</v>
      </c>
      <c r="G413" s="42" t="s">
        <v>33</v>
      </c>
      <c r="H413" s="88" t="s">
        <v>2869</v>
      </c>
      <c r="I413" s="88" t="s">
        <v>2870</v>
      </c>
      <c r="J413" s="42" t="s">
        <v>33</v>
      </c>
      <c r="K413" s="42" t="s">
        <v>33</v>
      </c>
      <c r="L413" s="42" t="s">
        <v>2871</v>
      </c>
      <c r="M413" s="42" t="s">
        <v>33</v>
      </c>
    </row>
    <row r="414" spans="1:14" s="42" customFormat="1" ht="409.5">
      <c r="A414" s="78" t="s">
        <v>21</v>
      </c>
      <c r="B414" s="42" t="s">
        <v>2872</v>
      </c>
      <c r="C414" s="42" t="s">
        <v>34</v>
      </c>
      <c r="D414" s="42" t="s">
        <v>61</v>
      </c>
      <c r="E414" s="42" t="s">
        <v>9</v>
      </c>
      <c r="F414" s="42" t="s">
        <v>49</v>
      </c>
      <c r="G414" s="42" t="s">
        <v>36</v>
      </c>
      <c r="H414" s="88" t="s">
        <v>2873</v>
      </c>
      <c r="I414" s="88" t="s">
        <v>2874</v>
      </c>
      <c r="J414" s="42" t="s">
        <v>33</v>
      </c>
      <c r="K414" s="42" t="s">
        <v>33</v>
      </c>
      <c r="L414" s="42" t="s">
        <v>2875</v>
      </c>
      <c r="M414" s="42" t="s">
        <v>33</v>
      </c>
      <c r="N414" s="42">
        <v>5</v>
      </c>
    </row>
    <row r="415" spans="1:14" s="42" customFormat="1" ht="409.5">
      <c r="A415" s="78" t="s">
        <v>152</v>
      </c>
      <c r="B415" s="42" t="s">
        <v>2876</v>
      </c>
      <c r="C415" s="42" t="s">
        <v>34</v>
      </c>
      <c r="D415" s="42" t="s">
        <v>63</v>
      </c>
      <c r="E415" s="42" t="s">
        <v>9</v>
      </c>
      <c r="F415" s="42" t="s">
        <v>48</v>
      </c>
      <c r="G415" s="42" t="s">
        <v>35</v>
      </c>
      <c r="H415" s="88" t="s">
        <v>2877</v>
      </c>
      <c r="I415" s="88" t="s">
        <v>2878</v>
      </c>
      <c r="J415" s="42" t="s">
        <v>33</v>
      </c>
      <c r="K415" s="42" t="s">
        <v>33</v>
      </c>
      <c r="L415" s="42" t="s">
        <v>33</v>
      </c>
      <c r="M415" s="42" t="s">
        <v>33</v>
      </c>
      <c r="N415" s="42">
        <v>2</v>
      </c>
    </row>
    <row r="416" spans="1:14" s="42" customFormat="1" ht="409.5">
      <c r="A416" s="78" t="s">
        <v>150</v>
      </c>
      <c r="B416" s="42" t="s">
        <v>2879</v>
      </c>
      <c r="C416" s="42" t="s">
        <v>34</v>
      </c>
      <c r="D416" s="42" t="s">
        <v>61</v>
      </c>
      <c r="E416" s="42" t="s">
        <v>11</v>
      </c>
      <c r="F416" s="42" t="s">
        <v>36</v>
      </c>
      <c r="G416" s="42" t="s">
        <v>50</v>
      </c>
      <c r="H416" s="88" t="s">
        <v>2880</v>
      </c>
      <c r="I416" s="88" t="s">
        <v>2881</v>
      </c>
      <c r="J416" s="42" t="s">
        <v>33</v>
      </c>
      <c r="K416" s="42" t="s">
        <v>33</v>
      </c>
      <c r="L416" s="42" t="s">
        <v>2882</v>
      </c>
      <c r="M416" s="42" t="s">
        <v>33</v>
      </c>
      <c r="N416" s="42">
        <v>5</v>
      </c>
    </row>
    <row r="417" spans="1:15" s="42" customFormat="1" ht="409.5">
      <c r="A417" s="78" t="s">
        <v>150</v>
      </c>
      <c r="B417" s="42" t="s">
        <v>2883</v>
      </c>
      <c r="C417" s="42" t="s">
        <v>34</v>
      </c>
      <c r="D417" s="42" t="s">
        <v>61</v>
      </c>
      <c r="E417" s="42" t="s">
        <v>9</v>
      </c>
      <c r="F417" s="42" t="s">
        <v>36</v>
      </c>
      <c r="G417" s="42" t="s">
        <v>49</v>
      </c>
      <c r="H417" s="88" t="s">
        <v>2884</v>
      </c>
      <c r="I417" s="88" t="s">
        <v>2885</v>
      </c>
      <c r="J417" s="42" t="s">
        <v>33</v>
      </c>
      <c r="K417" s="42" t="s">
        <v>33</v>
      </c>
      <c r="L417" s="42" t="s">
        <v>33</v>
      </c>
      <c r="M417" s="42" t="s">
        <v>33</v>
      </c>
      <c r="N417" s="42">
        <v>5</v>
      </c>
    </row>
    <row r="418" spans="1:15" s="42" customFormat="1" ht="409.5">
      <c r="A418" s="78" t="s">
        <v>40</v>
      </c>
      <c r="B418" s="42" t="s">
        <v>2886</v>
      </c>
      <c r="C418" s="42" t="s">
        <v>34</v>
      </c>
      <c r="D418" s="42" t="s">
        <v>61</v>
      </c>
      <c r="E418" s="42" t="s">
        <v>9</v>
      </c>
      <c r="F418" s="42" t="s">
        <v>49</v>
      </c>
      <c r="G418" s="42" t="s">
        <v>55</v>
      </c>
      <c r="H418" s="88" t="s">
        <v>2887</v>
      </c>
      <c r="I418" s="88" t="s">
        <v>2888</v>
      </c>
      <c r="J418" s="42" t="s">
        <v>33</v>
      </c>
      <c r="K418" s="42" t="s">
        <v>33</v>
      </c>
      <c r="L418" s="42" t="s">
        <v>33</v>
      </c>
      <c r="M418" s="42" t="s">
        <v>33</v>
      </c>
      <c r="N418" s="42">
        <v>5</v>
      </c>
    </row>
    <row r="419" spans="1:15" s="42" customFormat="1" ht="409.5">
      <c r="A419" s="78" t="s">
        <v>152</v>
      </c>
      <c r="B419" s="42" t="s">
        <v>2889</v>
      </c>
      <c r="C419" s="42" t="s">
        <v>34</v>
      </c>
      <c r="D419" s="42" t="s">
        <v>61</v>
      </c>
      <c r="E419" s="42" t="s">
        <v>9</v>
      </c>
      <c r="F419" s="42" t="s">
        <v>48</v>
      </c>
      <c r="G419" s="42" t="s">
        <v>49</v>
      </c>
      <c r="H419" s="88" t="s">
        <v>2890</v>
      </c>
      <c r="I419" s="88" t="s">
        <v>2891</v>
      </c>
      <c r="J419" s="42" t="s">
        <v>33</v>
      </c>
      <c r="K419" s="42" t="s">
        <v>33</v>
      </c>
      <c r="L419" s="42" t="s">
        <v>33</v>
      </c>
      <c r="M419" s="42" t="s">
        <v>33</v>
      </c>
      <c r="N419" s="42">
        <v>5</v>
      </c>
    </row>
    <row r="420" spans="1:15" s="42" customFormat="1" ht="409.5">
      <c r="A420" s="78" t="s">
        <v>39</v>
      </c>
      <c r="B420" s="42" t="s">
        <v>2892</v>
      </c>
      <c r="C420" s="42" t="s">
        <v>34</v>
      </c>
      <c r="D420" s="42" t="s">
        <v>61</v>
      </c>
      <c r="E420" s="42" t="s">
        <v>9</v>
      </c>
      <c r="F420" s="42" t="s">
        <v>36</v>
      </c>
      <c r="G420" s="42" t="s">
        <v>33</v>
      </c>
      <c r="H420" s="88" t="s">
        <v>2893</v>
      </c>
      <c r="I420" s="88" t="s">
        <v>2894</v>
      </c>
      <c r="J420" s="42" t="s">
        <v>33</v>
      </c>
      <c r="K420" s="42" t="s">
        <v>33</v>
      </c>
      <c r="L420" s="42" t="s">
        <v>2895</v>
      </c>
      <c r="M420" s="42" t="s">
        <v>33</v>
      </c>
    </row>
    <row r="421" spans="1:15" s="42" customFormat="1" ht="409.5">
      <c r="A421" s="78" t="s">
        <v>39</v>
      </c>
      <c r="B421" s="42" t="s">
        <v>2896</v>
      </c>
      <c r="C421" s="42" t="s">
        <v>34</v>
      </c>
      <c r="D421" s="42" t="s">
        <v>61</v>
      </c>
      <c r="E421" s="42" t="s">
        <v>9</v>
      </c>
      <c r="F421" s="42" t="s">
        <v>37</v>
      </c>
      <c r="G421" s="42" t="s">
        <v>36</v>
      </c>
      <c r="H421" s="88" t="s">
        <v>2897</v>
      </c>
      <c r="I421" s="88" t="s">
        <v>2898</v>
      </c>
      <c r="J421" s="42" t="s">
        <v>33</v>
      </c>
      <c r="K421" s="42" t="s">
        <v>33</v>
      </c>
      <c r="L421" s="42" t="s">
        <v>33</v>
      </c>
      <c r="M421" s="42" t="s">
        <v>33</v>
      </c>
    </row>
    <row r="422" spans="1:15" s="42" customFormat="1" ht="409.5">
      <c r="A422" s="78" t="s">
        <v>39</v>
      </c>
      <c r="B422" s="42" t="s">
        <v>2899</v>
      </c>
      <c r="C422" s="42" t="s">
        <v>34</v>
      </c>
      <c r="D422" s="42" t="s">
        <v>61</v>
      </c>
      <c r="E422" s="42" t="s">
        <v>9</v>
      </c>
      <c r="F422" s="42" t="s">
        <v>2900</v>
      </c>
      <c r="G422" s="42" t="s">
        <v>178</v>
      </c>
      <c r="H422" s="88" t="s">
        <v>2901</v>
      </c>
      <c r="I422" s="88" t="s">
        <v>2902</v>
      </c>
      <c r="J422" s="42" t="s">
        <v>33</v>
      </c>
      <c r="K422" s="42" t="s">
        <v>33</v>
      </c>
      <c r="L422" s="42" t="s">
        <v>2903</v>
      </c>
      <c r="M422" s="42" t="s">
        <v>33</v>
      </c>
    </row>
    <row r="423" spans="1:15" s="42" customFormat="1" ht="409.5">
      <c r="A423" s="78" t="s">
        <v>24</v>
      </c>
      <c r="B423" s="42" t="s">
        <v>2904</v>
      </c>
      <c r="C423" s="42" t="s">
        <v>34</v>
      </c>
      <c r="D423" s="42" t="s">
        <v>60</v>
      </c>
      <c r="E423" s="42" t="s">
        <v>7</v>
      </c>
      <c r="F423" s="42" t="s">
        <v>48</v>
      </c>
      <c r="G423" s="42" t="s">
        <v>36</v>
      </c>
      <c r="H423" s="88" t="s">
        <v>2905</v>
      </c>
      <c r="I423" s="88" t="s">
        <v>2906</v>
      </c>
      <c r="J423" s="42" t="s">
        <v>33</v>
      </c>
      <c r="K423" s="42" t="s">
        <v>33</v>
      </c>
      <c r="L423" s="42" t="s">
        <v>33</v>
      </c>
      <c r="M423" s="42" t="s">
        <v>33</v>
      </c>
    </row>
    <row r="424" spans="1:15" s="42" customFormat="1">
      <c r="A424" s="78" t="s">
        <v>33</v>
      </c>
      <c r="B424" s="42" t="s">
        <v>33</v>
      </c>
      <c r="C424" s="42" t="s">
        <v>33</v>
      </c>
      <c r="D424" s="42" t="s">
        <v>33</v>
      </c>
      <c r="E424" s="42" t="s">
        <v>33</v>
      </c>
      <c r="F424" s="42" t="s">
        <v>33</v>
      </c>
      <c r="G424" s="42" t="s">
        <v>33</v>
      </c>
      <c r="H424" s="88" t="s">
        <v>33</v>
      </c>
      <c r="I424" s="88" t="s">
        <v>33</v>
      </c>
      <c r="J424" s="42" t="s">
        <v>33</v>
      </c>
      <c r="K424" s="42" t="s">
        <v>33</v>
      </c>
      <c r="L424" s="42" t="s">
        <v>33</v>
      </c>
      <c r="M424" s="42" t="s">
        <v>33</v>
      </c>
    </row>
    <row r="425" spans="1:15" s="42" customFormat="1" ht="409.5">
      <c r="A425" s="78" t="s">
        <v>2907</v>
      </c>
      <c r="B425" s="42" t="s">
        <v>2904</v>
      </c>
      <c r="C425" s="42" t="s">
        <v>34</v>
      </c>
      <c r="D425" s="42" t="s">
        <v>59</v>
      </c>
      <c r="E425" s="42" t="s">
        <v>9</v>
      </c>
      <c r="F425" s="42" t="s">
        <v>48</v>
      </c>
      <c r="G425" s="42" t="s">
        <v>36</v>
      </c>
      <c r="H425" s="88" t="s">
        <v>2905</v>
      </c>
      <c r="I425" s="88" t="s">
        <v>2906</v>
      </c>
      <c r="J425" s="42" t="s">
        <v>33</v>
      </c>
      <c r="K425" s="42" t="s">
        <v>33</v>
      </c>
      <c r="L425" s="42" t="s">
        <v>33</v>
      </c>
      <c r="M425" s="42" t="s">
        <v>33</v>
      </c>
    </row>
    <row r="426" spans="1:15" s="42" customFormat="1" ht="409.5">
      <c r="A426" s="78" t="s">
        <v>2460</v>
      </c>
      <c r="B426" s="42" t="s">
        <v>2908</v>
      </c>
      <c r="C426" s="42" t="s">
        <v>34</v>
      </c>
      <c r="D426" s="42" t="s">
        <v>61</v>
      </c>
      <c r="E426" s="42" t="s">
        <v>7</v>
      </c>
      <c r="F426" s="42" t="s">
        <v>36</v>
      </c>
      <c r="G426" s="42" t="s">
        <v>49</v>
      </c>
      <c r="H426" s="88" t="s">
        <v>2909</v>
      </c>
      <c r="I426" s="88" t="s">
        <v>2910</v>
      </c>
      <c r="J426" s="42" t="s">
        <v>33</v>
      </c>
      <c r="K426" s="42" t="s">
        <v>1463</v>
      </c>
      <c r="L426" s="42" t="s">
        <v>2911</v>
      </c>
      <c r="M426" s="42" t="s">
        <v>33</v>
      </c>
      <c r="N426" s="42">
        <v>4</v>
      </c>
    </row>
    <row r="427" spans="1:15" s="42" customFormat="1" ht="409.5">
      <c r="A427" s="78" t="s">
        <v>26</v>
      </c>
      <c r="B427" s="42" t="s">
        <v>2912</v>
      </c>
      <c r="C427" s="42" t="s">
        <v>34</v>
      </c>
      <c r="D427" s="42" t="s">
        <v>61</v>
      </c>
      <c r="E427" s="42" t="s">
        <v>9</v>
      </c>
      <c r="F427" s="42" t="s">
        <v>37</v>
      </c>
      <c r="G427" s="42" t="s">
        <v>52</v>
      </c>
      <c r="H427" s="88" t="s">
        <v>2913</v>
      </c>
      <c r="I427" s="88" t="s">
        <v>2914</v>
      </c>
      <c r="J427" s="42" t="s">
        <v>33</v>
      </c>
      <c r="K427" s="42" t="s">
        <v>2915</v>
      </c>
      <c r="L427" s="42" t="s">
        <v>2916</v>
      </c>
      <c r="M427" s="42" t="s">
        <v>33</v>
      </c>
      <c r="N427" s="42">
        <v>5</v>
      </c>
    </row>
    <row r="428" spans="1:15" s="42" customFormat="1" ht="409.5">
      <c r="A428" s="78" t="s">
        <v>1373</v>
      </c>
      <c r="B428" s="42" t="s">
        <v>2917</v>
      </c>
      <c r="C428" s="42" t="s">
        <v>34</v>
      </c>
      <c r="D428" s="42" t="s">
        <v>61</v>
      </c>
      <c r="E428" s="42" t="s">
        <v>11</v>
      </c>
      <c r="F428" s="42" t="s">
        <v>48</v>
      </c>
      <c r="G428" s="42" t="s">
        <v>48</v>
      </c>
      <c r="H428" s="88" t="s">
        <v>2918</v>
      </c>
      <c r="I428" s="88" t="s">
        <v>2919</v>
      </c>
      <c r="J428" s="42" t="s">
        <v>33</v>
      </c>
      <c r="K428" s="42" t="s">
        <v>33</v>
      </c>
      <c r="L428" s="42" t="s">
        <v>2920</v>
      </c>
      <c r="M428" s="42" t="s">
        <v>33</v>
      </c>
      <c r="N428" s="42">
        <v>5</v>
      </c>
    </row>
    <row r="429" spans="1:15" s="42" customFormat="1" ht="409.5">
      <c r="A429" s="78" t="s">
        <v>29</v>
      </c>
      <c r="B429" s="42" t="s">
        <v>2921</v>
      </c>
      <c r="C429" s="42" t="s">
        <v>34</v>
      </c>
      <c r="D429" s="42" t="s">
        <v>61</v>
      </c>
      <c r="E429" s="42" t="s">
        <v>9</v>
      </c>
      <c r="F429" s="42" t="s">
        <v>37</v>
      </c>
      <c r="G429" s="42" t="s">
        <v>48</v>
      </c>
      <c r="H429" s="88" t="s">
        <v>2922</v>
      </c>
      <c r="I429" s="88" t="s">
        <v>2923</v>
      </c>
      <c r="J429" s="42" t="s">
        <v>33</v>
      </c>
      <c r="K429" s="42" t="s">
        <v>33</v>
      </c>
      <c r="L429" s="42" t="s">
        <v>33</v>
      </c>
      <c r="M429" s="42" t="s">
        <v>33</v>
      </c>
      <c r="N429" s="42">
        <v>5</v>
      </c>
    </row>
    <row r="430" spans="1:15" s="42" customFormat="1" ht="409.5">
      <c r="A430" s="78" t="s">
        <v>8</v>
      </c>
      <c r="B430" s="42" t="s">
        <v>2924</v>
      </c>
      <c r="C430" s="42" t="s">
        <v>34</v>
      </c>
      <c r="D430" s="42" t="s">
        <v>61</v>
      </c>
      <c r="E430" s="42" t="s">
        <v>9</v>
      </c>
      <c r="F430" s="42" t="s">
        <v>48</v>
      </c>
      <c r="G430" s="42" t="s">
        <v>36</v>
      </c>
      <c r="H430" s="88" t="s">
        <v>2925</v>
      </c>
      <c r="I430" s="88" t="s">
        <v>2926</v>
      </c>
      <c r="J430" s="42" t="s">
        <v>33</v>
      </c>
      <c r="K430" s="42" t="s">
        <v>33</v>
      </c>
      <c r="L430" s="42" t="s">
        <v>33</v>
      </c>
      <c r="M430" s="42" t="s">
        <v>33</v>
      </c>
      <c r="N430" s="42">
        <v>5</v>
      </c>
    </row>
    <row r="431" spans="1:15" s="42" customFormat="1" ht="409.5">
      <c r="A431" s="78" t="s">
        <v>265</v>
      </c>
      <c r="B431" s="42" t="s">
        <v>2927</v>
      </c>
      <c r="C431" s="42" t="s">
        <v>34</v>
      </c>
      <c r="D431" s="42" t="s">
        <v>61</v>
      </c>
      <c r="E431" s="42" t="s">
        <v>9</v>
      </c>
      <c r="F431" s="42" t="s">
        <v>48</v>
      </c>
      <c r="G431" s="42" t="s">
        <v>49</v>
      </c>
      <c r="H431" s="88" t="s">
        <v>2928</v>
      </c>
      <c r="I431" s="88" t="s">
        <v>2929</v>
      </c>
      <c r="J431" s="42" t="s">
        <v>33</v>
      </c>
      <c r="K431" s="42" t="s">
        <v>2930</v>
      </c>
      <c r="L431" s="42" t="s">
        <v>2931</v>
      </c>
      <c r="M431" s="42" t="s">
        <v>33</v>
      </c>
      <c r="N431" s="42">
        <v>5</v>
      </c>
    </row>
    <row r="432" spans="1:15" s="42" customFormat="1" ht="409.5">
      <c r="A432" s="78" t="s">
        <v>173</v>
      </c>
      <c r="B432" s="42" t="s">
        <v>2932</v>
      </c>
      <c r="C432" s="42" t="s">
        <v>34</v>
      </c>
      <c r="D432" s="42" t="s">
        <v>62</v>
      </c>
      <c r="E432" s="42" t="s">
        <v>9</v>
      </c>
      <c r="F432" s="42" t="s">
        <v>37</v>
      </c>
      <c r="G432" s="42" t="s">
        <v>54</v>
      </c>
      <c r="H432" s="88" t="s">
        <v>2933</v>
      </c>
      <c r="I432" s="88" t="s">
        <v>2934</v>
      </c>
      <c r="J432" s="42" t="s">
        <v>33</v>
      </c>
      <c r="K432" s="42" t="s">
        <v>33</v>
      </c>
      <c r="L432" s="42" t="s">
        <v>33</v>
      </c>
      <c r="M432" s="42" t="s">
        <v>33</v>
      </c>
      <c r="N432" s="42">
        <v>5</v>
      </c>
      <c r="O432" s="42">
        <v>4</v>
      </c>
    </row>
    <row r="433" spans="1:14" s="42" customFormat="1" ht="409.5">
      <c r="A433" s="78" t="s">
        <v>735</v>
      </c>
      <c r="B433" s="42" t="s">
        <v>2935</v>
      </c>
      <c r="C433" s="42" t="s">
        <v>34</v>
      </c>
      <c r="D433" s="42" t="s">
        <v>61</v>
      </c>
      <c r="E433" s="42" t="s">
        <v>9</v>
      </c>
      <c r="F433" s="42" t="s">
        <v>36</v>
      </c>
      <c r="G433" s="42" t="s">
        <v>56</v>
      </c>
      <c r="H433" s="88" t="s">
        <v>2936</v>
      </c>
      <c r="I433" s="88" t="s">
        <v>2937</v>
      </c>
      <c r="J433" s="42" t="s">
        <v>33</v>
      </c>
      <c r="K433" s="42" t="s">
        <v>2938</v>
      </c>
      <c r="L433" s="42" t="s">
        <v>33</v>
      </c>
      <c r="M433" s="42" t="s">
        <v>33</v>
      </c>
    </row>
    <row r="434" spans="1:14" s="42" customFormat="1" ht="409.5">
      <c r="A434" s="78" t="s">
        <v>735</v>
      </c>
      <c r="B434" s="42" t="s">
        <v>2939</v>
      </c>
      <c r="C434" s="42" t="s">
        <v>34</v>
      </c>
      <c r="D434" s="42" t="s">
        <v>61</v>
      </c>
      <c r="E434" s="42" t="s">
        <v>11</v>
      </c>
      <c r="F434" s="42" t="s">
        <v>36</v>
      </c>
      <c r="G434" s="42" t="s">
        <v>57</v>
      </c>
      <c r="H434" s="88" t="s">
        <v>2940</v>
      </c>
      <c r="I434" s="88" t="s">
        <v>2941</v>
      </c>
      <c r="J434" s="42" t="s">
        <v>33</v>
      </c>
      <c r="K434" s="42" t="s">
        <v>2942</v>
      </c>
      <c r="L434" s="42" t="s">
        <v>33</v>
      </c>
      <c r="M434" s="42" t="s">
        <v>33</v>
      </c>
    </row>
    <row r="435" spans="1:14" s="42" customFormat="1" ht="409.5">
      <c r="A435" s="78" t="s">
        <v>1701</v>
      </c>
      <c r="B435" s="42" t="s">
        <v>2943</v>
      </c>
      <c r="C435" s="42" t="s">
        <v>10</v>
      </c>
      <c r="D435" s="42" t="s">
        <v>61</v>
      </c>
      <c r="E435" s="42" t="s">
        <v>7</v>
      </c>
      <c r="F435" s="42" t="s">
        <v>54</v>
      </c>
      <c r="G435" s="42" t="s">
        <v>178</v>
      </c>
      <c r="H435" s="88" t="s">
        <v>2944</v>
      </c>
      <c r="I435" s="88" t="s">
        <v>2945</v>
      </c>
      <c r="J435" s="42" t="s">
        <v>33</v>
      </c>
      <c r="K435" s="42" t="s">
        <v>33</v>
      </c>
      <c r="L435" s="42" t="s">
        <v>2946</v>
      </c>
      <c r="M435" s="42" t="s">
        <v>33</v>
      </c>
    </row>
    <row r="436" spans="1:14" s="42" customFormat="1" ht="409.5">
      <c r="A436" s="78" t="s">
        <v>735</v>
      </c>
      <c r="B436" s="42" t="s">
        <v>2947</v>
      </c>
      <c r="C436" s="42" t="s">
        <v>34</v>
      </c>
      <c r="D436" s="42" t="s">
        <v>61</v>
      </c>
      <c r="E436" s="42" t="s">
        <v>9</v>
      </c>
      <c r="F436" s="42" t="s">
        <v>48</v>
      </c>
      <c r="G436" s="42" t="s">
        <v>36</v>
      </c>
      <c r="H436" s="88" t="s">
        <v>2948</v>
      </c>
      <c r="I436" s="88" t="s">
        <v>2949</v>
      </c>
      <c r="J436" s="42" t="s">
        <v>33</v>
      </c>
      <c r="K436" s="42" t="s">
        <v>2950</v>
      </c>
      <c r="L436" s="42" t="s">
        <v>33</v>
      </c>
      <c r="M436" s="42" t="s">
        <v>33</v>
      </c>
    </row>
    <row r="437" spans="1:14" s="42" customFormat="1" ht="409.5">
      <c r="A437" s="78" t="s">
        <v>24</v>
      </c>
      <c r="B437" s="42" t="s">
        <v>2951</v>
      </c>
      <c r="C437" s="42" t="s">
        <v>34</v>
      </c>
      <c r="D437" s="42" t="s">
        <v>59</v>
      </c>
      <c r="E437" s="42" t="s">
        <v>9</v>
      </c>
      <c r="F437" s="42" t="s">
        <v>48</v>
      </c>
      <c r="G437" s="42" t="s">
        <v>51</v>
      </c>
      <c r="H437" s="88" t="s">
        <v>2952</v>
      </c>
      <c r="I437" s="88" t="s">
        <v>2953</v>
      </c>
      <c r="J437" s="42" t="s">
        <v>33</v>
      </c>
      <c r="K437" s="42" t="s">
        <v>33</v>
      </c>
      <c r="L437" s="42" t="s">
        <v>33</v>
      </c>
      <c r="M437" s="42" t="s">
        <v>33</v>
      </c>
      <c r="N437" s="42">
        <v>5</v>
      </c>
    </row>
    <row r="438" spans="1:14" s="42" customFormat="1" ht="409.5">
      <c r="A438" s="78" t="s">
        <v>265</v>
      </c>
      <c r="B438" s="42" t="s">
        <v>2954</v>
      </c>
      <c r="C438" s="42" t="s">
        <v>34</v>
      </c>
      <c r="D438" s="42" t="s">
        <v>62</v>
      </c>
      <c r="E438" s="42" t="s">
        <v>9</v>
      </c>
      <c r="F438" s="42" t="s">
        <v>37</v>
      </c>
      <c r="G438" s="42" t="s">
        <v>35</v>
      </c>
      <c r="H438" s="88" t="s">
        <v>2955</v>
      </c>
      <c r="I438" s="88" t="s">
        <v>2956</v>
      </c>
      <c r="J438" s="42" t="s">
        <v>33</v>
      </c>
      <c r="K438" s="42" t="s">
        <v>2957</v>
      </c>
      <c r="L438" s="42" t="s">
        <v>33</v>
      </c>
      <c r="M438" s="42" t="s">
        <v>33</v>
      </c>
      <c r="N438" s="42">
        <v>5</v>
      </c>
    </row>
    <row r="439" spans="1:14" s="42" customFormat="1" ht="409.5">
      <c r="A439" s="43" t="s">
        <v>29</v>
      </c>
      <c r="B439" s="42" t="s">
        <v>2958</v>
      </c>
      <c r="C439" s="42" t="s">
        <v>34</v>
      </c>
      <c r="D439" s="42" t="s">
        <v>64</v>
      </c>
      <c r="E439" s="42" t="s">
        <v>9</v>
      </c>
      <c r="F439" s="42" t="s">
        <v>36</v>
      </c>
      <c r="G439" s="42" t="s">
        <v>49</v>
      </c>
      <c r="H439" s="88" t="s">
        <v>2959</v>
      </c>
      <c r="I439" s="88" t="s">
        <v>2960</v>
      </c>
      <c r="J439" s="42" t="s">
        <v>33</v>
      </c>
      <c r="K439" s="42" t="s">
        <v>33</v>
      </c>
      <c r="L439" s="42" t="s">
        <v>2961</v>
      </c>
      <c r="M439" s="42" t="s">
        <v>33</v>
      </c>
      <c r="N439" s="42">
        <v>5</v>
      </c>
    </row>
    <row r="440" spans="1:14" s="42" customFormat="1" ht="409.5">
      <c r="A440" s="78" t="s">
        <v>1372</v>
      </c>
      <c r="B440" s="42" t="s">
        <v>2962</v>
      </c>
      <c r="C440" s="42" t="s">
        <v>34</v>
      </c>
      <c r="D440" s="42" t="s">
        <v>61</v>
      </c>
      <c r="E440" s="42" t="s">
        <v>9</v>
      </c>
      <c r="F440" s="42" t="s">
        <v>36</v>
      </c>
      <c r="G440" s="42" t="s">
        <v>53</v>
      </c>
      <c r="H440" s="88" t="s">
        <v>2963</v>
      </c>
      <c r="I440" s="88" t="s">
        <v>2964</v>
      </c>
      <c r="J440" s="42" t="s">
        <v>33</v>
      </c>
      <c r="K440" s="42" t="s">
        <v>2965</v>
      </c>
      <c r="L440" s="42" t="s">
        <v>2966</v>
      </c>
      <c r="M440" s="42" t="s">
        <v>33</v>
      </c>
      <c r="N440" s="42">
        <v>5</v>
      </c>
    </row>
    <row r="441" spans="1:14" s="42" customFormat="1" ht="409.5">
      <c r="A441" s="78" t="s">
        <v>26</v>
      </c>
      <c r="B441" s="42" t="s">
        <v>2967</v>
      </c>
      <c r="C441" s="42" t="s">
        <v>34</v>
      </c>
      <c r="D441" s="42" t="s">
        <v>61</v>
      </c>
      <c r="E441" s="42" t="s">
        <v>9</v>
      </c>
      <c r="F441" s="42" t="s">
        <v>54</v>
      </c>
      <c r="G441" s="42" t="s">
        <v>50</v>
      </c>
      <c r="H441" s="88" t="s">
        <v>2968</v>
      </c>
      <c r="I441" s="88" t="s">
        <v>2969</v>
      </c>
      <c r="J441" s="42" t="s">
        <v>33</v>
      </c>
      <c r="K441" s="42" t="s">
        <v>33</v>
      </c>
      <c r="L441" s="42" t="s">
        <v>2970</v>
      </c>
      <c r="M441" s="42" t="s">
        <v>33</v>
      </c>
    </row>
    <row r="442" spans="1:14" s="42" customFormat="1" ht="409.5">
      <c r="A442" s="78" t="s">
        <v>150</v>
      </c>
      <c r="B442" s="42" t="s">
        <v>2971</v>
      </c>
      <c r="C442" s="42" t="s">
        <v>34</v>
      </c>
      <c r="D442" s="42" t="s">
        <v>61</v>
      </c>
      <c r="E442" s="42" t="s">
        <v>11</v>
      </c>
      <c r="F442" s="42" t="s">
        <v>36</v>
      </c>
      <c r="G442" s="42" t="s">
        <v>49</v>
      </c>
      <c r="H442" s="88" t="s">
        <v>2972</v>
      </c>
      <c r="I442" s="88" t="s">
        <v>2973</v>
      </c>
      <c r="J442" s="42" t="s">
        <v>33</v>
      </c>
      <c r="K442" s="42" t="s">
        <v>33</v>
      </c>
      <c r="L442" s="42" t="s">
        <v>33</v>
      </c>
      <c r="M442" s="42" t="s">
        <v>33</v>
      </c>
      <c r="N442" s="42">
        <v>5</v>
      </c>
    </row>
    <row r="443" spans="1:14" s="42" customFormat="1" ht="409.5">
      <c r="A443" s="78" t="s">
        <v>150</v>
      </c>
      <c r="B443" s="42" t="s">
        <v>2974</v>
      </c>
      <c r="C443" s="42" t="s">
        <v>6</v>
      </c>
      <c r="D443" s="42" t="s">
        <v>61</v>
      </c>
      <c r="E443" s="42" t="s">
        <v>11</v>
      </c>
      <c r="F443" s="42" t="s">
        <v>49</v>
      </c>
      <c r="G443" s="42" t="s">
        <v>54</v>
      </c>
      <c r="H443" s="88" t="s">
        <v>2975</v>
      </c>
      <c r="I443" s="88" t="s">
        <v>2976</v>
      </c>
      <c r="J443" s="42" t="s">
        <v>33</v>
      </c>
      <c r="K443" s="42" t="s">
        <v>33</v>
      </c>
      <c r="L443" s="42" t="s">
        <v>33</v>
      </c>
      <c r="M443" s="42" t="s">
        <v>33</v>
      </c>
      <c r="N443" s="42">
        <v>5</v>
      </c>
    </row>
    <row r="444" spans="1:14" s="42" customFormat="1" ht="409.5">
      <c r="A444" s="78" t="s">
        <v>150</v>
      </c>
      <c r="B444" s="42" t="s">
        <v>2977</v>
      </c>
      <c r="C444" s="42" t="s">
        <v>34</v>
      </c>
      <c r="D444" s="42" t="s">
        <v>61</v>
      </c>
      <c r="E444" s="42" t="s">
        <v>11</v>
      </c>
      <c r="F444" s="42" t="s">
        <v>55</v>
      </c>
      <c r="G444" s="42" t="s">
        <v>36</v>
      </c>
      <c r="H444" s="88" t="s">
        <v>2978</v>
      </c>
      <c r="I444" s="88" t="s">
        <v>2979</v>
      </c>
      <c r="J444" s="42" t="s">
        <v>33</v>
      </c>
      <c r="K444" s="42" t="s">
        <v>33</v>
      </c>
      <c r="L444" s="42" t="s">
        <v>33</v>
      </c>
      <c r="M444" s="42" t="s">
        <v>33</v>
      </c>
      <c r="N444" s="42">
        <v>5</v>
      </c>
    </row>
    <row r="445" spans="1:14" s="42" customFormat="1" ht="409.5">
      <c r="A445" s="78" t="s">
        <v>150</v>
      </c>
      <c r="B445" s="42" t="s">
        <v>2980</v>
      </c>
      <c r="C445" s="42" t="s">
        <v>34</v>
      </c>
      <c r="D445" s="42" t="s">
        <v>61</v>
      </c>
      <c r="E445" s="42" t="s">
        <v>11</v>
      </c>
      <c r="F445" s="42" t="s">
        <v>49</v>
      </c>
      <c r="G445" s="42" t="s">
        <v>48</v>
      </c>
      <c r="H445" s="88" t="s">
        <v>2981</v>
      </c>
      <c r="I445" s="88" t="s">
        <v>2982</v>
      </c>
      <c r="J445" s="42" t="s">
        <v>33</v>
      </c>
      <c r="K445" s="42" t="s">
        <v>33</v>
      </c>
      <c r="L445" s="42" t="s">
        <v>33</v>
      </c>
      <c r="M445" s="42" t="s">
        <v>33</v>
      </c>
      <c r="N445" s="42">
        <v>5</v>
      </c>
    </row>
    <row r="446" spans="1:14" s="42" customFormat="1" ht="409.5">
      <c r="A446" s="78" t="s">
        <v>150</v>
      </c>
      <c r="B446" s="42" t="s">
        <v>2983</v>
      </c>
      <c r="C446" s="42" t="s">
        <v>34</v>
      </c>
      <c r="D446" s="42" t="s">
        <v>60</v>
      </c>
      <c r="E446" s="42" t="s">
        <v>9</v>
      </c>
      <c r="F446" s="42" t="s">
        <v>36</v>
      </c>
      <c r="G446" s="42" t="s">
        <v>36</v>
      </c>
      <c r="H446" s="88" t="s">
        <v>2984</v>
      </c>
      <c r="I446" s="88" t="s">
        <v>2985</v>
      </c>
      <c r="J446" s="42" t="s">
        <v>33</v>
      </c>
      <c r="K446" s="42" t="s">
        <v>2986</v>
      </c>
      <c r="L446" s="42" t="s">
        <v>33</v>
      </c>
      <c r="M446" s="42" t="s">
        <v>33</v>
      </c>
      <c r="N446" s="42">
        <v>5</v>
      </c>
    </row>
    <row r="447" spans="1:14" s="42" customFormat="1" ht="409.5">
      <c r="A447" s="78" t="s">
        <v>150</v>
      </c>
      <c r="B447" s="42" t="s">
        <v>2987</v>
      </c>
      <c r="C447" s="42" t="s">
        <v>34</v>
      </c>
      <c r="D447" s="42" t="s">
        <v>61</v>
      </c>
      <c r="E447" s="42" t="s">
        <v>11</v>
      </c>
      <c r="F447" s="42" t="s">
        <v>37</v>
      </c>
      <c r="G447" s="42" t="s">
        <v>2988</v>
      </c>
      <c r="H447" s="88" t="s">
        <v>2989</v>
      </c>
      <c r="I447" s="88" t="s">
        <v>2990</v>
      </c>
      <c r="J447" s="42" t="s">
        <v>33</v>
      </c>
      <c r="K447" s="42" t="s">
        <v>33</v>
      </c>
      <c r="L447" s="42" t="s">
        <v>33</v>
      </c>
      <c r="M447" s="42" t="s">
        <v>33</v>
      </c>
      <c r="N447" s="42">
        <v>5</v>
      </c>
    </row>
    <row r="448" spans="1:14" s="42" customFormat="1" ht="409.5">
      <c r="A448" s="78" t="s">
        <v>150</v>
      </c>
      <c r="B448" s="42" t="s">
        <v>2991</v>
      </c>
      <c r="C448" s="42" t="s">
        <v>34</v>
      </c>
      <c r="D448" s="42" t="s">
        <v>59</v>
      </c>
      <c r="E448" s="42" t="s">
        <v>11</v>
      </c>
      <c r="F448" s="42" t="s">
        <v>70</v>
      </c>
      <c r="G448" s="42" t="s">
        <v>178</v>
      </c>
      <c r="H448" s="88" t="s">
        <v>2992</v>
      </c>
      <c r="I448" s="88" t="s">
        <v>2993</v>
      </c>
      <c r="J448" s="42" t="s">
        <v>33</v>
      </c>
      <c r="K448" s="42" t="s">
        <v>2994</v>
      </c>
      <c r="L448" s="42" t="s">
        <v>33</v>
      </c>
      <c r="M448" s="42" t="s">
        <v>33</v>
      </c>
      <c r="N448" s="42">
        <v>4</v>
      </c>
    </row>
    <row r="449" spans="1:14" s="42" customFormat="1" ht="409.5">
      <c r="A449" s="78" t="s">
        <v>150</v>
      </c>
      <c r="B449" s="42" t="s">
        <v>2995</v>
      </c>
      <c r="C449" s="42" t="s">
        <v>34</v>
      </c>
      <c r="D449" s="42" t="s">
        <v>61</v>
      </c>
      <c r="E449" s="42" t="s">
        <v>11</v>
      </c>
      <c r="F449" s="42" t="s">
        <v>37</v>
      </c>
      <c r="G449" s="42" t="s">
        <v>50</v>
      </c>
      <c r="H449" s="88" t="s">
        <v>2996</v>
      </c>
      <c r="I449" s="88" t="s">
        <v>2997</v>
      </c>
      <c r="J449" s="42" t="s">
        <v>33</v>
      </c>
      <c r="K449" s="42" t="s">
        <v>2998</v>
      </c>
      <c r="L449" s="42" t="s">
        <v>33</v>
      </c>
      <c r="M449" s="42" t="s">
        <v>33</v>
      </c>
      <c r="N449" s="42">
        <v>5</v>
      </c>
    </row>
    <row r="450" spans="1:14" s="42" customFormat="1" ht="409.5">
      <c r="A450" s="78" t="s">
        <v>1372</v>
      </c>
      <c r="B450" s="42" t="s">
        <v>2999</v>
      </c>
      <c r="C450" s="42" t="s">
        <v>34</v>
      </c>
      <c r="D450" s="42" t="s">
        <v>61</v>
      </c>
      <c r="E450" s="42" t="s">
        <v>9</v>
      </c>
      <c r="F450" s="42" t="s">
        <v>49</v>
      </c>
      <c r="G450" s="42" t="s">
        <v>48</v>
      </c>
      <c r="H450" s="88" t="s">
        <v>3000</v>
      </c>
      <c r="I450" s="88" t="s">
        <v>3001</v>
      </c>
      <c r="J450" s="42" t="s">
        <v>33</v>
      </c>
      <c r="K450" s="42" t="s">
        <v>3002</v>
      </c>
      <c r="L450" s="42" t="s">
        <v>3003</v>
      </c>
      <c r="M450" s="42" t="s">
        <v>33</v>
      </c>
      <c r="N450" s="42">
        <v>5</v>
      </c>
    </row>
    <row r="451" spans="1:14" s="42" customFormat="1" ht="409.5">
      <c r="A451" s="78" t="s">
        <v>2403</v>
      </c>
      <c r="B451" s="42" t="s">
        <v>3004</v>
      </c>
      <c r="C451" s="42" t="s">
        <v>34</v>
      </c>
      <c r="D451" s="42" t="s">
        <v>61</v>
      </c>
      <c r="E451" s="42" t="s">
        <v>9</v>
      </c>
      <c r="F451" s="42" t="s">
        <v>36</v>
      </c>
      <c r="G451" s="42" t="s">
        <v>55</v>
      </c>
      <c r="H451" s="88" t="s">
        <v>3005</v>
      </c>
      <c r="I451" s="88" t="s">
        <v>3006</v>
      </c>
      <c r="J451" s="42" t="s">
        <v>33</v>
      </c>
      <c r="K451" s="42" t="s">
        <v>33</v>
      </c>
      <c r="L451" s="42" t="s">
        <v>3007</v>
      </c>
      <c r="M451" s="42" t="s">
        <v>33</v>
      </c>
      <c r="N451" s="42">
        <v>5</v>
      </c>
    </row>
    <row r="452" spans="1:14" s="42" customFormat="1" ht="409.5">
      <c r="A452" s="78" t="s">
        <v>3008</v>
      </c>
      <c r="B452" s="42" t="s">
        <v>3009</v>
      </c>
      <c r="C452" s="42" t="s">
        <v>34</v>
      </c>
      <c r="D452" s="42" t="s">
        <v>61</v>
      </c>
      <c r="E452" s="42" t="s">
        <v>9</v>
      </c>
      <c r="F452" s="42" t="s">
        <v>3010</v>
      </c>
      <c r="G452" s="42" t="s">
        <v>33</v>
      </c>
      <c r="H452" s="88" t="s">
        <v>3011</v>
      </c>
      <c r="I452" s="88" t="s">
        <v>3012</v>
      </c>
      <c r="J452" s="42" t="s">
        <v>33</v>
      </c>
      <c r="K452" s="42" t="s">
        <v>3013</v>
      </c>
      <c r="L452" s="42" t="s">
        <v>3014</v>
      </c>
      <c r="M452" s="42" t="s">
        <v>33</v>
      </c>
    </row>
    <row r="453" spans="1:14" s="42" customFormat="1" ht="409.5">
      <c r="A453" s="78" t="s">
        <v>3008</v>
      </c>
      <c r="B453" s="42" t="s">
        <v>3015</v>
      </c>
      <c r="C453" s="42" t="s">
        <v>10</v>
      </c>
      <c r="D453" s="42" t="s">
        <v>64</v>
      </c>
      <c r="E453" s="42" t="s">
        <v>11</v>
      </c>
      <c r="F453" s="42" t="s">
        <v>36</v>
      </c>
      <c r="G453" s="42" t="s">
        <v>35</v>
      </c>
      <c r="H453" s="88" t="s">
        <v>3016</v>
      </c>
      <c r="I453" s="88" t="s">
        <v>3017</v>
      </c>
      <c r="J453" s="42" t="s">
        <v>33</v>
      </c>
      <c r="K453" s="42" t="s">
        <v>3018</v>
      </c>
      <c r="L453" s="42" t="s">
        <v>3019</v>
      </c>
      <c r="M453" s="42" t="s">
        <v>33</v>
      </c>
      <c r="N453" s="42">
        <v>5</v>
      </c>
    </row>
    <row r="454" spans="1:14" s="42" customFormat="1" ht="409.5">
      <c r="A454" s="78" t="s">
        <v>2081</v>
      </c>
      <c r="B454" s="42" t="s">
        <v>3020</v>
      </c>
      <c r="C454" s="42" t="s">
        <v>34</v>
      </c>
      <c r="D454" s="42" t="s">
        <v>61</v>
      </c>
      <c r="E454" s="42" t="s">
        <v>33</v>
      </c>
      <c r="F454" s="42" t="s">
        <v>37</v>
      </c>
      <c r="G454" s="42" t="s">
        <v>55</v>
      </c>
      <c r="H454" s="88" t="s">
        <v>3021</v>
      </c>
      <c r="I454" s="88" t="s">
        <v>3022</v>
      </c>
      <c r="J454" s="42" t="s">
        <v>33</v>
      </c>
      <c r="K454" s="42" t="s">
        <v>33</v>
      </c>
      <c r="L454" s="42" t="s">
        <v>33</v>
      </c>
      <c r="M454" s="42" t="s">
        <v>33</v>
      </c>
      <c r="N454" s="42">
        <v>5</v>
      </c>
    </row>
    <row r="455" spans="1:14" s="42" customFormat="1" ht="409.5">
      <c r="A455" s="78" t="s">
        <v>40</v>
      </c>
      <c r="B455" s="42" t="s">
        <v>3023</v>
      </c>
      <c r="C455" s="42" t="s">
        <v>34</v>
      </c>
      <c r="D455" s="42" t="s">
        <v>62</v>
      </c>
      <c r="E455" s="42" t="s">
        <v>11</v>
      </c>
      <c r="F455" s="42" t="s">
        <v>36</v>
      </c>
      <c r="G455" s="42" t="s">
        <v>33</v>
      </c>
      <c r="H455" s="88" t="s">
        <v>3024</v>
      </c>
      <c r="I455" s="88" t="s">
        <v>3025</v>
      </c>
      <c r="J455" s="42" t="s">
        <v>33</v>
      </c>
      <c r="K455" s="42" t="s">
        <v>33</v>
      </c>
      <c r="L455" s="42" t="s">
        <v>33</v>
      </c>
      <c r="M455" s="42" t="s">
        <v>33</v>
      </c>
      <c r="N455" s="42">
        <v>5</v>
      </c>
    </row>
    <row r="456" spans="1:14" s="42" customFormat="1" ht="409.5">
      <c r="A456" s="78" t="s">
        <v>40</v>
      </c>
      <c r="B456" s="42" t="s">
        <v>3026</v>
      </c>
      <c r="C456" s="42" t="s">
        <v>34</v>
      </c>
      <c r="D456" s="42" t="s">
        <v>61</v>
      </c>
      <c r="E456" s="42" t="s">
        <v>9</v>
      </c>
      <c r="F456" s="42" t="s">
        <v>54</v>
      </c>
      <c r="G456" s="42" t="s">
        <v>52</v>
      </c>
      <c r="H456" s="88" t="s">
        <v>3027</v>
      </c>
      <c r="I456" s="88" t="s">
        <v>3028</v>
      </c>
      <c r="J456" s="42" t="s">
        <v>2334</v>
      </c>
      <c r="K456" s="42" t="s">
        <v>3029</v>
      </c>
      <c r="L456" s="42" t="s">
        <v>33</v>
      </c>
      <c r="M456" s="42" t="s">
        <v>3030</v>
      </c>
    </row>
    <row r="457" spans="1:14" s="42" customFormat="1" ht="204.75">
      <c r="A457" s="78" t="s">
        <v>238</v>
      </c>
      <c r="B457" s="42" t="s">
        <v>3031</v>
      </c>
      <c r="C457" s="42" t="s">
        <v>34</v>
      </c>
      <c r="D457" s="42" t="s">
        <v>61</v>
      </c>
      <c r="E457" s="42" t="s">
        <v>9</v>
      </c>
      <c r="F457" s="42" t="s">
        <v>36</v>
      </c>
      <c r="G457" s="42" t="s">
        <v>33</v>
      </c>
      <c r="H457" s="88" t="s">
        <v>3032</v>
      </c>
      <c r="I457" s="88" t="s">
        <v>3033</v>
      </c>
      <c r="J457" s="42" t="s">
        <v>33</v>
      </c>
      <c r="K457" s="42" t="s">
        <v>33</v>
      </c>
      <c r="L457" s="42" t="s">
        <v>3034</v>
      </c>
      <c r="M457" s="42" t="s">
        <v>33</v>
      </c>
    </row>
    <row r="458" spans="1:14" s="42" customFormat="1" ht="409.5">
      <c r="A458" s="78" t="s">
        <v>3008</v>
      </c>
      <c r="B458" s="42" t="s">
        <v>3035</v>
      </c>
      <c r="C458" s="42" t="s">
        <v>34</v>
      </c>
      <c r="D458" s="42" t="s">
        <v>61</v>
      </c>
      <c r="E458" s="42" t="s">
        <v>9</v>
      </c>
      <c r="F458" s="42" t="s">
        <v>49</v>
      </c>
      <c r="G458" s="42" t="s">
        <v>50</v>
      </c>
      <c r="H458" s="88" t="s">
        <v>3036</v>
      </c>
      <c r="I458" s="88" t="s">
        <v>3037</v>
      </c>
      <c r="J458" s="42" t="s">
        <v>33</v>
      </c>
      <c r="K458" s="42" t="s">
        <v>33</v>
      </c>
      <c r="L458" s="42" t="s">
        <v>3038</v>
      </c>
      <c r="M458" s="42" t="s">
        <v>33</v>
      </c>
    </row>
    <row r="459" spans="1:14" s="42" customFormat="1" ht="409.5">
      <c r="A459" s="78" t="s">
        <v>40</v>
      </c>
      <c r="B459" s="42" t="s">
        <v>3039</v>
      </c>
      <c r="C459" s="42" t="s">
        <v>13</v>
      </c>
      <c r="D459" s="42" t="s">
        <v>61</v>
      </c>
      <c r="E459" s="42" t="s">
        <v>11</v>
      </c>
      <c r="F459" s="42" t="s">
        <v>36</v>
      </c>
      <c r="G459" s="42" t="s">
        <v>35</v>
      </c>
      <c r="H459" s="88" t="s">
        <v>3040</v>
      </c>
      <c r="I459" s="88" t="s">
        <v>3041</v>
      </c>
      <c r="J459" s="42" t="s">
        <v>33</v>
      </c>
      <c r="K459" s="42" t="s">
        <v>33</v>
      </c>
      <c r="L459" s="42" t="s">
        <v>33</v>
      </c>
      <c r="M459" s="42" t="s">
        <v>33</v>
      </c>
      <c r="N459" s="42">
        <v>5</v>
      </c>
    </row>
    <row r="460" spans="1:14" s="42" customFormat="1" ht="409.5">
      <c r="A460" s="78" t="s">
        <v>1373</v>
      </c>
      <c r="B460" s="42" t="s">
        <v>3042</v>
      </c>
      <c r="C460" s="42" t="s">
        <v>34</v>
      </c>
      <c r="D460" s="42" t="s">
        <v>61</v>
      </c>
      <c r="E460" s="42" t="s">
        <v>7</v>
      </c>
      <c r="F460" s="42" t="s">
        <v>48</v>
      </c>
      <c r="G460" s="42" t="s">
        <v>50</v>
      </c>
      <c r="H460" s="88" t="s">
        <v>3043</v>
      </c>
      <c r="I460" s="88" t="s">
        <v>3044</v>
      </c>
      <c r="J460" s="42" t="s">
        <v>33</v>
      </c>
      <c r="K460" s="42" t="s">
        <v>33</v>
      </c>
      <c r="L460" s="42" t="s">
        <v>33</v>
      </c>
      <c r="M460" s="42" t="s">
        <v>33</v>
      </c>
      <c r="N460" s="42">
        <v>5</v>
      </c>
    </row>
    <row r="461" spans="1:14" s="42" customFormat="1" ht="409.5">
      <c r="A461" s="78" t="s">
        <v>16</v>
      </c>
      <c r="B461" s="42" t="s">
        <v>3045</v>
      </c>
      <c r="C461" s="42" t="s">
        <v>34</v>
      </c>
      <c r="D461" s="42" t="s">
        <v>62</v>
      </c>
      <c r="E461" s="42" t="s">
        <v>11</v>
      </c>
      <c r="F461" s="42" t="s">
        <v>48</v>
      </c>
      <c r="G461" s="42" t="s">
        <v>50</v>
      </c>
      <c r="H461" s="88" t="s">
        <v>3046</v>
      </c>
      <c r="I461" s="88" t="s">
        <v>3047</v>
      </c>
      <c r="J461" s="42" t="s">
        <v>33</v>
      </c>
      <c r="K461" s="42" t="s">
        <v>3048</v>
      </c>
      <c r="L461" s="42" t="s">
        <v>33</v>
      </c>
      <c r="M461" s="42" t="s">
        <v>33</v>
      </c>
    </row>
    <row r="462" spans="1:14" s="42" customFormat="1" ht="409.5">
      <c r="A462" s="78" t="s">
        <v>157</v>
      </c>
      <c r="B462" s="42" t="s">
        <v>3049</v>
      </c>
      <c r="C462" s="42" t="s">
        <v>34</v>
      </c>
      <c r="D462" s="42" t="s">
        <v>61</v>
      </c>
      <c r="E462" s="42" t="s">
        <v>11</v>
      </c>
      <c r="F462" s="42" t="s">
        <v>48</v>
      </c>
      <c r="G462" s="42" t="s">
        <v>35</v>
      </c>
      <c r="H462" s="88" t="s">
        <v>3050</v>
      </c>
      <c r="I462" s="88" t="s">
        <v>3051</v>
      </c>
      <c r="J462" s="42" t="s">
        <v>33</v>
      </c>
      <c r="K462" s="42" t="s">
        <v>33</v>
      </c>
      <c r="L462" s="42" t="s">
        <v>33</v>
      </c>
      <c r="M462" s="42" t="s">
        <v>33</v>
      </c>
    </row>
    <row r="463" spans="1:14" s="42" customFormat="1" ht="409.5">
      <c r="A463" s="78" t="s">
        <v>40</v>
      </c>
      <c r="B463" s="42" t="s">
        <v>3052</v>
      </c>
      <c r="C463" s="42" t="s">
        <v>10</v>
      </c>
      <c r="D463" s="42" t="s">
        <v>61</v>
      </c>
      <c r="E463" s="42" t="s">
        <v>9</v>
      </c>
      <c r="F463" s="42" t="s">
        <v>49</v>
      </c>
      <c r="G463" s="42" t="s">
        <v>51</v>
      </c>
      <c r="H463" s="88" t="s">
        <v>3053</v>
      </c>
      <c r="I463" s="88" t="s">
        <v>3054</v>
      </c>
      <c r="J463" s="42" t="s">
        <v>33</v>
      </c>
      <c r="K463" s="42" t="s">
        <v>33</v>
      </c>
      <c r="L463" s="42" t="s">
        <v>3055</v>
      </c>
      <c r="M463" s="42" t="s">
        <v>33</v>
      </c>
      <c r="N463" s="42">
        <v>3</v>
      </c>
    </row>
    <row r="464" spans="1:14" s="42" customFormat="1" ht="409.5">
      <c r="A464" s="78" t="s">
        <v>24</v>
      </c>
      <c r="B464" s="42" t="s">
        <v>3056</v>
      </c>
      <c r="C464" s="42" t="s">
        <v>34</v>
      </c>
      <c r="D464" s="42" t="s">
        <v>59</v>
      </c>
      <c r="E464" s="42" t="s">
        <v>7</v>
      </c>
      <c r="F464" s="42" t="s">
        <v>49</v>
      </c>
      <c r="G464" s="42" t="s">
        <v>37</v>
      </c>
      <c r="H464" s="88" t="s">
        <v>3057</v>
      </c>
      <c r="I464" s="88" t="s">
        <v>3058</v>
      </c>
      <c r="J464" s="42" t="s">
        <v>33</v>
      </c>
      <c r="K464" s="42" t="s">
        <v>33</v>
      </c>
      <c r="L464" s="42" t="s">
        <v>33</v>
      </c>
      <c r="M464" s="42" t="s">
        <v>33</v>
      </c>
    </row>
    <row r="465" spans="1:14" s="42" customFormat="1" ht="409.5">
      <c r="A465" s="78" t="s">
        <v>40</v>
      </c>
      <c r="B465" s="42" t="s">
        <v>3059</v>
      </c>
      <c r="C465" s="42" t="s">
        <v>34</v>
      </c>
      <c r="D465" s="42" t="s">
        <v>61</v>
      </c>
      <c r="E465" s="42" t="s">
        <v>9</v>
      </c>
      <c r="F465" s="42" t="s">
        <v>36</v>
      </c>
      <c r="G465" s="42" t="s">
        <v>37</v>
      </c>
      <c r="H465" s="88" t="s">
        <v>3060</v>
      </c>
      <c r="I465" s="88" t="s">
        <v>3061</v>
      </c>
      <c r="J465" s="42" t="s">
        <v>33</v>
      </c>
      <c r="K465" s="42" t="s">
        <v>33</v>
      </c>
      <c r="L465" s="42" t="s">
        <v>33</v>
      </c>
      <c r="M465" s="42" t="s">
        <v>33</v>
      </c>
      <c r="N465" s="42">
        <v>5</v>
      </c>
    </row>
    <row r="466" spans="1:14" s="42" customFormat="1" ht="330.75">
      <c r="A466" s="78" t="s">
        <v>3008</v>
      </c>
      <c r="B466" s="42" t="s">
        <v>3062</v>
      </c>
      <c r="C466" s="42" t="s">
        <v>34</v>
      </c>
      <c r="D466" s="42" t="s">
        <v>59</v>
      </c>
      <c r="E466" s="42" t="s">
        <v>9</v>
      </c>
      <c r="F466" s="42" t="s">
        <v>36</v>
      </c>
      <c r="G466" s="42" t="s">
        <v>33</v>
      </c>
      <c r="H466" s="88" t="s">
        <v>3063</v>
      </c>
      <c r="I466" s="88" t="s">
        <v>3064</v>
      </c>
      <c r="J466" s="42" t="s">
        <v>33</v>
      </c>
      <c r="K466" s="42" t="s">
        <v>33</v>
      </c>
      <c r="L466" s="42" t="s">
        <v>33</v>
      </c>
      <c r="M466" s="42" t="s">
        <v>33</v>
      </c>
    </row>
    <row r="467" spans="1:14" s="42" customFormat="1" ht="409.5">
      <c r="A467" s="78" t="s">
        <v>3065</v>
      </c>
      <c r="B467" s="42" t="s">
        <v>3066</v>
      </c>
      <c r="C467" s="42" t="s">
        <v>10</v>
      </c>
      <c r="D467" s="42" t="s">
        <v>64</v>
      </c>
      <c r="E467" s="42" t="s">
        <v>11</v>
      </c>
      <c r="F467" s="42" t="s">
        <v>31</v>
      </c>
      <c r="G467" s="42" t="s">
        <v>52</v>
      </c>
      <c r="H467" s="88" t="s">
        <v>3067</v>
      </c>
      <c r="I467" s="88" t="s">
        <v>3068</v>
      </c>
      <c r="J467" s="42" t="s">
        <v>33</v>
      </c>
      <c r="K467" s="42" t="s">
        <v>33</v>
      </c>
      <c r="L467" s="42" t="s">
        <v>33</v>
      </c>
      <c r="M467" s="42" t="s">
        <v>33</v>
      </c>
      <c r="N467" s="42">
        <v>5</v>
      </c>
    </row>
    <row r="468" spans="1:14" s="42" customFormat="1" ht="409.5">
      <c r="A468" s="78" t="s">
        <v>29</v>
      </c>
      <c r="B468" s="42" t="s">
        <v>3069</v>
      </c>
      <c r="C468" s="42" t="s">
        <v>34</v>
      </c>
      <c r="D468" s="42" t="s">
        <v>63</v>
      </c>
      <c r="E468" s="42" t="s">
        <v>9</v>
      </c>
      <c r="F468" s="42" t="s">
        <v>48</v>
      </c>
      <c r="G468" s="42" t="s">
        <v>113</v>
      </c>
      <c r="H468" s="88" t="s">
        <v>3070</v>
      </c>
      <c r="I468" s="88" t="s">
        <v>3071</v>
      </c>
      <c r="J468" s="42" t="s">
        <v>33</v>
      </c>
      <c r="K468" s="42" t="s">
        <v>33</v>
      </c>
      <c r="L468" s="42" t="s">
        <v>33</v>
      </c>
      <c r="M468" s="42" t="s">
        <v>33</v>
      </c>
      <c r="N468" s="42">
        <v>4</v>
      </c>
    </row>
    <row r="469" spans="1:14" s="42" customFormat="1" ht="409.5">
      <c r="A469" s="78" t="s">
        <v>40</v>
      </c>
      <c r="B469" s="42" t="s">
        <v>3072</v>
      </c>
      <c r="C469" s="42" t="s">
        <v>34</v>
      </c>
      <c r="D469" s="42" t="s">
        <v>62</v>
      </c>
      <c r="E469" s="42" t="s">
        <v>9</v>
      </c>
      <c r="F469" s="42" t="s">
        <v>49</v>
      </c>
      <c r="G469" s="42" t="s">
        <v>54</v>
      </c>
      <c r="H469" s="88" t="s">
        <v>3073</v>
      </c>
      <c r="I469" s="88" t="s">
        <v>3074</v>
      </c>
      <c r="J469" s="42" t="s">
        <v>33</v>
      </c>
      <c r="K469" s="42" t="s">
        <v>33</v>
      </c>
      <c r="L469" s="42" t="s">
        <v>33</v>
      </c>
      <c r="M469" s="42" t="s">
        <v>33</v>
      </c>
      <c r="N469" s="42">
        <v>5</v>
      </c>
    </row>
    <row r="470" spans="1:14" s="42" customFormat="1" ht="409.5">
      <c r="A470" s="78" t="s">
        <v>155</v>
      </c>
      <c r="B470" s="42" t="s">
        <v>3075</v>
      </c>
      <c r="C470" s="42" t="s">
        <v>34</v>
      </c>
      <c r="D470" s="42" t="s">
        <v>61</v>
      </c>
      <c r="E470" s="42" t="s">
        <v>9</v>
      </c>
      <c r="F470" s="42" t="s">
        <v>178</v>
      </c>
      <c r="G470" s="42" t="s">
        <v>3076</v>
      </c>
      <c r="H470" s="88" t="s">
        <v>3077</v>
      </c>
      <c r="I470" s="88" t="s">
        <v>3078</v>
      </c>
      <c r="J470" s="42" t="s">
        <v>33</v>
      </c>
      <c r="K470" s="42" t="s">
        <v>33</v>
      </c>
      <c r="L470" s="42" t="s">
        <v>3079</v>
      </c>
      <c r="M470" s="42" t="s">
        <v>33</v>
      </c>
      <c r="N470" s="42">
        <v>5</v>
      </c>
    </row>
    <row r="471" spans="1:14" s="42" customFormat="1" ht="409.5">
      <c r="A471" s="78" t="s">
        <v>172</v>
      </c>
      <c r="B471" s="42" t="s">
        <v>3080</v>
      </c>
      <c r="C471" s="42" t="s">
        <v>34</v>
      </c>
      <c r="D471" s="42" t="s">
        <v>60</v>
      </c>
      <c r="E471" s="42" t="s">
        <v>7</v>
      </c>
      <c r="F471" s="42" t="s">
        <v>36</v>
      </c>
      <c r="G471" s="42" t="s">
        <v>48</v>
      </c>
      <c r="H471" s="88" t="s">
        <v>3081</v>
      </c>
      <c r="I471" s="88" t="s">
        <v>3082</v>
      </c>
      <c r="J471" s="42" t="s">
        <v>33</v>
      </c>
      <c r="K471" s="42" t="s">
        <v>33</v>
      </c>
      <c r="L471" s="42" t="s">
        <v>33</v>
      </c>
      <c r="M471" s="42" t="s">
        <v>33</v>
      </c>
      <c r="N471" s="42">
        <v>5</v>
      </c>
    </row>
    <row r="472" spans="1:14" s="42" customFormat="1" ht="409.5">
      <c r="A472" s="78" t="s">
        <v>238</v>
      </c>
      <c r="B472" s="42" t="s">
        <v>3083</v>
      </c>
      <c r="C472" s="42" t="s">
        <v>34</v>
      </c>
      <c r="D472" s="42" t="s">
        <v>59</v>
      </c>
      <c r="E472" s="42" t="s">
        <v>9</v>
      </c>
      <c r="F472" s="42" t="s">
        <v>49</v>
      </c>
      <c r="G472" s="42" t="s">
        <v>54</v>
      </c>
      <c r="H472" s="88" t="s">
        <v>3084</v>
      </c>
      <c r="I472" s="88" t="s">
        <v>3085</v>
      </c>
      <c r="J472" s="42" t="s">
        <v>33</v>
      </c>
      <c r="K472" s="42" t="s">
        <v>33</v>
      </c>
      <c r="L472" s="42" t="s">
        <v>3086</v>
      </c>
      <c r="M472" s="42" t="s">
        <v>33</v>
      </c>
      <c r="N472" s="42">
        <v>5</v>
      </c>
    </row>
    <row r="473" spans="1:14" s="42" customFormat="1" ht="409.5">
      <c r="A473" s="78" t="s">
        <v>24</v>
      </c>
      <c r="B473" s="42" t="s">
        <v>3087</v>
      </c>
      <c r="C473" s="42" t="s">
        <v>34</v>
      </c>
      <c r="D473" s="42" t="s">
        <v>64</v>
      </c>
      <c r="E473" s="42" t="s">
        <v>9</v>
      </c>
      <c r="F473" s="42" t="s">
        <v>55</v>
      </c>
      <c r="G473" s="42" t="s">
        <v>50</v>
      </c>
      <c r="H473" s="88" t="s">
        <v>3088</v>
      </c>
      <c r="I473" s="88" t="s">
        <v>3089</v>
      </c>
      <c r="J473" s="42" t="s">
        <v>33</v>
      </c>
      <c r="K473" s="42" t="s">
        <v>33</v>
      </c>
      <c r="L473" s="42" t="s">
        <v>33</v>
      </c>
      <c r="M473" s="42" t="s">
        <v>33</v>
      </c>
      <c r="N473" s="42">
        <v>5</v>
      </c>
    </row>
    <row r="474" spans="1:14" s="42" customFormat="1" ht="409.5">
      <c r="A474" s="78" t="s">
        <v>69</v>
      </c>
      <c r="B474" s="42" t="s">
        <v>3090</v>
      </c>
      <c r="C474" s="42" t="s">
        <v>34</v>
      </c>
      <c r="D474" s="42" t="s">
        <v>63</v>
      </c>
      <c r="E474" s="42" t="s">
        <v>11</v>
      </c>
      <c r="F474" s="42" t="s">
        <v>36</v>
      </c>
      <c r="G474" s="42" t="s">
        <v>35</v>
      </c>
      <c r="H474" s="88" t="s">
        <v>3091</v>
      </c>
      <c r="I474" s="88" t="s">
        <v>3092</v>
      </c>
      <c r="J474" s="42" t="s">
        <v>33</v>
      </c>
      <c r="K474" s="42" t="s">
        <v>3093</v>
      </c>
      <c r="L474" s="42" t="s">
        <v>3094</v>
      </c>
      <c r="M474" s="42" t="s">
        <v>33</v>
      </c>
      <c r="N474" s="42">
        <v>5</v>
      </c>
    </row>
    <row r="475" spans="1:14" s="42" customFormat="1" ht="409.5">
      <c r="A475" s="78" t="s">
        <v>8</v>
      </c>
      <c r="B475" s="42" t="s">
        <v>3095</v>
      </c>
      <c r="C475" s="42" t="s">
        <v>34</v>
      </c>
      <c r="D475" s="42" t="s">
        <v>64</v>
      </c>
      <c r="E475" s="42" t="s">
        <v>7</v>
      </c>
      <c r="F475" s="42" t="s">
        <v>49</v>
      </c>
      <c r="G475" s="42" t="s">
        <v>55</v>
      </c>
      <c r="H475" s="88" t="s">
        <v>3096</v>
      </c>
      <c r="I475" s="88" t="s">
        <v>3097</v>
      </c>
      <c r="J475" s="42" t="s">
        <v>33</v>
      </c>
      <c r="K475" s="42" t="s">
        <v>33</v>
      </c>
      <c r="L475" s="42" t="s">
        <v>3098</v>
      </c>
      <c r="M475" s="42" t="s">
        <v>33</v>
      </c>
      <c r="N475" s="42">
        <v>5</v>
      </c>
    </row>
    <row r="476" spans="1:14" s="42" customFormat="1" ht="409.5">
      <c r="A476" s="78" t="s">
        <v>24</v>
      </c>
      <c r="B476" s="42" t="s">
        <v>3099</v>
      </c>
      <c r="C476" s="42" t="s">
        <v>13</v>
      </c>
      <c r="D476" s="42" t="s">
        <v>61</v>
      </c>
      <c r="E476" s="42" t="s">
        <v>11</v>
      </c>
      <c r="F476" s="42" t="s">
        <v>35</v>
      </c>
      <c r="G476" s="42" t="s">
        <v>51</v>
      </c>
      <c r="H476" s="88" t="s">
        <v>3100</v>
      </c>
      <c r="I476" s="88" t="s">
        <v>3101</v>
      </c>
      <c r="J476" s="42" t="s">
        <v>33</v>
      </c>
      <c r="K476" s="42" t="s">
        <v>33</v>
      </c>
      <c r="L476" s="42" t="s">
        <v>3102</v>
      </c>
      <c r="M476" s="42" t="s">
        <v>33</v>
      </c>
      <c r="N476" s="42">
        <v>5</v>
      </c>
    </row>
    <row r="477" spans="1:14" ht="409.5">
      <c r="A477" t="s">
        <v>24</v>
      </c>
      <c r="B477" t="s">
        <v>3103</v>
      </c>
      <c r="C477" t="s">
        <v>34</v>
      </c>
      <c r="D477" t="s">
        <v>3104</v>
      </c>
      <c r="E477" t="s">
        <v>9</v>
      </c>
      <c r="F477" t="s">
        <v>3105</v>
      </c>
      <c r="G477" t="s">
        <v>33</v>
      </c>
      <c r="H477" s="90" t="s">
        <v>3106</v>
      </c>
      <c r="I477" s="90" t="s">
        <v>3107</v>
      </c>
      <c r="J477" t="s">
        <v>33</v>
      </c>
      <c r="K477" t="s">
        <v>33</v>
      </c>
      <c r="L477" s="90" t="s">
        <v>3108</v>
      </c>
      <c r="M477" t="s">
        <v>33</v>
      </c>
    </row>
    <row r="478" spans="1:14" ht="409.5">
      <c r="A478" t="s">
        <v>24</v>
      </c>
      <c r="B478" t="s">
        <v>3109</v>
      </c>
      <c r="C478" t="s">
        <v>34</v>
      </c>
      <c r="D478" t="s">
        <v>61</v>
      </c>
      <c r="E478" t="s">
        <v>9</v>
      </c>
      <c r="F478" t="s">
        <v>36</v>
      </c>
      <c r="G478" t="s">
        <v>48</v>
      </c>
      <c r="H478" s="90" t="s">
        <v>3110</v>
      </c>
      <c r="I478" s="90" t="s">
        <v>3111</v>
      </c>
      <c r="J478" t="s">
        <v>33</v>
      </c>
      <c r="K478" t="s">
        <v>33</v>
      </c>
      <c r="L478" t="s">
        <v>33</v>
      </c>
      <c r="M478" t="s">
        <v>33</v>
      </c>
    </row>
    <row r="479" spans="1:14" ht="409.5">
      <c r="A479" t="s">
        <v>262</v>
      </c>
      <c r="B479" t="s">
        <v>3112</v>
      </c>
      <c r="C479" t="s">
        <v>34</v>
      </c>
      <c r="D479" t="s">
        <v>61</v>
      </c>
      <c r="E479" t="s">
        <v>9</v>
      </c>
      <c r="F479" t="s">
        <v>48</v>
      </c>
      <c r="G479" t="s">
        <v>36</v>
      </c>
      <c r="H479" s="90" t="s">
        <v>3113</v>
      </c>
      <c r="I479" s="90" t="s">
        <v>3114</v>
      </c>
      <c r="J479" t="s">
        <v>33</v>
      </c>
      <c r="K479" t="s">
        <v>33</v>
      </c>
      <c r="L479" t="s">
        <v>33</v>
      </c>
      <c r="M479" t="s">
        <v>33</v>
      </c>
    </row>
    <row r="480" spans="1:14" ht="409.5">
      <c r="A480" t="s">
        <v>1373</v>
      </c>
      <c r="B480" t="s">
        <v>3115</v>
      </c>
      <c r="C480" t="s">
        <v>34</v>
      </c>
      <c r="D480" t="s">
        <v>61</v>
      </c>
      <c r="E480" t="s">
        <v>33</v>
      </c>
      <c r="F480" t="s">
        <v>49</v>
      </c>
      <c r="G480" t="s">
        <v>55</v>
      </c>
      <c r="H480" s="90" t="s">
        <v>3116</v>
      </c>
      <c r="I480" s="90" t="s">
        <v>3117</v>
      </c>
      <c r="J480" t="s">
        <v>33</v>
      </c>
      <c r="K480" t="s">
        <v>33</v>
      </c>
      <c r="L480" t="s">
        <v>33</v>
      </c>
      <c r="M480" t="s">
        <v>33</v>
      </c>
    </row>
    <row r="481" spans="1:15" ht="409.5">
      <c r="A481" t="s">
        <v>238</v>
      </c>
      <c r="B481" t="s">
        <v>3118</v>
      </c>
      <c r="C481" t="s">
        <v>34</v>
      </c>
      <c r="D481" t="s">
        <v>61</v>
      </c>
      <c r="E481" t="s">
        <v>9</v>
      </c>
      <c r="F481" t="s">
        <v>54</v>
      </c>
      <c r="G481" t="s">
        <v>48</v>
      </c>
      <c r="H481" s="90" t="s">
        <v>3119</v>
      </c>
      <c r="I481" s="90" t="s">
        <v>3120</v>
      </c>
      <c r="J481" t="s">
        <v>33</v>
      </c>
      <c r="K481" t="s">
        <v>33</v>
      </c>
      <c r="L481" t="s">
        <v>3121</v>
      </c>
      <c r="M481" t="s">
        <v>33</v>
      </c>
      <c r="O481">
        <v>1</v>
      </c>
    </row>
    <row r="482" spans="1:15" ht="409.5">
      <c r="A482" t="s">
        <v>8</v>
      </c>
      <c r="B482" t="s">
        <v>3122</v>
      </c>
      <c r="C482" t="s">
        <v>34</v>
      </c>
      <c r="D482" t="s">
        <v>64</v>
      </c>
      <c r="E482" t="s">
        <v>9</v>
      </c>
      <c r="F482" t="s">
        <v>37</v>
      </c>
      <c r="G482" t="s">
        <v>36</v>
      </c>
      <c r="H482" s="90" t="s">
        <v>3123</v>
      </c>
      <c r="I482" s="90" t="s">
        <v>3124</v>
      </c>
      <c r="J482" t="s">
        <v>33</v>
      </c>
      <c r="K482" t="s">
        <v>33</v>
      </c>
      <c r="L482" t="s">
        <v>33</v>
      </c>
      <c r="M482" t="s">
        <v>33</v>
      </c>
    </row>
    <row r="483" spans="1:15" ht="409.5">
      <c r="A483" t="s">
        <v>151</v>
      </c>
      <c r="B483" t="s">
        <v>3125</v>
      </c>
      <c r="C483" t="s">
        <v>34</v>
      </c>
      <c r="D483" t="s">
        <v>63</v>
      </c>
      <c r="E483" t="s">
        <v>9</v>
      </c>
      <c r="F483" t="s">
        <v>50</v>
      </c>
      <c r="G483" t="s">
        <v>55</v>
      </c>
      <c r="H483" s="90" t="s">
        <v>3126</v>
      </c>
      <c r="I483" s="90" t="s">
        <v>3127</v>
      </c>
      <c r="J483" t="s">
        <v>33</v>
      </c>
      <c r="K483" t="s">
        <v>33</v>
      </c>
      <c r="L483" t="s">
        <v>33</v>
      </c>
      <c r="M483" t="s">
        <v>33</v>
      </c>
    </row>
    <row r="484" spans="1:15" ht="409.5">
      <c r="A484" t="s">
        <v>8</v>
      </c>
      <c r="B484" s="91" t="s">
        <v>3128</v>
      </c>
      <c r="C484" t="s">
        <v>34</v>
      </c>
      <c r="D484" t="s">
        <v>58</v>
      </c>
      <c r="E484" t="s">
        <v>9</v>
      </c>
      <c r="F484" t="s">
        <v>49</v>
      </c>
      <c r="G484" t="s">
        <v>49</v>
      </c>
      <c r="H484" s="90" t="s">
        <v>3129</v>
      </c>
      <c r="I484" s="90" t="s">
        <v>3130</v>
      </c>
      <c r="J484" t="s">
        <v>33</v>
      </c>
      <c r="K484" t="s">
        <v>33</v>
      </c>
      <c r="L484" t="s">
        <v>33</v>
      </c>
      <c r="M484" t="s">
        <v>33</v>
      </c>
    </row>
    <row r="485" spans="1:15" ht="409.5">
      <c r="A485" t="s">
        <v>8</v>
      </c>
      <c r="B485" t="s">
        <v>3131</v>
      </c>
      <c r="C485" t="s">
        <v>34</v>
      </c>
      <c r="D485" t="s">
        <v>3132</v>
      </c>
      <c r="E485" t="s">
        <v>7</v>
      </c>
      <c r="F485" t="s">
        <v>48</v>
      </c>
      <c r="G485" t="s">
        <v>36</v>
      </c>
      <c r="H485" s="90" t="s">
        <v>3133</v>
      </c>
      <c r="I485" s="90" t="s">
        <v>3134</v>
      </c>
      <c r="J485" t="s">
        <v>33</v>
      </c>
      <c r="K485" t="s">
        <v>33</v>
      </c>
      <c r="L485" t="s">
        <v>33</v>
      </c>
      <c r="M485" t="s">
        <v>33</v>
      </c>
    </row>
    <row r="486" spans="1:15" ht="409.5">
      <c r="A486" t="s">
        <v>8</v>
      </c>
      <c r="B486" t="s">
        <v>3135</v>
      </c>
      <c r="C486" t="s">
        <v>34</v>
      </c>
      <c r="D486" t="s">
        <v>3136</v>
      </c>
      <c r="E486" t="s">
        <v>9</v>
      </c>
      <c r="F486" t="s">
        <v>48</v>
      </c>
      <c r="G486" t="s">
        <v>2009</v>
      </c>
      <c r="H486" s="90" t="s">
        <v>3137</v>
      </c>
      <c r="I486" s="90" t="s">
        <v>3138</v>
      </c>
      <c r="J486" t="s">
        <v>33</v>
      </c>
      <c r="K486" t="s">
        <v>33</v>
      </c>
      <c r="L486" t="s">
        <v>33</v>
      </c>
      <c r="M486" t="s">
        <v>33</v>
      </c>
    </row>
    <row r="487" spans="1:15" ht="409.5">
      <c r="A487" t="s">
        <v>24</v>
      </c>
      <c r="B487" t="s">
        <v>3139</v>
      </c>
      <c r="C487" t="s">
        <v>34</v>
      </c>
      <c r="D487" t="s">
        <v>59</v>
      </c>
      <c r="E487" t="s">
        <v>9</v>
      </c>
      <c r="F487" t="s">
        <v>49</v>
      </c>
      <c r="G487" t="s">
        <v>36</v>
      </c>
      <c r="H487" s="90" t="s">
        <v>3140</v>
      </c>
      <c r="I487" s="90" t="s">
        <v>3141</v>
      </c>
      <c r="J487" t="s">
        <v>33</v>
      </c>
      <c r="K487" t="s">
        <v>33</v>
      </c>
      <c r="L487" t="s">
        <v>33</v>
      </c>
      <c r="M487" t="s">
        <v>33</v>
      </c>
    </row>
    <row r="488" spans="1:15" ht="409.5">
      <c r="A488" t="s">
        <v>8</v>
      </c>
      <c r="B488" t="s">
        <v>3142</v>
      </c>
      <c r="C488" t="s">
        <v>34</v>
      </c>
      <c r="D488" t="s">
        <v>3143</v>
      </c>
      <c r="E488" t="s">
        <v>7</v>
      </c>
      <c r="F488" t="s">
        <v>50</v>
      </c>
      <c r="G488" t="s">
        <v>178</v>
      </c>
      <c r="H488" s="90" t="s">
        <v>3144</v>
      </c>
      <c r="I488" s="90" t="s">
        <v>3145</v>
      </c>
      <c r="J488" t="s">
        <v>33</v>
      </c>
      <c r="K488" t="s">
        <v>33</v>
      </c>
      <c r="L488" t="s">
        <v>33</v>
      </c>
      <c r="M488" t="s">
        <v>33</v>
      </c>
    </row>
    <row r="489" spans="1:15" ht="409.5">
      <c r="A489" t="s">
        <v>69</v>
      </c>
      <c r="B489" t="s">
        <v>3146</v>
      </c>
      <c r="C489" t="s">
        <v>34</v>
      </c>
      <c r="D489" t="s">
        <v>61</v>
      </c>
      <c r="E489" t="s">
        <v>9</v>
      </c>
      <c r="F489" t="s">
        <v>50</v>
      </c>
      <c r="G489" t="s">
        <v>55</v>
      </c>
      <c r="H489" s="90" t="s">
        <v>3147</v>
      </c>
      <c r="I489" s="90" t="s">
        <v>3148</v>
      </c>
      <c r="J489" t="s">
        <v>33</v>
      </c>
      <c r="K489" t="s">
        <v>33</v>
      </c>
      <c r="L489" t="s">
        <v>33</v>
      </c>
      <c r="M489" t="s">
        <v>33</v>
      </c>
    </row>
    <row r="490" spans="1:15" ht="409.5">
      <c r="A490" t="s">
        <v>3065</v>
      </c>
      <c r="B490" t="s">
        <v>3149</v>
      </c>
      <c r="C490" t="s">
        <v>34</v>
      </c>
      <c r="D490" t="s">
        <v>61</v>
      </c>
      <c r="E490" t="s">
        <v>11</v>
      </c>
      <c r="F490" t="s">
        <v>36</v>
      </c>
      <c r="G490" t="s">
        <v>51</v>
      </c>
      <c r="H490" s="90" t="s">
        <v>3150</v>
      </c>
      <c r="I490" s="90" t="s">
        <v>3151</v>
      </c>
      <c r="J490" t="s">
        <v>33</v>
      </c>
      <c r="K490" t="s">
        <v>33</v>
      </c>
      <c r="L490" t="s">
        <v>33</v>
      </c>
      <c r="M490" t="s">
        <v>33</v>
      </c>
    </row>
    <row r="491" spans="1:15" ht="409.5">
      <c r="A491" t="s">
        <v>8</v>
      </c>
      <c r="B491" t="s">
        <v>3152</v>
      </c>
      <c r="C491" t="s">
        <v>34</v>
      </c>
      <c r="D491" t="s">
        <v>63</v>
      </c>
      <c r="E491" t="s">
        <v>9</v>
      </c>
      <c r="F491" t="s">
        <v>36</v>
      </c>
      <c r="G491" t="s">
        <v>36</v>
      </c>
      <c r="H491" s="90" t="s">
        <v>3153</v>
      </c>
      <c r="I491" s="90" t="s">
        <v>3154</v>
      </c>
      <c r="J491" t="s">
        <v>33</v>
      </c>
      <c r="K491" t="s">
        <v>33</v>
      </c>
      <c r="L491" t="s">
        <v>33</v>
      </c>
      <c r="M491" t="s">
        <v>33</v>
      </c>
    </row>
    <row r="492" spans="1:15" ht="409.5">
      <c r="A492" t="s">
        <v>1372</v>
      </c>
      <c r="B492" t="s">
        <v>3155</v>
      </c>
      <c r="C492" t="s">
        <v>34</v>
      </c>
      <c r="D492" t="s">
        <v>59</v>
      </c>
      <c r="E492" t="s">
        <v>14</v>
      </c>
      <c r="F492" t="s">
        <v>36</v>
      </c>
      <c r="G492" t="s">
        <v>116</v>
      </c>
      <c r="H492" s="90" t="s">
        <v>3156</v>
      </c>
      <c r="I492" s="90" t="s">
        <v>3157</v>
      </c>
      <c r="J492" t="s">
        <v>33</v>
      </c>
      <c r="K492" t="s">
        <v>33</v>
      </c>
      <c r="L492" t="s">
        <v>3158</v>
      </c>
      <c r="M492" t="s">
        <v>33</v>
      </c>
    </row>
    <row r="493" spans="1:15" ht="409.5">
      <c r="A493" t="s">
        <v>40</v>
      </c>
      <c r="B493" t="s">
        <v>3159</v>
      </c>
      <c r="C493" t="s">
        <v>34</v>
      </c>
      <c r="D493" t="s">
        <v>59</v>
      </c>
      <c r="E493" t="s">
        <v>9</v>
      </c>
      <c r="F493" t="s">
        <v>48</v>
      </c>
      <c r="G493" t="s">
        <v>48</v>
      </c>
      <c r="H493" s="90" t="s">
        <v>3160</v>
      </c>
      <c r="I493" s="90" t="s">
        <v>3161</v>
      </c>
      <c r="J493" t="s">
        <v>33</v>
      </c>
      <c r="K493" t="s">
        <v>33</v>
      </c>
      <c r="L493" t="s">
        <v>3162</v>
      </c>
      <c r="M493" t="s">
        <v>33</v>
      </c>
    </row>
    <row r="494" spans="1:15" ht="409.5">
      <c r="A494" t="s">
        <v>151</v>
      </c>
      <c r="B494" t="s">
        <v>3163</v>
      </c>
      <c r="C494" t="s">
        <v>34</v>
      </c>
      <c r="D494" t="s">
        <v>59</v>
      </c>
      <c r="E494" t="s">
        <v>9</v>
      </c>
      <c r="F494" t="s">
        <v>55</v>
      </c>
      <c r="G494" t="s">
        <v>49</v>
      </c>
      <c r="H494" s="90" t="s">
        <v>3164</v>
      </c>
      <c r="I494" s="90" t="s">
        <v>3165</v>
      </c>
      <c r="J494" t="s">
        <v>33</v>
      </c>
      <c r="K494" t="s">
        <v>33</v>
      </c>
      <c r="L494" t="s">
        <v>3162</v>
      </c>
      <c r="M494" t="s">
        <v>33</v>
      </c>
    </row>
    <row r="495" spans="1:15" ht="236.25">
      <c r="A495" t="s">
        <v>40</v>
      </c>
      <c r="B495" t="s">
        <v>3166</v>
      </c>
      <c r="C495" t="s">
        <v>34</v>
      </c>
      <c r="D495" t="s">
        <v>61</v>
      </c>
      <c r="E495" t="s">
        <v>9</v>
      </c>
      <c r="F495" t="s">
        <v>48</v>
      </c>
      <c r="G495" t="s">
        <v>51</v>
      </c>
      <c r="H495" s="90" t="s">
        <v>3167</v>
      </c>
      <c r="I495" s="90" t="s">
        <v>3168</v>
      </c>
      <c r="J495" t="s">
        <v>33</v>
      </c>
      <c r="K495" t="s">
        <v>33</v>
      </c>
      <c r="L495" t="s">
        <v>33</v>
      </c>
      <c r="M495" t="s">
        <v>33</v>
      </c>
    </row>
    <row r="496" spans="1:15" ht="409.5">
      <c r="A496" t="s">
        <v>8</v>
      </c>
      <c r="B496" t="s">
        <v>3169</v>
      </c>
      <c r="C496" t="s">
        <v>34</v>
      </c>
      <c r="D496" t="s">
        <v>66</v>
      </c>
      <c r="E496" t="s">
        <v>7</v>
      </c>
      <c r="F496" t="s">
        <v>49</v>
      </c>
      <c r="G496" t="s">
        <v>50</v>
      </c>
      <c r="H496" s="90" t="s">
        <v>3170</v>
      </c>
      <c r="I496" s="90" t="s">
        <v>3171</v>
      </c>
      <c r="J496" t="s">
        <v>33</v>
      </c>
      <c r="K496" t="s">
        <v>33</v>
      </c>
      <c r="L496" t="s">
        <v>33</v>
      </c>
      <c r="M496" t="s">
        <v>33</v>
      </c>
    </row>
    <row r="497" spans="1:13" ht="409.5">
      <c r="A497" t="s">
        <v>8</v>
      </c>
      <c r="B497" t="s">
        <v>3172</v>
      </c>
      <c r="C497" t="s">
        <v>34</v>
      </c>
      <c r="D497" t="s">
        <v>66</v>
      </c>
      <c r="E497" t="s">
        <v>7</v>
      </c>
      <c r="F497" t="s">
        <v>49</v>
      </c>
      <c r="G497" t="s">
        <v>36</v>
      </c>
      <c r="H497" s="90" t="s">
        <v>3173</v>
      </c>
      <c r="I497" s="90" t="s">
        <v>3174</v>
      </c>
      <c r="J497" t="s">
        <v>33</v>
      </c>
      <c r="K497" t="s">
        <v>33</v>
      </c>
      <c r="L497" t="s">
        <v>33</v>
      </c>
      <c r="M497" t="s">
        <v>33</v>
      </c>
    </row>
    <row r="498" spans="1:13" ht="299.25">
      <c r="A498" t="s">
        <v>2460</v>
      </c>
      <c r="B498" t="s">
        <v>3175</v>
      </c>
      <c r="C498" t="s">
        <v>34</v>
      </c>
      <c r="D498" t="s">
        <v>59</v>
      </c>
      <c r="E498" t="s">
        <v>9</v>
      </c>
      <c r="F498" t="s">
        <v>49</v>
      </c>
      <c r="G498" t="s">
        <v>33</v>
      </c>
      <c r="H498" s="90" t="s">
        <v>3176</v>
      </c>
      <c r="I498" s="90" t="s">
        <v>3177</v>
      </c>
      <c r="J498" t="s">
        <v>33</v>
      </c>
      <c r="K498" t="s">
        <v>1463</v>
      </c>
      <c r="L498" t="s">
        <v>33</v>
      </c>
      <c r="M498" t="s">
        <v>33</v>
      </c>
    </row>
    <row r="499" spans="1:13" ht="378">
      <c r="A499" t="s">
        <v>8</v>
      </c>
      <c r="B499" t="s">
        <v>3178</v>
      </c>
      <c r="C499" t="s">
        <v>34</v>
      </c>
      <c r="D499" t="s">
        <v>61</v>
      </c>
      <c r="E499" t="s">
        <v>9</v>
      </c>
      <c r="F499" t="s">
        <v>49</v>
      </c>
      <c r="G499" t="s">
        <v>33</v>
      </c>
      <c r="H499" s="90" t="s">
        <v>3179</v>
      </c>
      <c r="I499" s="90" t="s">
        <v>3180</v>
      </c>
      <c r="J499" t="s">
        <v>33</v>
      </c>
      <c r="K499" t="s">
        <v>1463</v>
      </c>
      <c r="L499" t="s">
        <v>33</v>
      </c>
      <c r="M499" t="s">
        <v>33</v>
      </c>
    </row>
    <row r="500" spans="1:13" ht="252">
      <c r="A500" t="s">
        <v>2460</v>
      </c>
      <c r="B500" t="s">
        <v>3181</v>
      </c>
      <c r="C500" t="s">
        <v>34</v>
      </c>
      <c r="D500" t="s">
        <v>61</v>
      </c>
      <c r="E500" t="s">
        <v>9</v>
      </c>
      <c r="F500" t="s">
        <v>54</v>
      </c>
      <c r="G500" t="s">
        <v>33</v>
      </c>
      <c r="H500" s="90" t="s">
        <v>3182</v>
      </c>
      <c r="I500" s="90" t="s">
        <v>3183</v>
      </c>
      <c r="J500" t="s">
        <v>33</v>
      </c>
      <c r="K500" t="s">
        <v>1463</v>
      </c>
      <c r="L500" t="s">
        <v>33</v>
      </c>
      <c r="M500" t="s">
        <v>33</v>
      </c>
    </row>
    <row r="501" spans="1:13" ht="409.5">
      <c r="A501" t="s">
        <v>39</v>
      </c>
      <c r="B501" t="s">
        <v>3184</v>
      </c>
      <c r="C501" t="s">
        <v>34</v>
      </c>
      <c r="D501" t="s">
        <v>33</v>
      </c>
      <c r="E501" t="s">
        <v>9</v>
      </c>
      <c r="F501" t="s">
        <v>36</v>
      </c>
      <c r="G501" t="s">
        <v>37</v>
      </c>
      <c r="H501" s="90" t="s">
        <v>3185</v>
      </c>
      <c r="I501" s="90" t="s">
        <v>3186</v>
      </c>
      <c r="J501" t="s">
        <v>33</v>
      </c>
      <c r="K501" t="s">
        <v>33</v>
      </c>
      <c r="L501" t="s">
        <v>3187</v>
      </c>
      <c r="M501" t="s">
        <v>33</v>
      </c>
    </row>
    <row r="502" spans="1:13" ht="409.5">
      <c r="A502" t="s">
        <v>262</v>
      </c>
      <c r="B502" t="s">
        <v>3188</v>
      </c>
      <c r="C502" t="s">
        <v>34</v>
      </c>
      <c r="D502" t="s">
        <v>62</v>
      </c>
      <c r="E502" t="s">
        <v>7</v>
      </c>
      <c r="F502" t="s">
        <v>48</v>
      </c>
      <c r="G502" t="s">
        <v>33</v>
      </c>
      <c r="H502" s="90" t="s">
        <v>3189</v>
      </c>
      <c r="I502" s="90" t="s">
        <v>3190</v>
      </c>
      <c r="J502" t="s">
        <v>33</v>
      </c>
      <c r="K502" t="s">
        <v>33</v>
      </c>
      <c r="L502" t="s">
        <v>33</v>
      </c>
      <c r="M502" t="s">
        <v>33</v>
      </c>
    </row>
    <row r="503" spans="1:13" ht="409.5">
      <c r="A503" t="s">
        <v>23</v>
      </c>
      <c r="B503" t="s">
        <v>3191</v>
      </c>
      <c r="C503" t="s">
        <v>34</v>
      </c>
      <c r="D503" t="s">
        <v>61</v>
      </c>
      <c r="E503" t="s">
        <v>9</v>
      </c>
      <c r="F503" t="s">
        <v>127</v>
      </c>
      <c r="G503" t="s">
        <v>35</v>
      </c>
      <c r="H503" s="90" t="s">
        <v>3192</v>
      </c>
      <c r="I503" s="90" t="s">
        <v>3193</v>
      </c>
      <c r="J503" t="s">
        <v>33</v>
      </c>
      <c r="K503" t="s">
        <v>33</v>
      </c>
      <c r="L503" t="s">
        <v>33</v>
      </c>
      <c r="M503" t="s">
        <v>33</v>
      </c>
    </row>
    <row r="504" spans="1:13" ht="299.25">
      <c r="A504" t="s">
        <v>3194</v>
      </c>
      <c r="B504" t="s">
        <v>3195</v>
      </c>
      <c r="C504" t="s">
        <v>34</v>
      </c>
      <c r="D504" t="s">
        <v>33</v>
      </c>
      <c r="E504" t="s">
        <v>9</v>
      </c>
      <c r="F504" t="s">
        <v>3196</v>
      </c>
      <c r="G504" t="s">
        <v>33</v>
      </c>
      <c r="H504" s="90" t="s">
        <v>3197</v>
      </c>
      <c r="I504" s="90" t="s">
        <v>3198</v>
      </c>
      <c r="J504" t="s">
        <v>33</v>
      </c>
      <c r="K504" t="s">
        <v>33</v>
      </c>
      <c r="L504" t="s">
        <v>33</v>
      </c>
      <c r="M504" t="s">
        <v>33</v>
      </c>
    </row>
    <row r="505" spans="1:13" ht="173.25">
      <c r="A505" t="s">
        <v>39</v>
      </c>
      <c r="B505" t="s">
        <v>3199</v>
      </c>
      <c r="C505" t="s">
        <v>34</v>
      </c>
      <c r="D505" t="s">
        <v>33</v>
      </c>
      <c r="E505" t="s">
        <v>33</v>
      </c>
      <c r="F505" t="s">
        <v>33</v>
      </c>
      <c r="G505" t="s">
        <v>33</v>
      </c>
      <c r="H505" s="90" t="s">
        <v>3200</v>
      </c>
      <c r="I505" s="90" t="s">
        <v>3201</v>
      </c>
      <c r="J505" t="s">
        <v>33</v>
      </c>
      <c r="K505" t="s">
        <v>1463</v>
      </c>
      <c r="L505" t="s">
        <v>3202</v>
      </c>
      <c r="M505" t="s">
        <v>33</v>
      </c>
    </row>
    <row r="506" spans="1:13" ht="283.5">
      <c r="A506" t="s">
        <v>8</v>
      </c>
      <c r="B506" t="s">
        <v>3203</v>
      </c>
      <c r="C506" t="s">
        <v>34</v>
      </c>
      <c r="D506" t="s">
        <v>61</v>
      </c>
      <c r="E506" t="s">
        <v>9</v>
      </c>
      <c r="F506" t="s">
        <v>33</v>
      </c>
      <c r="G506" t="s">
        <v>33</v>
      </c>
      <c r="H506" s="90" t="s">
        <v>3204</v>
      </c>
      <c r="I506" t="s">
        <v>33</v>
      </c>
      <c r="J506" t="s">
        <v>33</v>
      </c>
      <c r="K506" t="s">
        <v>33</v>
      </c>
      <c r="L506" t="s">
        <v>33</v>
      </c>
    </row>
    <row r="507" spans="1:13" ht="409.5">
      <c r="A507" t="s">
        <v>8</v>
      </c>
      <c r="B507" t="s">
        <v>3205</v>
      </c>
      <c r="C507" t="s">
        <v>34</v>
      </c>
      <c r="D507" t="s">
        <v>60</v>
      </c>
      <c r="E507" t="s">
        <v>9</v>
      </c>
      <c r="F507" t="s">
        <v>48</v>
      </c>
      <c r="G507" t="s">
        <v>49</v>
      </c>
      <c r="H507" s="90" t="s">
        <v>3206</v>
      </c>
      <c r="I507" s="90" t="s">
        <v>3207</v>
      </c>
      <c r="J507" t="s">
        <v>33</v>
      </c>
      <c r="K507" t="s">
        <v>33</v>
      </c>
      <c r="L507" t="s">
        <v>33</v>
      </c>
    </row>
    <row r="508" spans="1:13" ht="409.5">
      <c r="A508" t="s">
        <v>39</v>
      </c>
      <c r="B508" t="s">
        <v>3208</v>
      </c>
      <c r="C508" t="s">
        <v>34</v>
      </c>
      <c r="D508" t="s">
        <v>3209</v>
      </c>
      <c r="E508" t="s">
        <v>9</v>
      </c>
      <c r="F508" t="s">
        <v>37</v>
      </c>
      <c r="G508" t="s">
        <v>33</v>
      </c>
      <c r="H508" s="90" t="s">
        <v>3210</v>
      </c>
      <c r="I508" s="90" t="s">
        <v>3211</v>
      </c>
      <c r="J508" t="s">
        <v>33</v>
      </c>
      <c r="K508" t="s">
        <v>33</v>
      </c>
      <c r="L508" s="90" t="s">
        <v>3212</v>
      </c>
    </row>
    <row r="509" spans="1:13" ht="409.5">
      <c r="A509" t="s">
        <v>157</v>
      </c>
      <c r="B509" t="s">
        <v>3213</v>
      </c>
      <c r="C509" t="s">
        <v>34</v>
      </c>
      <c r="D509" t="s">
        <v>61</v>
      </c>
      <c r="E509" t="s">
        <v>9</v>
      </c>
      <c r="F509" t="s">
        <v>48</v>
      </c>
      <c r="G509" t="s">
        <v>37</v>
      </c>
      <c r="H509" s="90" t="s">
        <v>3214</v>
      </c>
      <c r="I509" s="90" t="s">
        <v>3215</v>
      </c>
      <c r="J509" t="s">
        <v>33</v>
      </c>
      <c r="K509" s="90" t="s">
        <v>3216</v>
      </c>
      <c r="L509" t="s">
        <v>33</v>
      </c>
    </row>
    <row r="510" spans="1:13" ht="409.5">
      <c r="A510" t="s">
        <v>29</v>
      </c>
      <c r="B510" t="s">
        <v>3217</v>
      </c>
      <c r="C510" t="s">
        <v>34</v>
      </c>
      <c r="D510" t="s">
        <v>61</v>
      </c>
      <c r="E510" t="s">
        <v>11</v>
      </c>
      <c r="F510" t="s">
        <v>48</v>
      </c>
      <c r="G510" t="s">
        <v>48</v>
      </c>
      <c r="H510" s="90" t="s">
        <v>3218</v>
      </c>
      <c r="I510" s="90" t="s">
        <v>3219</v>
      </c>
      <c r="J510" t="s">
        <v>33</v>
      </c>
      <c r="K510" t="s">
        <v>3220</v>
      </c>
      <c r="L510" s="90" t="s">
        <v>3221</v>
      </c>
    </row>
    <row r="511" spans="1:13" ht="378">
      <c r="A511" t="s">
        <v>157</v>
      </c>
      <c r="B511" t="s">
        <v>3222</v>
      </c>
      <c r="C511" t="s">
        <v>34</v>
      </c>
      <c r="D511" t="s">
        <v>61</v>
      </c>
      <c r="E511" t="s">
        <v>9</v>
      </c>
      <c r="F511" t="s">
        <v>49</v>
      </c>
      <c r="G511" t="s">
        <v>115</v>
      </c>
      <c r="H511" s="90" t="s">
        <v>3223</v>
      </c>
      <c r="I511" s="90" t="s">
        <v>3224</v>
      </c>
      <c r="J511" t="s">
        <v>33</v>
      </c>
      <c r="K511" t="s">
        <v>33</v>
      </c>
      <c r="L511" t="s">
        <v>3225</v>
      </c>
      <c r="M511" t="s">
        <v>33</v>
      </c>
    </row>
    <row r="512" spans="1:13" ht="409.5">
      <c r="A512" t="s">
        <v>40</v>
      </c>
      <c r="B512" t="s">
        <v>3226</v>
      </c>
      <c r="C512" t="s">
        <v>34</v>
      </c>
      <c r="D512" t="s">
        <v>61</v>
      </c>
      <c r="E512" t="s">
        <v>9</v>
      </c>
      <c r="F512" t="s">
        <v>49</v>
      </c>
      <c r="G512" t="s">
        <v>33</v>
      </c>
      <c r="H512" s="90" t="s">
        <v>3227</v>
      </c>
      <c r="I512" s="90" t="s">
        <v>3228</v>
      </c>
      <c r="J512" t="s">
        <v>33</v>
      </c>
      <c r="K512" t="s">
        <v>33</v>
      </c>
      <c r="L512" t="s">
        <v>3229</v>
      </c>
      <c r="M512" t="s">
        <v>33</v>
      </c>
    </row>
    <row r="513" spans="1:13" ht="409.5">
      <c r="A513" t="s">
        <v>8</v>
      </c>
      <c r="B513" t="s">
        <v>3230</v>
      </c>
      <c r="C513" t="s">
        <v>10</v>
      </c>
      <c r="D513" t="s">
        <v>61</v>
      </c>
      <c r="E513" t="s">
        <v>9</v>
      </c>
      <c r="F513" t="s">
        <v>50</v>
      </c>
      <c r="G513" t="s">
        <v>49</v>
      </c>
      <c r="H513" s="90" t="s">
        <v>3231</v>
      </c>
      <c r="I513" s="90" t="s">
        <v>3232</v>
      </c>
      <c r="J513" t="s">
        <v>33</v>
      </c>
      <c r="K513" t="s">
        <v>33</v>
      </c>
      <c r="L513" t="s">
        <v>33</v>
      </c>
      <c r="M513" t="s">
        <v>33</v>
      </c>
    </row>
    <row r="514" spans="1:13" ht="409.5">
      <c r="A514" t="s">
        <v>5</v>
      </c>
      <c r="B514" t="s">
        <v>3233</v>
      </c>
      <c r="C514" t="s">
        <v>34</v>
      </c>
      <c r="D514" t="s">
        <v>61</v>
      </c>
      <c r="E514" t="s">
        <v>9</v>
      </c>
      <c r="F514" t="s">
        <v>48</v>
      </c>
      <c r="G514" t="s">
        <v>33</v>
      </c>
      <c r="H514" s="90" t="s">
        <v>3234</v>
      </c>
      <c r="I514" s="90" t="s">
        <v>3235</v>
      </c>
      <c r="J514" t="s">
        <v>33</v>
      </c>
      <c r="K514" t="s">
        <v>33</v>
      </c>
      <c r="L514" t="s">
        <v>33</v>
      </c>
      <c r="M514" t="s">
        <v>33</v>
      </c>
    </row>
    <row r="515" spans="1:13" ht="409.5">
      <c r="A515" t="s">
        <v>24</v>
      </c>
      <c r="B515" t="s">
        <v>3236</v>
      </c>
      <c r="C515" t="s">
        <v>34</v>
      </c>
      <c r="D515" t="s">
        <v>61</v>
      </c>
      <c r="E515" t="s">
        <v>7</v>
      </c>
      <c r="F515" t="s">
        <v>3237</v>
      </c>
      <c r="G515" t="s">
        <v>37</v>
      </c>
      <c r="H515" s="90" t="s">
        <v>3238</v>
      </c>
      <c r="I515" s="90" t="s">
        <v>3239</v>
      </c>
      <c r="J515" t="s">
        <v>33</v>
      </c>
      <c r="K515" t="s">
        <v>33</v>
      </c>
      <c r="L515" t="s">
        <v>33</v>
      </c>
      <c r="M515" t="s">
        <v>33</v>
      </c>
    </row>
    <row r="516" spans="1:13" ht="409.5">
      <c r="A516" t="s">
        <v>8</v>
      </c>
      <c r="B516" t="s">
        <v>3240</v>
      </c>
      <c r="C516" t="s">
        <v>34</v>
      </c>
      <c r="D516" t="s">
        <v>61</v>
      </c>
      <c r="E516" t="s">
        <v>9</v>
      </c>
      <c r="F516" t="s">
        <v>33</v>
      </c>
      <c r="G516" t="s">
        <v>33</v>
      </c>
      <c r="H516" s="90" t="s">
        <v>3241</v>
      </c>
      <c r="I516" s="90" t="s">
        <v>3242</v>
      </c>
      <c r="J516" t="s">
        <v>33</v>
      </c>
      <c r="K516" t="s">
        <v>33</v>
      </c>
      <c r="L516" t="s">
        <v>33</v>
      </c>
      <c r="M516" t="s">
        <v>33</v>
      </c>
    </row>
    <row r="517" spans="1:13" ht="409.5">
      <c r="A517" t="s">
        <v>8</v>
      </c>
      <c r="B517" t="s">
        <v>3243</v>
      </c>
      <c r="C517" t="s">
        <v>34</v>
      </c>
      <c r="D517" t="s">
        <v>61</v>
      </c>
      <c r="E517" t="s">
        <v>9</v>
      </c>
      <c r="F517" t="s">
        <v>33</v>
      </c>
      <c r="G517" t="s">
        <v>33</v>
      </c>
      <c r="H517" s="90" t="s">
        <v>3244</v>
      </c>
      <c r="I517" s="90" t="s">
        <v>3245</v>
      </c>
      <c r="J517" t="s">
        <v>33</v>
      </c>
      <c r="K517" t="s">
        <v>33</v>
      </c>
      <c r="L517" t="s">
        <v>33</v>
      </c>
      <c r="M517" t="s">
        <v>33</v>
      </c>
    </row>
    <row r="518" spans="1:13" ht="409.5">
      <c r="A518" t="s">
        <v>1374</v>
      </c>
      <c r="B518" t="s">
        <v>3246</v>
      </c>
      <c r="C518" t="s">
        <v>34</v>
      </c>
      <c r="D518" t="s">
        <v>61</v>
      </c>
      <c r="E518" t="s">
        <v>9</v>
      </c>
      <c r="F518" t="s">
        <v>48</v>
      </c>
      <c r="G518" t="s">
        <v>55</v>
      </c>
      <c r="H518" s="90" t="s">
        <v>3247</v>
      </c>
      <c r="I518" s="90" t="s">
        <v>3248</v>
      </c>
      <c r="J518" t="s">
        <v>33</v>
      </c>
      <c r="K518" s="90" t="s">
        <v>1378</v>
      </c>
      <c r="L518" t="s">
        <v>33</v>
      </c>
      <c r="M518" t="s">
        <v>33</v>
      </c>
    </row>
    <row r="519" spans="1:13" ht="409.5">
      <c r="A519" t="s">
        <v>152</v>
      </c>
      <c r="B519" t="s">
        <v>3249</v>
      </c>
      <c r="C519" t="s">
        <v>34</v>
      </c>
      <c r="D519" t="s">
        <v>63</v>
      </c>
      <c r="E519" t="s">
        <v>11</v>
      </c>
      <c r="F519" t="s">
        <v>36</v>
      </c>
      <c r="G519" t="s">
        <v>37</v>
      </c>
      <c r="H519" s="90" t="s">
        <v>3250</v>
      </c>
      <c r="I519" s="90" t="s">
        <v>3251</v>
      </c>
      <c r="J519" t="s">
        <v>33</v>
      </c>
      <c r="K519" t="s">
        <v>1379</v>
      </c>
      <c r="L519" s="90" t="s">
        <v>3252</v>
      </c>
      <c r="M519" t="s">
        <v>33</v>
      </c>
    </row>
    <row r="520" spans="1:13" ht="409.5">
      <c r="A520" t="s">
        <v>8</v>
      </c>
      <c r="B520" t="s">
        <v>3253</v>
      </c>
      <c r="C520" t="s">
        <v>34</v>
      </c>
      <c r="D520" t="s">
        <v>61</v>
      </c>
      <c r="E520" t="s">
        <v>9</v>
      </c>
      <c r="F520" t="s">
        <v>48</v>
      </c>
      <c r="G520" t="s">
        <v>50</v>
      </c>
      <c r="H520" s="90" t="s">
        <v>3254</v>
      </c>
      <c r="I520" t="s">
        <v>3255</v>
      </c>
      <c r="J520" t="s">
        <v>33</v>
      </c>
      <c r="K520" t="s">
        <v>33</v>
      </c>
      <c r="L520" t="s">
        <v>33</v>
      </c>
      <c r="M520" t="s">
        <v>33</v>
      </c>
    </row>
    <row r="521" spans="1:13" ht="409.5">
      <c r="A521" t="s">
        <v>40</v>
      </c>
      <c r="B521" t="s">
        <v>3256</v>
      </c>
      <c r="C521" t="s">
        <v>34</v>
      </c>
      <c r="D521" t="s">
        <v>61</v>
      </c>
      <c r="E521" t="s">
        <v>9</v>
      </c>
      <c r="F521" t="s">
        <v>49</v>
      </c>
      <c r="G521" t="s">
        <v>54</v>
      </c>
      <c r="H521" s="90" t="s">
        <v>3257</v>
      </c>
      <c r="I521" s="90" t="s">
        <v>3258</v>
      </c>
      <c r="J521" t="s">
        <v>33</v>
      </c>
      <c r="K521" t="s">
        <v>33</v>
      </c>
      <c r="L521" t="s">
        <v>33</v>
      </c>
      <c r="M521" t="s">
        <v>33</v>
      </c>
    </row>
    <row r="522" spans="1:13" ht="126">
      <c r="A522" t="s">
        <v>23</v>
      </c>
      <c r="B522" t="s">
        <v>3259</v>
      </c>
      <c r="C522" t="s">
        <v>34</v>
      </c>
      <c r="D522" t="s">
        <v>61</v>
      </c>
      <c r="E522" t="s">
        <v>9</v>
      </c>
      <c r="F522" t="s">
        <v>54</v>
      </c>
      <c r="G522" t="s">
        <v>33</v>
      </c>
      <c r="H522" s="90" t="s">
        <v>3260</v>
      </c>
      <c r="I522" t="s">
        <v>3261</v>
      </c>
      <c r="J522" t="s">
        <v>33</v>
      </c>
      <c r="K522" t="s">
        <v>33</v>
      </c>
      <c r="L522" t="s">
        <v>33</v>
      </c>
      <c r="M522" t="s">
        <v>33</v>
      </c>
    </row>
    <row r="523" spans="1:13" ht="378">
      <c r="A523" t="s">
        <v>8</v>
      </c>
      <c r="B523" t="s">
        <v>3262</v>
      </c>
      <c r="C523" t="s">
        <v>34</v>
      </c>
      <c r="D523" t="s">
        <v>61</v>
      </c>
      <c r="E523" t="s">
        <v>9</v>
      </c>
      <c r="F523" t="s">
        <v>48</v>
      </c>
      <c r="G523" t="s">
        <v>33</v>
      </c>
      <c r="H523" s="90" t="s">
        <v>3263</v>
      </c>
      <c r="I523" s="90" t="s">
        <v>3264</v>
      </c>
      <c r="J523" t="s">
        <v>33</v>
      </c>
      <c r="K523" t="s">
        <v>33</v>
      </c>
      <c r="L523" t="s">
        <v>33</v>
      </c>
      <c r="M523" t="s">
        <v>33</v>
      </c>
    </row>
    <row r="524" spans="1:13" ht="409.5">
      <c r="A524" t="s">
        <v>8</v>
      </c>
      <c r="B524" t="s">
        <v>3265</v>
      </c>
      <c r="C524" t="s">
        <v>34</v>
      </c>
      <c r="D524" t="s">
        <v>61</v>
      </c>
      <c r="E524" t="s">
        <v>9</v>
      </c>
      <c r="F524" t="s">
        <v>33</v>
      </c>
      <c r="G524" t="s">
        <v>3266</v>
      </c>
      <c r="H524" s="90" t="s">
        <v>3267</v>
      </c>
      <c r="I524" s="90" t="s">
        <v>3268</v>
      </c>
      <c r="J524" t="s">
        <v>33</v>
      </c>
      <c r="K524" t="s">
        <v>33</v>
      </c>
      <c r="L524" t="s">
        <v>33</v>
      </c>
      <c r="M524" t="s">
        <v>33</v>
      </c>
    </row>
    <row r="525" spans="1:13" ht="409.5">
      <c r="A525" t="s">
        <v>157</v>
      </c>
      <c r="B525" t="s">
        <v>3269</v>
      </c>
      <c r="C525" t="s">
        <v>34</v>
      </c>
      <c r="D525" t="s">
        <v>61</v>
      </c>
      <c r="E525" t="s">
        <v>9</v>
      </c>
      <c r="F525" t="s">
        <v>50</v>
      </c>
      <c r="G525" t="s">
        <v>51</v>
      </c>
      <c r="H525" s="90" t="s">
        <v>3270</v>
      </c>
      <c r="I525" s="90" t="s">
        <v>3271</v>
      </c>
      <c r="J525" t="s">
        <v>33</v>
      </c>
      <c r="K525" t="s">
        <v>33</v>
      </c>
      <c r="L525" t="s">
        <v>33</v>
      </c>
      <c r="M525" t="s">
        <v>33</v>
      </c>
    </row>
    <row r="526" spans="1:13" ht="409.5">
      <c r="A526" t="s">
        <v>26</v>
      </c>
      <c r="B526" t="s">
        <v>3272</v>
      </c>
      <c r="C526" t="s">
        <v>34</v>
      </c>
      <c r="D526" t="s">
        <v>61</v>
      </c>
      <c r="E526" t="s">
        <v>9</v>
      </c>
      <c r="F526" t="s">
        <v>48</v>
      </c>
      <c r="G526" t="s">
        <v>33</v>
      </c>
      <c r="H526" s="90" t="s">
        <v>3273</v>
      </c>
      <c r="I526" s="90" t="s">
        <v>3274</v>
      </c>
      <c r="J526" t="s">
        <v>33</v>
      </c>
      <c r="K526" t="s">
        <v>33</v>
      </c>
      <c r="L526" t="s">
        <v>33</v>
      </c>
      <c r="M526" t="s">
        <v>33</v>
      </c>
    </row>
    <row r="527" spans="1:13" ht="409.5">
      <c r="A527" t="s">
        <v>8</v>
      </c>
      <c r="B527" t="s">
        <v>3275</v>
      </c>
      <c r="C527" t="s">
        <v>34</v>
      </c>
      <c r="D527" t="s">
        <v>62</v>
      </c>
      <c r="E527" t="s">
        <v>7</v>
      </c>
      <c r="F527" t="s">
        <v>50</v>
      </c>
      <c r="G527" t="s">
        <v>51</v>
      </c>
      <c r="H527" s="90" t="s">
        <v>3276</v>
      </c>
      <c r="I527" s="90" t="s">
        <v>3277</v>
      </c>
      <c r="J527" t="s">
        <v>33</v>
      </c>
      <c r="K527" t="s">
        <v>33</v>
      </c>
      <c r="L527" t="s">
        <v>33</v>
      </c>
      <c r="M527" t="s">
        <v>33</v>
      </c>
    </row>
    <row r="528" spans="1:13" ht="409.5">
      <c r="A528" t="s">
        <v>8</v>
      </c>
      <c r="B528" t="s">
        <v>3278</v>
      </c>
      <c r="C528" t="s">
        <v>34</v>
      </c>
      <c r="D528" t="s">
        <v>61</v>
      </c>
      <c r="E528" t="s">
        <v>9</v>
      </c>
      <c r="F528" t="s">
        <v>36</v>
      </c>
      <c r="G528" t="s">
        <v>37</v>
      </c>
      <c r="H528" s="90" t="s">
        <v>3279</v>
      </c>
      <c r="I528" s="90" t="s">
        <v>3280</v>
      </c>
      <c r="J528" t="s">
        <v>33</v>
      </c>
      <c r="K528" t="s">
        <v>33</v>
      </c>
      <c r="L528" t="s">
        <v>33</v>
      </c>
      <c r="M528" t="s">
        <v>33</v>
      </c>
    </row>
    <row r="529" spans="1:13" ht="409.5">
      <c r="A529" t="s">
        <v>8</v>
      </c>
      <c r="B529" t="s">
        <v>3281</v>
      </c>
      <c r="C529" t="s">
        <v>34</v>
      </c>
      <c r="D529" t="s">
        <v>63</v>
      </c>
      <c r="E529" t="s">
        <v>7</v>
      </c>
      <c r="F529" t="s">
        <v>50</v>
      </c>
      <c r="G529" t="s">
        <v>51</v>
      </c>
      <c r="H529" s="90" t="s">
        <v>3282</v>
      </c>
      <c r="I529" s="90" t="s">
        <v>3283</v>
      </c>
      <c r="J529" t="s">
        <v>33</v>
      </c>
      <c r="K529" t="s">
        <v>33</v>
      </c>
      <c r="L529" t="s">
        <v>33</v>
      </c>
      <c r="M529" t="s">
        <v>33</v>
      </c>
    </row>
    <row r="530" spans="1:13" ht="409.5">
      <c r="A530" t="s">
        <v>29</v>
      </c>
      <c r="B530" t="s">
        <v>1380</v>
      </c>
      <c r="C530" t="s">
        <v>34</v>
      </c>
      <c r="D530" t="s">
        <v>61</v>
      </c>
      <c r="E530" t="s">
        <v>33</v>
      </c>
      <c r="F530" t="s">
        <v>36</v>
      </c>
      <c r="G530" t="s">
        <v>36</v>
      </c>
      <c r="H530" s="90" t="s">
        <v>1381</v>
      </c>
      <c r="I530" s="90" t="s">
        <v>3284</v>
      </c>
      <c r="J530" t="s">
        <v>33</v>
      </c>
      <c r="K530" t="s">
        <v>33</v>
      </c>
      <c r="L530" t="s">
        <v>33</v>
      </c>
      <c r="M530" t="s">
        <v>33</v>
      </c>
    </row>
  </sheetData>
  <sortState xmlns:xlrd2="http://schemas.microsoft.com/office/spreadsheetml/2017/richdata2" ref="A2:O9">
    <sortCondition ref="B2:B9"/>
  </sortState>
  <pageMargins left="0.7" right="0.7" top="0.75" bottom="0.75" header="0.3" footer="0.3"/>
  <pageSetup paperSize="9"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2"/>
  <dimension ref="A1:F566"/>
  <sheetViews>
    <sheetView showRowColHeaders="0" workbookViewId="0">
      <selection activeCell="A4" sqref="A4"/>
    </sheetView>
  </sheetViews>
  <sheetFormatPr baseColWidth="10" defaultColWidth="11" defaultRowHeight="15.75"/>
  <cols>
    <col min="1" max="1" width="30.75" style="44" bestFit="1" customWidth="1"/>
    <col min="2" max="2" width="16.5" style="44" bestFit="1" customWidth="1"/>
    <col min="3" max="3" width="17.125" style="44" bestFit="1" customWidth="1"/>
    <col min="4" max="5" width="22.5" style="44" bestFit="1" customWidth="1"/>
    <col min="6" max="6" width="76" style="44" customWidth="1"/>
    <col min="7" max="8" width="11" style="44"/>
    <col min="9" max="9" width="15.125" style="44" customWidth="1"/>
    <col min="10" max="16384" width="11" style="44"/>
  </cols>
  <sheetData>
    <row r="1" spans="1:6" s="2" customFormat="1">
      <c r="A1" s="1" t="s">
        <v>0</v>
      </c>
      <c r="B1" s="1" t="s">
        <v>1</v>
      </c>
      <c r="C1" s="1" t="s">
        <v>2</v>
      </c>
      <c r="D1" s="1" t="s">
        <v>3</v>
      </c>
      <c r="E1" s="1" t="s">
        <v>4</v>
      </c>
      <c r="F1" s="1" t="s">
        <v>41</v>
      </c>
    </row>
    <row r="2" spans="1:6">
      <c r="A2" s="44" t="s">
        <v>238</v>
      </c>
      <c r="B2" s="44" t="s">
        <v>58</v>
      </c>
      <c r="C2" s="44" t="s">
        <v>10</v>
      </c>
      <c r="D2" s="45" t="s">
        <v>178</v>
      </c>
      <c r="E2" s="44" t="s">
        <v>7</v>
      </c>
      <c r="F2" s="44" t="s">
        <v>33</v>
      </c>
    </row>
    <row r="3" spans="1:6" ht="31.5">
      <c r="A3" s="44" t="s">
        <v>729</v>
      </c>
      <c r="B3" s="44" t="s">
        <v>59</v>
      </c>
      <c r="C3" s="44" t="s">
        <v>34</v>
      </c>
      <c r="D3" s="45" t="s">
        <v>54</v>
      </c>
      <c r="E3" s="44" t="s">
        <v>9</v>
      </c>
      <c r="F3" s="47" t="s">
        <v>1371</v>
      </c>
    </row>
    <row r="4" spans="1:6" ht="78.75">
      <c r="A4" s="44" t="s">
        <v>730</v>
      </c>
      <c r="B4" s="44" t="s">
        <v>60</v>
      </c>
      <c r="C4" s="44" t="s">
        <v>13</v>
      </c>
      <c r="D4" s="45" t="s">
        <v>49</v>
      </c>
      <c r="E4" s="44" t="s">
        <v>11</v>
      </c>
      <c r="F4" s="47" t="s">
        <v>773</v>
      </c>
    </row>
    <row r="5" spans="1:6" ht="78.75">
      <c r="A5" s="44" t="s">
        <v>731</v>
      </c>
      <c r="B5" s="44" t="s">
        <v>61</v>
      </c>
      <c r="C5" s="44" t="s">
        <v>6</v>
      </c>
      <c r="D5" s="45" t="s">
        <v>48</v>
      </c>
      <c r="E5" s="44" t="s">
        <v>14</v>
      </c>
      <c r="F5" s="47" t="s">
        <v>1378</v>
      </c>
    </row>
    <row r="6" spans="1:6">
      <c r="A6" s="44" t="s">
        <v>732</v>
      </c>
      <c r="B6" s="44" t="s">
        <v>62</v>
      </c>
      <c r="D6" s="45" t="s">
        <v>36</v>
      </c>
      <c r="F6" s="44" t="s">
        <v>1379</v>
      </c>
    </row>
    <row r="7" spans="1:6" ht="63">
      <c r="A7" s="44" t="s">
        <v>733</v>
      </c>
      <c r="B7" s="44" t="s">
        <v>63</v>
      </c>
      <c r="D7" s="45" t="s">
        <v>50</v>
      </c>
      <c r="F7" s="47" t="s">
        <v>772</v>
      </c>
    </row>
    <row r="8" spans="1:6" ht="63">
      <c r="A8" s="44" t="s">
        <v>736</v>
      </c>
      <c r="B8" s="44" t="s">
        <v>74</v>
      </c>
      <c r="D8" s="45" t="s">
        <v>37</v>
      </c>
      <c r="F8" s="47" t="s">
        <v>771</v>
      </c>
    </row>
    <row r="9" spans="1:6">
      <c r="A9" s="44" t="s">
        <v>734</v>
      </c>
      <c r="B9" s="44" t="s">
        <v>64</v>
      </c>
      <c r="D9" s="45" t="s">
        <v>51</v>
      </c>
      <c r="F9" s="44" t="s">
        <v>1367</v>
      </c>
    </row>
    <row r="10" spans="1:6">
      <c r="A10" s="44" t="s">
        <v>727</v>
      </c>
      <c r="B10" s="44" t="s">
        <v>75</v>
      </c>
      <c r="D10" s="45" t="s">
        <v>52</v>
      </c>
      <c r="F10" s="44" t="s">
        <v>38</v>
      </c>
    </row>
    <row r="11" spans="1:6">
      <c r="A11" s="44" t="s">
        <v>728</v>
      </c>
      <c r="B11" s="44" t="s">
        <v>65</v>
      </c>
      <c r="D11" s="45" t="s">
        <v>55</v>
      </c>
      <c r="F11" s="44" t="s">
        <v>165</v>
      </c>
    </row>
    <row r="12" spans="1:6">
      <c r="A12" s="44" t="s">
        <v>726</v>
      </c>
      <c r="B12" s="44" t="s">
        <v>76</v>
      </c>
      <c r="D12" s="45" t="s">
        <v>53</v>
      </c>
      <c r="F12" s="44" t="s">
        <v>159</v>
      </c>
    </row>
    <row r="13" spans="1:6">
      <c r="A13" s="44" t="s">
        <v>8</v>
      </c>
      <c r="B13" s="44" t="s">
        <v>66</v>
      </c>
      <c r="D13" s="45" t="s">
        <v>113</v>
      </c>
      <c r="F13" s="44" t="s">
        <v>46</v>
      </c>
    </row>
    <row r="14" spans="1:6">
      <c r="A14" s="44" t="s">
        <v>235</v>
      </c>
      <c r="B14" s="44" t="s">
        <v>77</v>
      </c>
      <c r="D14" s="45" t="s">
        <v>35</v>
      </c>
      <c r="F14" s="44" t="s">
        <v>44</v>
      </c>
    </row>
    <row r="15" spans="1:6">
      <c r="A15" s="44" t="s">
        <v>160</v>
      </c>
      <c r="B15" s="44" t="s">
        <v>78</v>
      </c>
      <c r="D15" s="45" t="s">
        <v>114</v>
      </c>
      <c r="F15" s="44" t="s">
        <v>166</v>
      </c>
    </row>
    <row r="16" spans="1:6">
      <c r="A16" s="44" t="s">
        <v>150</v>
      </c>
      <c r="B16" s="44" t="s">
        <v>73</v>
      </c>
      <c r="D16" s="45" t="s">
        <v>70</v>
      </c>
      <c r="F16" s="44" t="s">
        <v>42</v>
      </c>
    </row>
    <row r="17" spans="1:6">
      <c r="A17" s="44" t="s">
        <v>5</v>
      </c>
      <c r="B17" s="44" t="s">
        <v>79</v>
      </c>
      <c r="D17" s="45" t="s">
        <v>115</v>
      </c>
      <c r="F17" s="44" t="s">
        <v>43</v>
      </c>
    </row>
    <row r="18" spans="1:6">
      <c r="A18" s="44" t="s">
        <v>1368</v>
      </c>
      <c r="B18" s="44" t="s">
        <v>80</v>
      </c>
      <c r="D18" s="45" t="s">
        <v>116</v>
      </c>
      <c r="F18" s="44" t="s">
        <v>32</v>
      </c>
    </row>
    <row r="19" spans="1:6">
      <c r="A19" s="44" t="s">
        <v>149</v>
      </c>
      <c r="B19" s="44" t="s">
        <v>81</v>
      </c>
      <c r="D19" s="45" t="s">
        <v>117</v>
      </c>
      <c r="F19" s="44" t="s">
        <v>147</v>
      </c>
    </row>
    <row r="20" spans="1:6">
      <c r="A20" s="44" t="s">
        <v>262</v>
      </c>
      <c r="B20" s="44" t="s">
        <v>82</v>
      </c>
      <c r="D20" s="45" t="s">
        <v>31</v>
      </c>
      <c r="F20" s="44" t="s">
        <v>264</v>
      </c>
    </row>
    <row r="21" spans="1:6">
      <c r="A21" s="44" t="s">
        <v>169</v>
      </c>
      <c r="B21" s="44" t="s">
        <v>72</v>
      </c>
      <c r="D21" s="45" t="s">
        <v>118</v>
      </c>
      <c r="F21" s="44" t="s">
        <v>737</v>
      </c>
    </row>
    <row r="22" spans="1:6">
      <c r="A22" s="44" t="s">
        <v>40</v>
      </c>
      <c r="B22" s="44" t="s">
        <v>83</v>
      </c>
      <c r="D22" s="45" t="s">
        <v>119</v>
      </c>
      <c r="F22" s="44" t="s">
        <v>171</v>
      </c>
    </row>
    <row r="23" spans="1:6">
      <c r="A23" s="44" t="s">
        <v>175</v>
      </c>
      <c r="B23" s="44" t="s">
        <v>84</v>
      </c>
      <c r="D23" s="45" t="s">
        <v>71</v>
      </c>
      <c r="F23" s="44" t="s">
        <v>170</v>
      </c>
    </row>
    <row r="24" spans="1:6">
      <c r="A24" s="44" t="s">
        <v>738</v>
      </c>
      <c r="B24" s="44" t="s">
        <v>85</v>
      </c>
      <c r="D24" s="45" t="s">
        <v>120</v>
      </c>
      <c r="F24" s="44" t="s">
        <v>146</v>
      </c>
    </row>
    <row r="25" spans="1:6">
      <c r="A25" s="44" t="s">
        <v>151</v>
      </c>
      <c r="B25" s="44" t="s">
        <v>86</v>
      </c>
      <c r="D25" s="45" t="s">
        <v>121</v>
      </c>
      <c r="F25" s="44" t="s">
        <v>167</v>
      </c>
    </row>
    <row r="26" spans="1:6">
      <c r="A26" s="44" t="s">
        <v>152</v>
      </c>
      <c r="B26" s="44" t="s">
        <v>87</v>
      </c>
      <c r="D26" s="45" t="s">
        <v>56</v>
      </c>
      <c r="F26" s="44" t="s">
        <v>163</v>
      </c>
    </row>
    <row r="27" spans="1:6">
      <c r="A27" s="44" t="s">
        <v>17</v>
      </c>
      <c r="B27" s="44" t="s">
        <v>88</v>
      </c>
      <c r="D27" s="45" t="s">
        <v>122</v>
      </c>
      <c r="F27" s="44" t="s">
        <v>168</v>
      </c>
    </row>
    <row r="28" spans="1:6">
      <c r="A28" s="44" t="s">
        <v>1374</v>
      </c>
      <c r="B28" s="44" t="s">
        <v>89</v>
      </c>
      <c r="D28" s="45" t="s">
        <v>123</v>
      </c>
      <c r="F28" s="44" t="s">
        <v>45</v>
      </c>
    </row>
    <row r="29" spans="1:6">
      <c r="A29" s="44" t="s">
        <v>739</v>
      </c>
      <c r="B29" s="44" t="s">
        <v>90</v>
      </c>
      <c r="D29" s="45" t="s">
        <v>124</v>
      </c>
      <c r="F29" s="44" t="s">
        <v>237</v>
      </c>
    </row>
    <row r="30" spans="1:6">
      <c r="A30" s="44" t="s">
        <v>20</v>
      </c>
      <c r="B30" s="44" t="s">
        <v>91</v>
      </c>
      <c r="D30" s="45" t="s">
        <v>125</v>
      </c>
      <c r="F30" s="44" t="s">
        <v>148</v>
      </c>
    </row>
    <row r="31" spans="1:6">
      <c r="A31" s="44" t="s">
        <v>18</v>
      </c>
      <c r="B31" s="44" t="s">
        <v>92</v>
      </c>
      <c r="D31" s="45" t="s">
        <v>126</v>
      </c>
      <c r="F31" s="44" t="s">
        <v>162</v>
      </c>
    </row>
    <row r="32" spans="1:6">
      <c r="A32" s="44" t="s">
        <v>19</v>
      </c>
      <c r="B32" s="44" t="s">
        <v>93</v>
      </c>
      <c r="D32" s="45" t="s">
        <v>127</v>
      </c>
      <c r="F32" s="44" t="s">
        <v>236</v>
      </c>
    </row>
    <row r="33" spans="1:6">
      <c r="A33" s="44" t="s">
        <v>740</v>
      </c>
      <c r="B33" s="44" t="s">
        <v>94</v>
      </c>
      <c r="D33" s="45" t="s">
        <v>128</v>
      </c>
      <c r="F33" s="44" t="s">
        <v>164</v>
      </c>
    </row>
    <row r="34" spans="1:6">
      <c r="A34" s="44" t="s">
        <v>24</v>
      </c>
      <c r="B34" s="44" t="s">
        <v>95</v>
      </c>
      <c r="D34" s="45" t="s">
        <v>129</v>
      </c>
      <c r="F34" s="44" t="s">
        <v>145</v>
      </c>
    </row>
    <row r="35" spans="1:6">
      <c r="A35" s="44" t="s">
        <v>69</v>
      </c>
      <c r="B35" s="44" t="s">
        <v>96</v>
      </c>
      <c r="D35" s="45" t="s">
        <v>130</v>
      </c>
      <c r="F35" s="44" t="s">
        <v>68</v>
      </c>
    </row>
    <row r="36" spans="1:6">
      <c r="A36" s="44" t="s">
        <v>21</v>
      </c>
      <c r="B36" s="44" t="s">
        <v>97</v>
      </c>
      <c r="D36" s="45" t="s">
        <v>131</v>
      </c>
      <c r="F36" s="44" t="s">
        <v>47</v>
      </c>
    </row>
    <row r="37" spans="1:6">
      <c r="A37" s="44" t="s">
        <v>263</v>
      </c>
      <c r="B37" s="44" t="s">
        <v>98</v>
      </c>
      <c r="D37" s="45" t="s">
        <v>132</v>
      </c>
    </row>
    <row r="38" spans="1:6">
      <c r="A38" s="44" t="s">
        <v>1375</v>
      </c>
      <c r="B38" s="44" t="s">
        <v>99</v>
      </c>
      <c r="D38" s="45" t="s">
        <v>57</v>
      </c>
    </row>
    <row r="39" spans="1:6">
      <c r="A39" s="44" t="s">
        <v>29</v>
      </c>
      <c r="B39" s="44" t="s">
        <v>100</v>
      </c>
      <c r="D39" s="45" t="s">
        <v>133</v>
      </c>
    </row>
    <row r="40" spans="1:6">
      <c r="A40" s="44" t="s">
        <v>30</v>
      </c>
      <c r="B40" s="44" t="s">
        <v>101</v>
      </c>
      <c r="D40" s="45" t="s">
        <v>134</v>
      </c>
    </row>
    <row r="41" spans="1:6">
      <c r="A41" s="44" t="s">
        <v>16</v>
      </c>
      <c r="B41" s="44" t="s">
        <v>102</v>
      </c>
      <c r="D41" s="45" t="s">
        <v>135</v>
      </c>
    </row>
    <row r="42" spans="1:6">
      <c r="A42" s="44" t="s">
        <v>22</v>
      </c>
      <c r="B42" s="44" t="s">
        <v>103</v>
      </c>
      <c r="D42" s="45" t="s">
        <v>136</v>
      </c>
    </row>
    <row r="43" spans="1:6">
      <c r="A43" s="44" t="s">
        <v>28</v>
      </c>
      <c r="B43" s="44" t="s">
        <v>104</v>
      </c>
      <c r="D43" s="45" t="s">
        <v>137</v>
      </c>
    </row>
    <row r="44" spans="1:6">
      <c r="A44" s="44" t="s">
        <v>173</v>
      </c>
      <c r="B44" s="44" t="s">
        <v>105</v>
      </c>
      <c r="D44" s="45" t="s">
        <v>138</v>
      </c>
    </row>
    <row r="45" spans="1:6">
      <c r="A45" s="44" t="s">
        <v>27</v>
      </c>
      <c r="B45" s="44" t="s">
        <v>106</v>
      </c>
      <c r="D45" s="45" t="s">
        <v>139</v>
      </c>
    </row>
    <row r="46" spans="1:6">
      <c r="A46" s="44" t="s">
        <v>770</v>
      </c>
      <c r="B46" s="44" t="s">
        <v>107</v>
      </c>
      <c r="D46" s="45" t="s">
        <v>140</v>
      </c>
    </row>
    <row r="47" spans="1:6">
      <c r="A47" s="44" t="s">
        <v>25</v>
      </c>
      <c r="B47" s="44" t="s">
        <v>108</v>
      </c>
      <c r="D47" s="45" t="s">
        <v>141</v>
      </c>
    </row>
    <row r="48" spans="1:6">
      <c r="A48" s="44" t="s">
        <v>26</v>
      </c>
      <c r="B48" s="44" t="s">
        <v>109</v>
      </c>
      <c r="D48" s="45" t="s">
        <v>142</v>
      </c>
    </row>
    <row r="49" spans="1:4">
      <c r="A49" s="44" t="s">
        <v>174</v>
      </c>
      <c r="B49" s="44" t="s">
        <v>110</v>
      </c>
      <c r="D49" s="45" t="s">
        <v>143</v>
      </c>
    </row>
    <row r="50" spans="1:4">
      <c r="A50" s="44" t="s">
        <v>15</v>
      </c>
      <c r="B50" s="44" t="s">
        <v>111</v>
      </c>
      <c r="D50" s="45" t="s">
        <v>144</v>
      </c>
    </row>
    <row r="51" spans="1:4">
      <c r="A51" s="44" t="s">
        <v>23</v>
      </c>
      <c r="B51" s="44" t="s">
        <v>112</v>
      </c>
      <c r="D51" s="45" t="s">
        <v>179</v>
      </c>
    </row>
    <row r="52" spans="1:4">
      <c r="A52" s="44" t="s">
        <v>12</v>
      </c>
      <c r="D52" s="45" t="s">
        <v>180</v>
      </c>
    </row>
    <row r="53" spans="1:4">
      <c r="A53" s="44" t="s">
        <v>1373</v>
      </c>
      <c r="D53" s="45" t="s">
        <v>181</v>
      </c>
    </row>
    <row r="54" spans="1:4">
      <c r="A54" s="44" t="s">
        <v>735</v>
      </c>
      <c r="D54" s="45" t="s">
        <v>182</v>
      </c>
    </row>
    <row r="55" spans="1:4">
      <c r="A55" s="44" t="s">
        <v>265</v>
      </c>
      <c r="D55" s="45" t="s">
        <v>183</v>
      </c>
    </row>
    <row r="56" spans="1:4">
      <c r="A56" s="44" t="s">
        <v>161</v>
      </c>
      <c r="D56" s="45" t="s">
        <v>184</v>
      </c>
    </row>
    <row r="57" spans="1:4">
      <c r="A57" s="44" t="s">
        <v>177</v>
      </c>
      <c r="D57" s="45" t="s">
        <v>185</v>
      </c>
    </row>
    <row r="58" spans="1:4">
      <c r="A58" s="44" t="s">
        <v>176</v>
      </c>
      <c r="D58" s="45" t="s">
        <v>186</v>
      </c>
    </row>
    <row r="59" spans="1:4">
      <c r="A59" s="44" t="s">
        <v>153</v>
      </c>
      <c r="D59" s="45" t="s">
        <v>187</v>
      </c>
    </row>
    <row r="60" spans="1:4">
      <c r="A60" s="44" t="s">
        <v>154</v>
      </c>
      <c r="D60" s="45" t="s">
        <v>188</v>
      </c>
    </row>
    <row r="61" spans="1:4">
      <c r="A61" s="44" t="s">
        <v>155</v>
      </c>
      <c r="D61" s="45" t="s">
        <v>189</v>
      </c>
    </row>
    <row r="62" spans="1:4">
      <c r="A62" s="44" t="s">
        <v>156</v>
      </c>
      <c r="D62" s="45" t="s">
        <v>190</v>
      </c>
    </row>
    <row r="63" spans="1:4">
      <c r="A63" s="44" t="s">
        <v>157</v>
      </c>
      <c r="D63" s="45" t="s">
        <v>191</v>
      </c>
    </row>
    <row r="64" spans="1:4">
      <c r="A64" s="44" t="s">
        <v>172</v>
      </c>
      <c r="D64" s="45" t="s">
        <v>192</v>
      </c>
    </row>
    <row r="65" spans="1:4">
      <c r="A65" s="44" t="s">
        <v>158</v>
      </c>
      <c r="D65" s="45" t="s">
        <v>193</v>
      </c>
    </row>
    <row r="66" spans="1:4">
      <c r="A66" s="44" t="s">
        <v>39</v>
      </c>
      <c r="D66" s="45" t="s">
        <v>194</v>
      </c>
    </row>
    <row r="67" spans="1:4">
      <c r="D67" s="45" t="s">
        <v>195</v>
      </c>
    </row>
    <row r="68" spans="1:4">
      <c r="D68" s="45" t="s">
        <v>196</v>
      </c>
    </row>
    <row r="69" spans="1:4">
      <c r="D69" s="45" t="s">
        <v>197</v>
      </c>
    </row>
    <row r="70" spans="1:4">
      <c r="D70" s="45" t="s">
        <v>198</v>
      </c>
    </row>
    <row r="71" spans="1:4">
      <c r="D71" s="45" t="s">
        <v>199</v>
      </c>
    </row>
    <row r="72" spans="1:4">
      <c r="D72" s="45" t="s">
        <v>200</v>
      </c>
    </row>
    <row r="73" spans="1:4">
      <c r="D73" s="45" t="s">
        <v>201</v>
      </c>
    </row>
    <row r="74" spans="1:4">
      <c r="D74" s="45" t="s">
        <v>202</v>
      </c>
    </row>
    <row r="75" spans="1:4">
      <c r="D75" s="45" t="s">
        <v>203</v>
      </c>
    </row>
    <row r="76" spans="1:4">
      <c r="D76" s="45" t="s">
        <v>204</v>
      </c>
    </row>
    <row r="77" spans="1:4">
      <c r="D77" s="45" t="s">
        <v>205</v>
      </c>
    </row>
    <row r="78" spans="1:4">
      <c r="D78" s="45" t="s">
        <v>206</v>
      </c>
    </row>
    <row r="79" spans="1:4">
      <c r="D79" s="45" t="s">
        <v>207</v>
      </c>
    </row>
    <row r="80" spans="1:4">
      <c r="D80" s="45" t="s">
        <v>208</v>
      </c>
    </row>
    <row r="81" spans="4:4">
      <c r="D81" s="45" t="s">
        <v>209</v>
      </c>
    </row>
    <row r="82" spans="4:4">
      <c r="D82" s="45" t="s">
        <v>210</v>
      </c>
    </row>
    <row r="83" spans="4:4">
      <c r="D83" s="45" t="s">
        <v>211</v>
      </c>
    </row>
    <row r="84" spans="4:4">
      <c r="D84" s="45" t="s">
        <v>212</v>
      </c>
    </row>
    <row r="85" spans="4:4">
      <c r="D85" s="45" t="s">
        <v>213</v>
      </c>
    </row>
    <row r="86" spans="4:4">
      <c r="D86" s="45" t="s">
        <v>214</v>
      </c>
    </row>
    <row r="87" spans="4:4">
      <c r="D87" s="45" t="s">
        <v>215</v>
      </c>
    </row>
    <row r="88" spans="4:4">
      <c r="D88" s="45" t="s">
        <v>216</v>
      </c>
    </row>
    <row r="89" spans="4:4">
      <c r="D89" s="45" t="s">
        <v>217</v>
      </c>
    </row>
    <row r="90" spans="4:4">
      <c r="D90" s="45" t="s">
        <v>218</v>
      </c>
    </row>
    <row r="91" spans="4:4">
      <c r="D91" s="45" t="s">
        <v>219</v>
      </c>
    </row>
    <row r="92" spans="4:4">
      <c r="D92" s="45" t="s">
        <v>220</v>
      </c>
    </row>
    <row r="93" spans="4:4">
      <c r="D93" s="45" t="s">
        <v>221</v>
      </c>
    </row>
    <row r="94" spans="4:4">
      <c r="D94" s="45" t="s">
        <v>222</v>
      </c>
    </row>
    <row r="95" spans="4:4">
      <c r="D95" s="45" t="s">
        <v>223</v>
      </c>
    </row>
    <row r="96" spans="4:4">
      <c r="D96" s="45" t="s">
        <v>224</v>
      </c>
    </row>
    <row r="97" spans="4:4">
      <c r="D97" s="45" t="s">
        <v>225</v>
      </c>
    </row>
    <row r="98" spans="4:4">
      <c r="D98" s="45" t="s">
        <v>226</v>
      </c>
    </row>
    <row r="99" spans="4:4">
      <c r="D99" s="45" t="s">
        <v>227</v>
      </c>
    </row>
    <row r="100" spans="4:4">
      <c r="D100" s="45" t="s">
        <v>228</v>
      </c>
    </row>
    <row r="101" spans="4:4">
      <c r="D101" s="45" t="s">
        <v>229</v>
      </c>
    </row>
    <row r="102" spans="4:4">
      <c r="D102" s="45" t="s">
        <v>230</v>
      </c>
    </row>
    <row r="103" spans="4:4">
      <c r="D103" s="45" t="s">
        <v>231</v>
      </c>
    </row>
    <row r="104" spans="4:4">
      <c r="D104" s="45" t="s">
        <v>232</v>
      </c>
    </row>
    <row r="105" spans="4:4">
      <c r="D105" s="45" t="s">
        <v>233</v>
      </c>
    </row>
    <row r="106" spans="4:4">
      <c r="D106" s="45" t="s">
        <v>234</v>
      </c>
    </row>
    <row r="107" spans="4:4">
      <c r="D107" s="45" t="s">
        <v>266</v>
      </c>
    </row>
    <row r="108" spans="4:4">
      <c r="D108" s="45" t="s">
        <v>267</v>
      </c>
    </row>
    <row r="109" spans="4:4">
      <c r="D109" s="45" t="s">
        <v>268</v>
      </c>
    </row>
    <row r="110" spans="4:4">
      <c r="D110" s="45" t="s">
        <v>269</v>
      </c>
    </row>
    <row r="111" spans="4:4">
      <c r="D111" s="45" t="s">
        <v>270</v>
      </c>
    </row>
    <row r="112" spans="4:4">
      <c r="D112" s="45" t="s">
        <v>271</v>
      </c>
    </row>
    <row r="113" spans="4:4">
      <c r="D113" s="45" t="s">
        <v>272</v>
      </c>
    </row>
    <row r="114" spans="4:4">
      <c r="D114" s="45" t="s">
        <v>273</v>
      </c>
    </row>
    <row r="115" spans="4:4">
      <c r="D115" s="45" t="s">
        <v>274</v>
      </c>
    </row>
    <row r="116" spans="4:4">
      <c r="D116" s="45" t="s">
        <v>275</v>
      </c>
    </row>
    <row r="117" spans="4:4">
      <c r="D117" s="45" t="s">
        <v>276</v>
      </c>
    </row>
    <row r="118" spans="4:4">
      <c r="D118" s="45" t="s">
        <v>277</v>
      </c>
    </row>
    <row r="119" spans="4:4">
      <c r="D119" s="45" t="s">
        <v>278</v>
      </c>
    </row>
    <row r="120" spans="4:4">
      <c r="D120" s="45" t="s">
        <v>279</v>
      </c>
    </row>
    <row r="121" spans="4:4">
      <c r="D121" s="45" t="s">
        <v>280</v>
      </c>
    </row>
    <row r="122" spans="4:4">
      <c r="D122" s="45" t="s">
        <v>281</v>
      </c>
    </row>
    <row r="123" spans="4:4">
      <c r="D123" s="45" t="s">
        <v>282</v>
      </c>
    </row>
    <row r="124" spans="4:4">
      <c r="D124" s="45" t="s">
        <v>283</v>
      </c>
    </row>
    <row r="125" spans="4:4">
      <c r="D125" s="45" t="s">
        <v>284</v>
      </c>
    </row>
    <row r="126" spans="4:4">
      <c r="D126" s="45" t="s">
        <v>285</v>
      </c>
    </row>
    <row r="127" spans="4:4">
      <c r="D127" s="45" t="s">
        <v>286</v>
      </c>
    </row>
    <row r="128" spans="4:4">
      <c r="D128" s="45" t="s">
        <v>287</v>
      </c>
    </row>
    <row r="129" spans="4:4">
      <c r="D129" s="45" t="s">
        <v>288</v>
      </c>
    </row>
    <row r="130" spans="4:4">
      <c r="D130" s="45" t="s">
        <v>289</v>
      </c>
    </row>
    <row r="131" spans="4:4">
      <c r="D131" s="45" t="s">
        <v>290</v>
      </c>
    </row>
    <row r="132" spans="4:4">
      <c r="D132" s="45" t="s">
        <v>291</v>
      </c>
    </row>
    <row r="133" spans="4:4">
      <c r="D133" s="45" t="s">
        <v>292</v>
      </c>
    </row>
    <row r="134" spans="4:4">
      <c r="D134" s="45" t="s">
        <v>293</v>
      </c>
    </row>
    <row r="135" spans="4:4">
      <c r="D135" s="45" t="s">
        <v>294</v>
      </c>
    </row>
    <row r="136" spans="4:4">
      <c r="D136" s="45" t="s">
        <v>295</v>
      </c>
    </row>
    <row r="137" spans="4:4">
      <c r="D137" s="45" t="s">
        <v>296</v>
      </c>
    </row>
    <row r="138" spans="4:4">
      <c r="D138" s="45" t="s">
        <v>297</v>
      </c>
    </row>
    <row r="139" spans="4:4">
      <c r="D139" s="45" t="s">
        <v>298</v>
      </c>
    </row>
    <row r="140" spans="4:4">
      <c r="D140" s="45" t="s">
        <v>299</v>
      </c>
    </row>
    <row r="141" spans="4:4">
      <c r="D141" s="45" t="s">
        <v>300</v>
      </c>
    </row>
    <row r="142" spans="4:4">
      <c r="D142" s="45" t="s">
        <v>301</v>
      </c>
    </row>
    <row r="143" spans="4:4">
      <c r="D143" s="45" t="s">
        <v>302</v>
      </c>
    </row>
    <row r="144" spans="4:4">
      <c r="D144" s="45" t="s">
        <v>303</v>
      </c>
    </row>
    <row r="145" spans="4:4">
      <c r="D145" s="45" t="s">
        <v>304</v>
      </c>
    </row>
    <row r="146" spans="4:4">
      <c r="D146" s="45" t="s">
        <v>305</v>
      </c>
    </row>
    <row r="147" spans="4:4">
      <c r="D147" s="45" t="s">
        <v>306</v>
      </c>
    </row>
    <row r="148" spans="4:4">
      <c r="D148" s="45" t="s">
        <v>307</v>
      </c>
    </row>
    <row r="149" spans="4:4">
      <c r="D149" s="45" t="s">
        <v>308</v>
      </c>
    </row>
    <row r="150" spans="4:4">
      <c r="D150" s="45" t="s">
        <v>309</v>
      </c>
    </row>
    <row r="151" spans="4:4">
      <c r="D151" s="45" t="s">
        <v>310</v>
      </c>
    </row>
    <row r="152" spans="4:4">
      <c r="D152" s="45" t="s">
        <v>311</v>
      </c>
    </row>
    <row r="153" spans="4:4">
      <c r="D153" s="45" t="s">
        <v>312</v>
      </c>
    </row>
    <row r="154" spans="4:4">
      <c r="D154" s="45" t="s">
        <v>313</v>
      </c>
    </row>
    <row r="155" spans="4:4">
      <c r="D155" s="45" t="s">
        <v>314</v>
      </c>
    </row>
    <row r="156" spans="4:4">
      <c r="D156" s="45" t="s">
        <v>315</v>
      </c>
    </row>
    <row r="157" spans="4:4">
      <c r="D157" s="45" t="s">
        <v>316</v>
      </c>
    </row>
    <row r="158" spans="4:4">
      <c r="D158" s="45" t="s">
        <v>317</v>
      </c>
    </row>
    <row r="159" spans="4:4">
      <c r="D159" s="45" t="s">
        <v>318</v>
      </c>
    </row>
    <row r="160" spans="4:4">
      <c r="D160" s="45" t="s">
        <v>319</v>
      </c>
    </row>
    <row r="161" spans="4:4">
      <c r="D161" s="45" t="s">
        <v>320</v>
      </c>
    </row>
    <row r="162" spans="4:4">
      <c r="D162" s="45" t="s">
        <v>321</v>
      </c>
    </row>
    <row r="163" spans="4:4">
      <c r="D163" s="45" t="s">
        <v>322</v>
      </c>
    </row>
    <row r="164" spans="4:4">
      <c r="D164" s="45" t="s">
        <v>323</v>
      </c>
    </row>
    <row r="165" spans="4:4">
      <c r="D165" s="45" t="s">
        <v>324</v>
      </c>
    </row>
    <row r="166" spans="4:4">
      <c r="D166" s="45" t="s">
        <v>325</v>
      </c>
    </row>
    <row r="167" spans="4:4">
      <c r="D167" s="45" t="s">
        <v>326</v>
      </c>
    </row>
    <row r="168" spans="4:4">
      <c r="D168" s="45" t="s">
        <v>327</v>
      </c>
    </row>
    <row r="169" spans="4:4">
      <c r="D169" s="45" t="s">
        <v>328</v>
      </c>
    </row>
    <row r="170" spans="4:4">
      <c r="D170" s="45" t="s">
        <v>329</v>
      </c>
    </row>
    <row r="171" spans="4:4">
      <c r="D171" s="45" t="s">
        <v>330</v>
      </c>
    </row>
    <row r="172" spans="4:4">
      <c r="D172" s="45" t="s">
        <v>331</v>
      </c>
    </row>
    <row r="173" spans="4:4">
      <c r="D173" s="45" t="s">
        <v>332</v>
      </c>
    </row>
    <row r="174" spans="4:4">
      <c r="D174" s="45" t="s">
        <v>333</v>
      </c>
    </row>
    <row r="175" spans="4:4">
      <c r="D175" s="45" t="s">
        <v>334</v>
      </c>
    </row>
    <row r="176" spans="4:4">
      <c r="D176" s="45" t="s">
        <v>335</v>
      </c>
    </row>
    <row r="177" spans="4:4">
      <c r="D177" s="45" t="s">
        <v>336</v>
      </c>
    </row>
    <row r="178" spans="4:4">
      <c r="D178" s="45" t="s">
        <v>337</v>
      </c>
    </row>
    <row r="179" spans="4:4">
      <c r="D179" s="45" t="s">
        <v>338</v>
      </c>
    </row>
    <row r="180" spans="4:4">
      <c r="D180" s="45" t="s">
        <v>339</v>
      </c>
    </row>
    <row r="181" spans="4:4">
      <c r="D181" s="45" t="s">
        <v>340</v>
      </c>
    </row>
    <row r="182" spans="4:4">
      <c r="D182" s="45" t="s">
        <v>341</v>
      </c>
    </row>
    <row r="183" spans="4:4">
      <c r="D183" s="45" t="s">
        <v>342</v>
      </c>
    </row>
    <row r="184" spans="4:4">
      <c r="D184" s="45" t="s">
        <v>343</v>
      </c>
    </row>
    <row r="185" spans="4:4">
      <c r="D185" s="45" t="s">
        <v>344</v>
      </c>
    </row>
    <row r="186" spans="4:4">
      <c r="D186" s="45" t="s">
        <v>345</v>
      </c>
    </row>
    <row r="187" spans="4:4">
      <c r="D187" s="45" t="s">
        <v>346</v>
      </c>
    </row>
    <row r="188" spans="4:4">
      <c r="D188" s="45" t="s">
        <v>347</v>
      </c>
    </row>
    <row r="189" spans="4:4">
      <c r="D189" s="45" t="s">
        <v>348</v>
      </c>
    </row>
    <row r="190" spans="4:4">
      <c r="D190" s="45" t="s">
        <v>349</v>
      </c>
    </row>
    <row r="191" spans="4:4">
      <c r="D191" s="45" t="s">
        <v>350</v>
      </c>
    </row>
    <row r="192" spans="4:4">
      <c r="D192" s="45" t="s">
        <v>351</v>
      </c>
    </row>
    <row r="193" spans="4:4">
      <c r="D193" s="45" t="s">
        <v>352</v>
      </c>
    </row>
    <row r="194" spans="4:4">
      <c r="D194" s="45" t="s">
        <v>353</v>
      </c>
    </row>
    <row r="195" spans="4:4">
      <c r="D195" s="45" t="s">
        <v>354</v>
      </c>
    </row>
    <row r="196" spans="4:4">
      <c r="D196" s="45" t="s">
        <v>355</v>
      </c>
    </row>
    <row r="197" spans="4:4">
      <c r="D197" s="45" t="s">
        <v>356</v>
      </c>
    </row>
    <row r="198" spans="4:4">
      <c r="D198" s="45" t="s">
        <v>357</v>
      </c>
    </row>
    <row r="199" spans="4:4">
      <c r="D199" s="45" t="s">
        <v>358</v>
      </c>
    </row>
    <row r="200" spans="4:4">
      <c r="D200" s="45" t="s">
        <v>359</v>
      </c>
    </row>
    <row r="201" spans="4:4">
      <c r="D201" s="45" t="s">
        <v>360</v>
      </c>
    </row>
    <row r="202" spans="4:4">
      <c r="D202" s="45" t="s">
        <v>361</v>
      </c>
    </row>
    <row r="203" spans="4:4">
      <c r="D203" s="45" t="s">
        <v>362</v>
      </c>
    </row>
    <row r="204" spans="4:4">
      <c r="D204" s="45" t="s">
        <v>363</v>
      </c>
    </row>
    <row r="205" spans="4:4">
      <c r="D205" s="45" t="s">
        <v>364</v>
      </c>
    </row>
    <row r="206" spans="4:4">
      <c r="D206" s="45" t="s">
        <v>365</v>
      </c>
    </row>
    <row r="207" spans="4:4">
      <c r="D207" s="45" t="s">
        <v>366</v>
      </c>
    </row>
    <row r="208" spans="4:4">
      <c r="D208" s="45" t="s">
        <v>367</v>
      </c>
    </row>
    <row r="209" spans="4:4">
      <c r="D209" s="45" t="s">
        <v>368</v>
      </c>
    </row>
    <row r="210" spans="4:4">
      <c r="D210" s="45" t="s">
        <v>369</v>
      </c>
    </row>
    <row r="211" spans="4:4">
      <c r="D211" s="45" t="s">
        <v>370</v>
      </c>
    </row>
    <row r="212" spans="4:4">
      <c r="D212" s="45" t="s">
        <v>371</v>
      </c>
    </row>
    <row r="213" spans="4:4">
      <c r="D213" s="45" t="s">
        <v>372</v>
      </c>
    </row>
    <row r="214" spans="4:4">
      <c r="D214" s="45" t="s">
        <v>373</v>
      </c>
    </row>
    <row r="215" spans="4:4">
      <c r="D215" s="45" t="s">
        <v>374</v>
      </c>
    </row>
    <row r="216" spans="4:4">
      <c r="D216" s="45" t="s">
        <v>375</v>
      </c>
    </row>
    <row r="217" spans="4:4">
      <c r="D217" s="45" t="s">
        <v>376</v>
      </c>
    </row>
    <row r="218" spans="4:4">
      <c r="D218" s="45" t="s">
        <v>377</v>
      </c>
    </row>
    <row r="219" spans="4:4">
      <c r="D219" s="45" t="s">
        <v>378</v>
      </c>
    </row>
    <row r="220" spans="4:4">
      <c r="D220" s="45" t="s">
        <v>379</v>
      </c>
    </row>
    <row r="221" spans="4:4">
      <c r="D221" s="45" t="s">
        <v>380</v>
      </c>
    </row>
    <row r="222" spans="4:4">
      <c r="D222" s="45" t="s">
        <v>381</v>
      </c>
    </row>
    <row r="223" spans="4:4">
      <c r="D223" s="45" t="s">
        <v>382</v>
      </c>
    </row>
    <row r="224" spans="4:4">
      <c r="D224" s="45" t="s">
        <v>383</v>
      </c>
    </row>
    <row r="225" spans="4:4">
      <c r="D225" s="45" t="s">
        <v>384</v>
      </c>
    </row>
    <row r="226" spans="4:4">
      <c r="D226" s="45" t="s">
        <v>385</v>
      </c>
    </row>
    <row r="227" spans="4:4">
      <c r="D227" s="45" t="s">
        <v>386</v>
      </c>
    </row>
    <row r="228" spans="4:4">
      <c r="D228" s="45" t="s">
        <v>387</v>
      </c>
    </row>
    <row r="229" spans="4:4">
      <c r="D229" s="45" t="s">
        <v>388</v>
      </c>
    </row>
    <row r="230" spans="4:4">
      <c r="D230" s="45" t="s">
        <v>389</v>
      </c>
    </row>
    <row r="231" spans="4:4">
      <c r="D231" s="45" t="s">
        <v>390</v>
      </c>
    </row>
    <row r="232" spans="4:4">
      <c r="D232" s="45" t="s">
        <v>391</v>
      </c>
    </row>
    <row r="233" spans="4:4">
      <c r="D233" s="45" t="s">
        <v>392</v>
      </c>
    </row>
    <row r="234" spans="4:4">
      <c r="D234" s="45" t="s">
        <v>393</v>
      </c>
    </row>
    <row r="235" spans="4:4">
      <c r="D235" s="45" t="s">
        <v>394</v>
      </c>
    </row>
    <row r="236" spans="4:4">
      <c r="D236" s="45" t="s">
        <v>395</v>
      </c>
    </row>
    <row r="237" spans="4:4">
      <c r="D237" s="45" t="s">
        <v>396</v>
      </c>
    </row>
    <row r="238" spans="4:4">
      <c r="D238" s="45" t="s">
        <v>397</v>
      </c>
    </row>
    <row r="239" spans="4:4">
      <c r="D239" s="45" t="s">
        <v>398</v>
      </c>
    </row>
    <row r="240" spans="4:4">
      <c r="D240" s="45" t="s">
        <v>399</v>
      </c>
    </row>
    <row r="241" spans="4:4">
      <c r="D241" s="45" t="s">
        <v>400</v>
      </c>
    </row>
    <row r="242" spans="4:4">
      <c r="D242" s="45" t="s">
        <v>401</v>
      </c>
    </row>
    <row r="243" spans="4:4">
      <c r="D243" s="45" t="s">
        <v>402</v>
      </c>
    </row>
    <row r="244" spans="4:4">
      <c r="D244" s="45" t="s">
        <v>403</v>
      </c>
    </row>
    <row r="245" spans="4:4">
      <c r="D245" s="45" t="s">
        <v>404</v>
      </c>
    </row>
    <row r="246" spans="4:4">
      <c r="D246" s="45" t="s">
        <v>405</v>
      </c>
    </row>
    <row r="247" spans="4:4">
      <c r="D247" s="45" t="s">
        <v>406</v>
      </c>
    </row>
    <row r="248" spans="4:4">
      <c r="D248" s="45" t="s">
        <v>407</v>
      </c>
    </row>
    <row r="249" spans="4:4">
      <c r="D249" s="45" t="s">
        <v>408</v>
      </c>
    </row>
    <row r="250" spans="4:4">
      <c r="D250" s="45" t="s">
        <v>409</v>
      </c>
    </row>
    <row r="251" spans="4:4">
      <c r="D251" s="45" t="s">
        <v>410</v>
      </c>
    </row>
    <row r="252" spans="4:4">
      <c r="D252" s="45" t="s">
        <v>411</v>
      </c>
    </row>
    <row r="253" spans="4:4">
      <c r="D253" s="45" t="s">
        <v>412</v>
      </c>
    </row>
    <row r="254" spans="4:4">
      <c r="D254" s="45" t="s">
        <v>413</v>
      </c>
    </row>
    <row r="255" spans="4:4">
      <c r="D255" s="45" t="s">
        <v>414</v>
      </c>
    </row>
    <row r="256" spans="4:4">
      <c r="D256" s="45" t="s">
        <v>415</v>
      </c>
    </row>
    <row r="257" spans="4:4">
      <c r="D257" s="45" t="s">
        <v>416</v>
      </c>
    </row>
    <row r="258" spans="4:4">
      <c r="D258" s="45" t="s">
        <v>417</v>
      </c>
    </row>
    <row r="259" spans="4:4">
      <c r="D259" s="45" t="s">
        <v>418</v>
      </c>
    </row>
    <row r="260" spans="4:4">
      <c r="D260" s="45" t="s">
        <v>419</v>
      </c>
    </row>
    <row r="261" spans="4:4">
      <c r="D261" s="45" t="s">
        <v>420</v>
      </c>
    </row>
    <row r="262" spans="4:4">
      <c r="D262" s="45" t="s">
        <v>421</v>
      </c>
    </row>
    <row r="263" spans="4:4">
      <c r="D263" s="45" t="s">
        <v>422</v>
      </c>
    </row>
    <row r="264" spans="4:4">
      <c r="D264" s="45" t="s">
        <v>423</v>
      </c>
    </row>
    <row r="265" spans="4:4">
      <c r="D265" s="45" t="s">
        <v>424</v>
      </c>
    </row>
    <row r="266" spans="4:4">
      <c r="D266" s="45" t="s">
        <v>425</v>
      </c>
    </row>
    <row r="267" spans="4:4">
      <c r="D267" s="45" t="s">
        <v>426</v>
      </c>
    </row>
    <row r="268" spans="4:4">
      <c r="D268" s="45" t="s">
        <v>427</v>
      </c>
    </row>
    <row r="269" spans="4:4">
      <c r="D269" s="45" t="s">
        <v>428</v>
      </c>
    </row>
    <row r="270" spans="4:4">
      <c r="D270" s="45" t="s">
        <v>429</v>
      </c>
    </row>
    <row r="271" spans="4:4">
      <c r="D271" s="45" t="s">
        <v>430</v>
      </c>
    </row>
    <row r="272" spans="4:4">
      <c r="D272" s="45" t="s">
        <v>431</v>
      </c>
    </row>
    <row r="273" spans="4:4">
      <c r="D273" s="45" t="s">
        <v>432</v>
      </c>
    </row>
    <row r="274" spans="4:4">
      <c r="D274" s="45" t="s">
        <v>433</v>
      </c>
    </row>
    <row r="275" spans="4:4">
      <c r="D275" s="45" t="s">
        <v>434</v>
      </c>
    </row>
    <row r="276" spans="4:4">
      <c r="D276" s="45" t="s">
        <v>435</v>
      </c>
    </row>
    <row r="277" spans="4:4">
      <c r="D277" s="45" t="s">
        <v>436</v>
      </c>
    </row>
    <row r="278" spans="4:4">
      <c r="D278" s="45" t="s">
        <v>437</v>
      </c>
    </row>
    <row r="279" spans="4:4">
      <c r="D279" s="45" t="s">
        <v>438</v>
      </c>
    </row>
    <row r="280" spans="4:4">
      <c r="D280" s="45" t="s">
        <v>439</v>
      </c>
    </row>
    <row r="281" spans="4:4">
      <c r="D281" s="45" t="s">
        <v>440</v>
      </c>
    </row>
    <row r="282" spans="4:4">
      <c r="D282" s="45" t="s">
        <v>441</v>
      </c>
    </row>
    <row r="283" spans="4:4">
      <c r="D283" s="45" t="s">
        <v>442</v>
      </c>
    </row>
    <row r="284" spans="4:4">
      <c r="D284" s="45" t="s">
        <v>443</v>
      </c>
    </row>
    <row r="285" spans="4:4">
      <c r="D285" s="45" t="s">
        <v>444</v>
      </c>
    </row>
    <row r="286" spans="4:4">
      <c r="D286" s="45" t="s">
        <v>445</v>
      </c>
    </row>
    <row r="287" spans="4:4">
      <c r="D287" s="45" t="s">
        <v>446</v>
      </c>
    </row>
    <row r="288" spans="4:4">
      <c r="D288" s="45" t="s">
        <v>447</v>
      </c>
    </row>
    <row r="289" spans="4:4">
      <c r="D289" s="45" t="s">
        <v>448</v>
      </c>
    </row>
    <row r="290" spans="4:4">
      <c r="D290" s="45" t="s">
        <v>449</v>
      </c>
    </row>
    <row r="291" spans="4:4">
      <c r="D291" s="45" t="s">
        <v>450</v>
      </c>
    </row>
    <row r="292" spans="4:4">
      <c r="D292" s="45" t="s">
        <v>451</v>
      </c>
    </row>
    <row r="293" spans="4:4">
      <c r="D293" s="45" t="s">
        <v>452</v>
      </c>
    </row>
    <row r="294" spans="4:4">
      <c r="D294" s="45" t="s">
        <v>453</v>
      </c>
    </row>
    <row r="295" spans="4:4">
      <c r="D295" s="45" t="s">
        <v>454</v>
      </c>
    </row>
    <row r="296" spans="4:4">
      <c r="D296" s="45" t="s">
        <v>455</v>
      </c>
    </row>
    <row r="297" spans="4:4">
      <c r="D297" s="45" t="s">
        <v>456</v>
      </c>
    </row>
    <row r="298" spans="4:4">
      <c r="D298" s="45" t="s">
        <v>457</v>
      </c>
    </row>
    <row r="299" spans="4:4">
      <c r="D299" s="45" t="s">
        <v>458</v>
      </c>
    </row>
    <row r="300" spans="4:4">
      <c r="D300" s="45" t="s">
        <v>459</v>
      </c>
    </row>
    <row r="301" spans="4:4">
      <c r="D301" s="45" t="s">
        <v>460</v>
      </c>
    </row>
    <row r="302" spans="4:4">
      <c r="D302" s="45" t="s">
        <v>461</v>
      </c>
    </row>
    <row r="303" spans="4:4">
      <c r="D303" s="45" t="s">
        <v>462</v>
      </c>
    </row>
    <row r="304" spans="4:4">
      <c r="D304" s="45" t="s">
        <v>463</v>
      </c>
    </row>
    <row r="305" spans="4:4">
      <c r="D305" s="45" t="s">
        <v>464</v>
      </c>
    </row>
    <row r="306" spans="4:4">
      <c r="D306" s="45" t="s">
        <v>465</v>
      </c>
    </row>
    <row r="307" spans="4:4">
      <c r="D307" s="45" t="s">
        <v>466</v>
      </c>
    </row>
    <row r="308" spans="4:4">
      <c r="D308" s="45" t="s">
        <v>467</v>
      </c>
    </row>
    <row r="309" spans="4:4">
      <c r="D309" s="45" t="s">
        <v>468</v>
      </c>
    </row>
    <row r="310" spans="4:4">
      <c r="D310" s="45" t="s">
        <v>469</v>
      </c>
    </row>
    <row r="311" spans="4:4">
      <c r="D311" s="45" t="s">
        <v>470</v>
      </c>
    </row>
    <row r="312" spans="4:4">
      <c r="D312" s="45" t="s">
        <v>471</v>
      </c>
    </row>
    <row r="313" spans="4:4">
      <c r="D313" s="45" t="s">
        <v>472</v>
      </c>
    </row>
    <row r="314" spans="4:4">
      <c r="D314" s="45" t="s">
        <v>473</v>
      </c>
    </row>
    <row r="315" spans="4:4">
      <c r="D315" s="45" t="s">
        <v>474</v>
      </c>
    </row>
    <row r="316" spans="4:4">
      <c r="D316" s="45" t="s">
        <v>475</v>
      </c>
    </row>
    <row r="317" spans="4:4">
      <c r="D317" s="45" t="s">
        <v>476</v>
      </c>
    </row>
    <row r="318" spans="4:4">
      <c r="D318" s="45" t="s">
        <v>477</v>
      </c>
    </row>
    <row r="319" spans="4:4">
      <c r="D319" s="45" t="s">
        <v>478</v>
      </c>
    </row>
    <row r="320" spans="4:4">
      <c r="D320" s="45" t="s">
        <v>479</v>
      </c>
    </row>
    <row r="321" spans="4:4">
      <c r="D321" s="45" t="s">
        <v>480</v>
      </c>
    </row>
    <row r="322" spans="4:4">
      <c r="D322" s="45" t="s">
        <v>481</v>
      </c>
    </row>
    <row r="323" spans="4:4">
      <c r="D323" s="45" t="s">
        <v>482</v>
      </c>
    </row>
    <row r="324" spans="4:4">
      <c r="D324" s="45" t="s">
        <v>483</v>
      </c>
    </row>
    <row r="325" spans="4:4">
      <c r="D325" s="45" t="s">
        <v>484</v>
      </c>
    </row>
    <row r="326" spans="4:4">
      <c r="D326" s="45" t="s">
        <v>485</v>
      </c>
    </row>
    <row r="327" spans="4:4">
      <c r="D327" s="45" t="s">
        <v>486</v>
      </c>
    </row>
    <row r="328" spans="4:4">
      <c r="D328" s="45" t="s">
        <v>487</v>
      </c>
    </row>
    <row r="329" spans="4:4">
      <c r="D329" s="45" t="s">
        <v>488</v>
      </c>
    </row>
    <row r="330" spans="4:4">
      <c r="D330" s="45" t="s">
        <v>489</v>
      </c>
    </row>
    <row r="331" spans="4:4">
      <c r="D331" s="45" t="s">
        <v>490</v>
      </c>
    </row>
    <row r="332" spans="4:4">
      <c r="D332" s="45" t="s">
        <v>491</v>
      </c>
    </row>
    <row r="333" spans="4:4">
      <c r="D333" s="45" t="s">
        <v>492</v>
      </c>
    </row>
    <row r="334" spans="4:4">
      <c r="D334" s="45" t="s">
        <v>493</v>
      </c>
    </row>
    <row r="335" spans="4:4">
      <c r="D335" s="45" t="s">
        <v>494</v>
      </c>
    </row>
    <row r="336" spans="4:4">
      <c r="D336" s="45" t="s">
        <v>495</v>
      </c>
    </row>
    <row r="337" spans="4:4">
      <c r="D337" s="45" t="s">
        <v>496</v>
      </c>
    </row>
    <row r="338" spans="4:4">
      <c r="D338" s="45" t="s">
        <v>497</v>
      </c>
    </row>
    <row r="339" spans="4:4">
      <c r="D339" s="45" t="s">
        <v>498</v>
      </c>
    </row>
    <row r="340" spans="4:4">
      <c r="D340" s="45" t="s">
        <v>499</v>
      </c>
    </row>
    <row r="341" spans="4:4">
      <c r="D341" s="45" t="s">
        <v>500</v>
      </c>
    </row>
    <row r="342" spans="4:4">
      <c r="D342" s="45" t="s">
        <v>501</v>
      </c>
    </row>
    <row r="343" spans="4:4">
      <c r="D343" s="45" t="s">
        <v>502</v>
      </c>
    </row>
    <row r="344" spans="4:4">
      <c r="D344" s="45" t="s">
        <v>503</v>
      </c>
    </row>
    <row r="345" spans="4:4">
      <c r="D345" s="45" t="s">
        <v>504</v>
      </c>
    </row>
    <row r="346" spans="4:4">
      <c r="D346" s="45" t="s">
        <v>505</v>
      </c>
    </row>
    <row r="347" spans="4:4">
      <c r="D347" s="45" t="s">
        <v>506</v>
      </c>
    </row>
    <row r="348" spans="4:4">
      <c r="D348" s="45" t="s">
        <v>507</v>
      </c>
    </row>
    <row r="349" spans="4:4">
      <c r="D349" s="45" t="s">
        <v>508</v>
      </c>
    </row>
    <row r="350" spans="4:4">
      <c r="D350" s="45" t="s">
        <v>509</v>
      </c>
    </row>
    <row r="351" spans="4:4">
      <c r="D351" s="45" t="s">
        <v>510</v>
      </c>
    </row>
    <row r="352" spans="4:4">
      <c r="D352" s="45" t="s">
        <v>511</v>
      </c>
    </row>
    <row r="353" spans="4:4">
      <c r="D353" s="45" t="s">
        <v>512</v>
      </c>
    </row>
    <row r="354" spans="4:4">
      <c r="D354" s="45" t="s">
        <v>513</v>
      </c>
    </row>
    <row r="355" spans="4:4">
      <c r="D355" s="45" t="s">
        <v>514</v>
      </c>
    </row>
    <row r="356" spans="4:4">
      <c r="D356" s="45" t="s">
        <v>515</v>
      </c>
    </row>
    <row r="357" spans="4:4">
      <c r="D357" s="45" t="s">
        <v>516</v>
      </c>
    </row>
    <row r="358" spans="4:4">
      <c r="D358" s="45" t="s">
        <v>517</v>
      </c>
    </row>
    <row r="359" spans="4:4">
      <c r="D359" s="45" t="s">
        <v>518</v>
      </c>
    </row>
    <row r="360" spans="4:4">
      <c r="D360" s="45" t="s">
        <v>519</v>
      </c>
    </row>
    <row r="361" spans="4:4">
      <c r="D361" s="45" t="s">
        <v>520</v>
      </c>
    </row>
    <row r="362" spans="4:4">
      <c r="D362" s="45" t="s">
        <v>521</v>
      </c>
    </row>
    <row r="363" spans="4:4">
      <c r="D363" s="45" t="s">
        <v>522</v>
      </c>
    </row>
    <row r="364" spans="4:4">
      <c r="D364" s="45" t="s">
        <v>523</v>
      </c>
    </row>
    <row r="365" spans="4:4">
      <c r="D365" s="45" t="s">
        <v>524</v>
      </c>
    </row>
    <row r="366" spans="4:4">
      <c r="D366" s="45" t="s">
        <v>525</v>
      </c>
    </row>
    <row r="367" spans="4:4">
      <c r="D367" s="45" t="s">
        <v>526</v>
      </c>
    </row>
    <row r="368" spans="4:4">
      <c r="D368" s="45" t="s">
        <v>527</v>
      </c>
    </row>
    <row r="369" spans="4:4">
      <c r="D369" s="45" t="s">
        <v>528</v>
      </c>
    </row>
    <row r="370" spans="4:4">
      <c r="D370" s="45" t="s">
        <v>529</v>
      </c>
    </row>
    <row r="371" spans="4:4">
      <c r="D371" s="45" t="s">
        <v>530</v>
      </c>
    </row>
    <row r="372" spans="4:4">
      <c r="D372" s="45" t="s">
        <v>531</v>
      </c>
    </row>
    <row r="373" spans="4:4">
      <c r="D373" s="45" t="s">
        <v>532</v>
      </c>
    </row>
    <row r="374" spans="4:4">
      <c r="D374" s="45" t="s">
        <v>533</v>
      </c>
    </row>
    <row r="375" spans="4:4">
      <c r="D375" s="45" t="s">
        <v>534</v>
      </c>
    </row>
    <row r="376" spans="4:4">
      <c r="D376" s="45" t="s">
        <v>535</v>
      </c>
    </row>
    <row r="377" spans="4:4">
      <c r="D377" s="45" t="s">
        <v>536</v>
      </c>
    </row>
    <row r="378" spans="4:4">
      <c r="D378" s="45" t="s">
        <v>537</v>
      </c>
    </row>
    <row r="379" spans="4:4">
      <c r="D379" s="45" t="s">
        <v>538</v>
      </c>
    </row>
    <row r="380" spans="4:4">
      <c r="D380" s="45" t="s">
        <v>539</v>
      </c>
    </row>
    <row r="381" spans="4:4">
      <c r="D381" s="45" t="s">
        <v>540</v>
      </c>
    </row>
    <row r="382" spans="4:4">
      <c r="D382" s="45" t="s">
        <v>541</v>
      </c>
    </row>
    <row r="383" spans="4:4">
      <c r="D383" s="45" t="s">
        <v>542</v>
      </c>
    </row>
    <row r="384" spans="4:4">
      <c r="D384" s="45" t="s">
        <v>543</v>
      </c>
    </row>
    <row r="385" spans="4:4">
      <c r="D385" s="45" t="s">
        <v>544</v>
      </c>
    </row>
    <row r="386" spans="4:4">
      <c r="D386" s="45" t="s">
        <v>545</v>
      </c>
    </row>
    <row r="387" spans="4:4">
      <c r="D387" s="45" t="s">
        <v>546</v>
      </c>
    </row>
    <row r="388" spans="4:4">
      <c r="D388" s="45" t="s">
        <v>547</v>
      </c>
    </row>
    <row r="389" spans="4:4">
      <c r="D389" s="45" t="s">
        <v>548</v>
      </c>
    </row>
    <row r="390" spans="4:4">
      <c r="D390" s="45" t="s">
        <v>549</v>
      </c>
    </row>
    <row r="391" spans="4:4">
      <c r="D391" s="45" t="s">
        <v>550</v>
      </c>
    </row>
    <row r="392" spans="4:4">
      <c r="D392" s="45" t="s">
        <v>551</v>
      </c>
    </row>
    <row r="393" spans="4:4">
      <c r="D393" s="45" t="s">
        <v>552</v>
      </c>
    </row>
    <row r="394" spans="4:4">
      <c r="D394" s="45" t="s">
        <v>553</v>
      </c>
    </row>
    <row r="395" spans="4:4">
      <c r="D395" s="45" t="s">
        <v>554</v>
      </c>
    </row>
    <row r="396" spans="4:4">
      <c r="D396" s="45" t="s">
        <v>555</v>
      </c>
    </row>
    <row r="397" spans="4:4">
      <c r="D397" s="45" t="s">
        <v>556</v>
      </c>
    </row>
    <row r="398" spans="4:4">
      <c r="D398" s="45" t="s">
        <v>557</v>
      </c>
    </row>
    <row r="399" spans="4:4">
      <c r="D399" s="45" t="s">
        <v>558</v>
      </c>
    </row>
    <row r="400" spans="4:4">
      <c r="D400" s="45" t="s">
        <v>559</v>
      </c>
    </row>
    <row r="401" spans="4:4">
      <c r="D401" s="45" t="s">
        <v>560</v>
      </c>
    </row>
    <row r="402" spans="4:4">
      <c r="D402" s="45" t="s">
        <v>561</v>
      </c>
    </row>
    <row r="403" spans="4:4">
      <c r="D403" s="45" t="s">
        <v>562</v>
      </c>
    </row>
    <row r="404" spans="4:4">
      <c r="D404" s="45" t="s">
        <v>563</v>
      </c>
    </row>
    <row r="405" spans="4:4">
      <c r="D405" s="45" t="s">
        <v>564</v>
      </c>
    </row>
    <row r="406" spans="4:4">
      <c r="D406" s="45" t="s">
        <v>565</v>
      </c>
    </row>
    <row r="407" spans="4:4">
      <c r="D407" s="45" t="s">
        <v>566</v>
      </c>
    </row>
    <row r="408" spans="4:4">
      <c r="D408" s="45" t="s">
        <v>567</v>
      </c>
    </row>
    <row r="409" spans="4:4">
      <c r="D409" s="45" t="s">
        <v>568</v>
      </c>
    </row>
    <row r="410" spans="4:4">
      <c r="D410" s="45" t="s">
        <v>569</v>
      </c>
    </row>
    <row r="411" spans="4:4">
      <c r="D411" s="45" t="s">
        <v>570</v>
      </c>
    </row>
    <row r="412" spans="4:4">
      <c r="D412" s="45" t="s">
        <v>571</v>
      </c>
    </row>
    <row r="413" spans="4:4">
      <c r="D413" s="45" t="s">
        <v>572</v>
      </c>
    </row>
    <row r="414" spans="4:4">
      <c r="D414" s="45" t="s">
        <v>573</v>
      </c>
    </row>
    <row r="415" spans="4:4">
      <c r="D415" s="45" t="s">
        <v>574</v>
      </c>
    </row>
    <row r="416" spans="4:4">
      <c r="D416" s="45" t="s">
        <v>575</v>
      </c>
    </row>
    <row r="417" spans="4:4">
      <c r="D417" s="45" t="s">
        <v>576</v>
      </c>
    </row>
    <row r="418" spans="4:4">
      <c r="D418" s="45" t="s">
        <v>577</v>
      </c>
    </row>
    <row r="419" spans="4:4">
      <c r="D419" s="45" t="s">
        <v>578</v>
      </c>
    </row>
    <row r="420" spans="4:4">
      <c r="D420" s="45" t="s">
        <v>579</v>
      </c>
    </row>
    <row r="421" spans="4:4">
      <c r="D421" s="45" t="s">
        <v>580</v>
      </c>
    </row>
    <row r="422" spans="4:4">
      <c r="D422" s="45" t="s">
        <v>581</v>
      </c>
    </row>
    <row r="423" spans="4:4">
      <c r="D423" s="45" t="s">
        <v>582</v>
      </c>
    </row>
    <row r="424" spans="4:4">
      <c r="D424" s="45" t="s">
        <v>583</v>
      </c>
    </row>
    <row r="425" spans="4:4">
      <c r="D425" s="45" t="s">
        <v>584</v>
      </c>
    </row>
    <row r="426" spans="4:4">
      <c r="D426" s="45" t="s">
        <v>585</v>
      </c>
    </row>
    <row r="427" spans="4:4">
      <c r="D427" s="45" t="s">
        <v>586</v>
      </c>
    </row>
    <row r="428" spans="4:4">
      <c r="D428" s="45" t="s">
        <v>587</v>
      </c>
    </row>
    <row r="429" spans="4:4">
      <c r="D429" s="45" t="s">
        <v>588</v>
      </c>
    </row>
    <row r="430" spans="4:4">
      <c r="D430" s="45" t="s">
        <v>589</v>
      </c>
    </row>
    <row r="431" spans="4:4">
      <c r="D431" s="45" t="s">
        <v>590</v>
      </c>
    </row>
    <row r="432" spans="4:4">
      <c r="D432" s="45" t="s">
        <v>591</v>
      </c>
    </row>
    <row r="433" spans="4:4">
      <c r="D433" s="45" t="s">
        <v>592</v>
      </c>
    </row>
    <row r="434" spans="4:4">
      <c r="D434" s="45" t="s">
        <v>593</v>
      </c>
    </row>
    <row r="435" spans="4:4">
      <c r="D435" s="45" t="s">
        <v>594</v>
      </c>
    </row>
    <row r="436" spans="4:4">
      <c r="D436" s="45" t="s">
        <v>595</v>
      </c>
    </row>
    <row r="437" spans="4:4">
      <c r="D437" s="45" t="s">
        <v>596</v>
      </c>
    </row>
    <row r="438" spans="4:4">
      <c r="D438" s="45" t="s">
        <v>597</v>
      </c>
    </row>
    <row r="439" spans="4:4">
      <c r="D439" s="45" t="s">
        <v>598</v>
      </c>
    </row>
    <row r="440" spans="4:4">
      <c r="D440" s="45" t="s">
        <v>599</v>
      </c>
    </row>
    <row r="441" spans="4:4">
      <c r="D441" s="45" t="s">
        <v>600</v>
      </c>
    </row>
    <row r="442" spans="4:4">
      <c r="D442" s="45" t="s">
        <v>601</v>
      </c>
    </row>
    <row r="443" spans="4:4">
      <c r="D443" s="45" t="s">
        <v>602</v>
      </c>
    </row>
    <row r="444" spans="4:4">
      <c r="D444" s="45" t="s">
        <v>603</v>
      </c>
    </row>
    <row r="445" spans="4:4">
      <c r="D445" s="45" t="s">
        <v>604</v>
      </c>
    </row>
    <row r="446" spans="4:4">
      <c r="D446" s="45" t="s">
        <v>605</v>
      </c>
    </row>
    <row r="447" spans="4:4">
      <c r="D447" s="45" t="s">
        <v>606</v>
      </c>
    </row>
    <row r="448" spans="4:4">
      <c r="D448" s="45" t="s">
        <v>607</v>
      </c>
    </row>
    <row r="449" spans="4:4">
      <c r="D449" s="45" t="s">
        <v>608</v>
      </c>
    </row>
    <row r="450" spans="4:4">
      <c r="D450" s="45" t="s">
        <v>609</v>
      </c>
    </row>
    <row r="451" spans="4:4">
      <c r="D451" s="45" t="s">
        <v>610</v>
      </c>
    </row>
    <row r="452" spans="4:4">
      <c r="D452" s="45" t="s">
        <v>611</v>
      </c>
    </row>
    <row r="453" spans="4:4">
      <c r="D453" s="45" t="s">
        <v>612</v>
      </c>
    </row>
    <row r="454" spans="4:4">
      <c r="D454" s="45" t="s">
        <v>613</v>
      </c>
    </row>
    <row r="455" spans="4:4">
      <c r="D455" s="45" t="s">
        <v>614</v>
      </c>
    </row>
    <row r="456" spans="4:4">
      <c r="D456" s="45" t="s">
        <v>615</v>
      </c>
    </row>
    <row r="457" spans="4:4">
      <c r="D457" s="45" t="s">
        <v>616</v>
      </c>
    </row>
    <row r="458" spans="4:4">
      <c r="D458" s="45" t="s">
        <v>617</v>
      </c>
    </row>
    <row r="459" spans="4:4">
      <c r="D459" s="45" t="s">
        <v>618</v>
      </c>
    </row>
    <row r="460" spans="4:4">
      <c r="D460" s="45" t="s">
        <v>619</v>
      </c>
    </row>
    <row r="461" spans="4:4">
      <c r="D461" s="45" t="s">
        <v>620</v>
      </c>
    </row>
    <row r="462" spans="4:4">
      <c r="D462" s="45" t="s">
        <v>621</v>
      </c>
    </row>
    <row r="463" spans="4:4">
      <c r="D463" s="45" t="s">
        <v>622</v>
      </c>
    </row>
    <row r="464" spans="4:4">
      <c r="D464" s="45" t="s">
        <v>623</v>
      </c>
    </row>
    <row r="465" spans="4:4">
      <c r="D465" s="45" t="s">
        <v>624</v>
      </c>
    </row>
    <row r="466" spans="4:4">
      <c r="D466" s="45" t="s">
        <v>625</v>
      </c>
    </row>
    <row r="467" spans="4:4">
      <c r="D467" s="45" t="s">
        <v>626</v>
      </c>
    </row>
    <row r="468" spans="4:4">
      <c r="D468" s="45" t="s">
        <v>627</v>
      </c>
    </row>
    <row r="469" spans="4:4">
      <c r="D469" s="45" t="s">
        <v>628</v>
      </c>
    </row>
    <row r="470" spans="4:4">
      <c r="D470" s="45" t="s">
        <v>629</v>
      </c>
    </row>
    <row r="471" spans="4:4">
      <c r="D471" s="45" t="s">
        <v>630</v>
      </c>
    </row>
    <row r="472" spans="4:4">
      <c r="D472" s="45" t="s">
        <v>631</v>
      </c>
    </row>
    <row r="473" spans="4:4">
      <c r="D473" s="45" t="s">
        <v>632</v>
      </c>
    </row>
    <row r="474" spans="4:4">
      <c r="D474" s="45" t="s">
        <v>633</v>
      </c>
    </row>
    <row r="475" spans="4:4">
      <c r="D475" s="45" t="s">
        <v>634</v>
      </c>
    </row>
    <row r="476" spans="4:4">
      <c r="D476" s="45" t="s">
        <v>635</v>
      </c>
    </row>
    <row r="477" spans="4:4">
      <c r="D477" s="45" t="s">
        <v>636</v>
      </c>
    </row>
    <row r="478" spans="4:4">
      <c r="D478" s="45" t="s">
        <v>637</v>
      </c>
    </row>
    <row r="479" spans="4:4">
      <c r="D479" s="45" t="s">
        <v>638</v>
      </c>
    </row>
    <row r="480" spans="4:4">
      <c r="D480" s="45" t="s">
        <v>639</v>
      </c>
    </row>
    <row r="481" spans="4:4">
      <c r="D481" s="45" t="s">
        <v>640</v>
      </c>
    </row>
    <row r="482" spans="4:4">
      <c r="D482" s="45" t="s">
        <v>641</v>
      </c>
    </row>
    <row r="483" spans="4:4">
      <c r="D483" s="45" t="s">
        <v>642</v>
      </c>
    </row>
    <row r="484" spans="4:4">
      <c r="D484" s="45" t="s">
        <v>643</v>
      </c>
    </row>
    <row r="485" spans="4:4">
      <c r="D485" s="45" t="s">
        <v>644</v>
      </c>
    </row>
    <row r="486" spans="4:4">
      <c r="D486" s="45" t="s">
        <v>645</v>
      </c>
    </row>
    <row r="487" spans="4:4">
      <c r="D487" s="45" t="s">
        <v>646</v>
      </c>
    </row>
    <row r="488" spans="4:4">
      <c r="D488" s="45" t="s">
        <v>647</v>
      </c>
    </row>
    <row r="489" spans="4:4">
      <c r="D489" s="45" t="s">
        <v>648</v>
      </c>
    </row>
    <row r="490" spans="4:4">
      <c r="D490" s="45" t="s">
        <v>649</v>
      </c>
    </row>
    <row r="491" spans="4:4">
      <c r="D491" s="45" t="s">
        <v>650</v>
      </c>
    </row>
    <row r="492" spans="4:4">
      <c r="D492" s="45" t="s">
        <v>651</v>
      </c>
    </row>
    <row r="493" spans="4:4">
      <c r="D493" s="45" t="s">
        <v>652</v>
      </c>
    </row>
    <row r="494" spans="4:4">
      <c r="D494" s="45" t="s">
        <v>653</v>
      </c>
    </row>
    <row r="495" spans="4:4">
      <c r="D495" s="45" t="s">
        <v>654</v>
      </c>
    </row>
    <row r="496" spans="4:4">
      <c r="D496" s="45" t="s">
        <v>655</v>
      </c>
    </row>
    <row r="497" spans="4:4">
      <c r="D497" s="45" t="s">
        <v>656</v>
      </c>
    </row>
    <row r="498" spans="4:4">
      <c r="D498" s="45" t="s">
        <v>657</v>
      </c>
    </row>
    <row r="499" spans="4:4">
      <c r="D499" s="45" t="s">
        <v>658</v>
      </c>
    </row>
    <row r="500" spans="4:4">
      <c r="D500" s="45" t="s">
        <v>659</v>
      </c>
    </row>
    <row r="501" spans="4:4">
      <c r="D501" s="45" t="s">
        <v>660</v>
      </c>
    </row>
    <row r="502" spans="4:4">
      <c r="D502" s="45" t="s">
        <v>661</v>
      </c>
    </row>
    <row r="503" spans="4:4">
      <c r="D503" s="45" t="s">
        <v>662</v>
      </c>
    </row>
    <row r="504" spans="4:4">
      <c r="D504" s="45" t="s">
        <v>663</v>
      </c>
    </row>
    <row r="505" spans="4:4">
      <c r="D505" s="45" t="s">
        <v>664</v>
      </c>
    </row>
    <row r="506" spans="4:4">
      <c r="D506" s="45" t="s">
        <v>665</v>
      </c>
    </row>
    <row r="507" spans="4:4">
      <c r="D507" s="45" t="s">
        <v>666</v>
      </c>
    </row>
    <row r="508" spans="4:4">
      <c r="D508" s="45" t="s">
        <v>667</v>
      </c>
    </row>
    <row r="509" spans="4:4">
      <c r="D509" s="45" t="s">
        <v>668</v>
      </c>
    </row>
    <row r="510" spans="4:4">
      <c r="D510" s="45" t="s">
        <v>669</v>
      </c>
    </row>
    <row r="511" spans="4:4">
      <c r="D511" s="45" t="s">
        <v>670</v>
      </c>
    </row>
    <row r="512" spans="4:4">
      <c r="D512" s="45" t="s">
        <v>671</v>
      </c>
    </row>
    <row r="513" spans="4:4">
      <c r="D513" s="45" t="s">
        <v>672</v>
      </c>
    </row>
    <row r="514" spans="4:4">
      <c r="D514" s="45" t="s">
        <v>673</v>
      </c>
    </row>
    <row r="515" spans="4:4">
      <c r="D515" s="45" t="s">
        <v>674</v>
      </c>
    </row>
    <row r="516" spans="4:4">
      <c r="D516" s="45" t="s">
        <v>675</v>
      </c>
    </row>
    <row r="517" spans="4:4">
      <c r="D517" s="45" t="s">
        <v>676</v>
      </c>
    </row>
    <row r="518" spans="4:4">
      <c r="D518" s="45" t="s">
        <v>677</v>
      </c>
    </row>
    <row r="519" spans="4:4">
      <c r="D519" s="45" t="s">
        <v>678</v>
      </c>
    </row>
    <row r="520" spans="4:4">
      <c r="D520" s="45" t="s">
        <v>679</v>
      </c>
    </row>
    <row r="521" spans="4:4">
      <c r="D521" s="45" t="s">
        <v>680</v>
      </c>
    </row>
    <row r="522" spans="4:4">
      <c r="D522" s="45" t="s">
        <v>681</v>
      </c>
    </row>
    <row r="523" spans="4:4">
      <c r="D523" s="45" t="s">
        <v>682</v>
      </c>
    </row>
    <row r="524" spans="4:4">
      <c r="D524" s="45" t="s">
        <v>683</v>
      </c>
    </row>
    <row r="525" spans="4:4">
      <c r="D525" s="45" t="s">
        <v>684</v>
      </c>
    </row>
    <row r="526" spans="4:4">
      <c r="D526" s="45" t="s">
        <v>685</v>
      </c>
    </row>
    <row r="527" spans="4:4">
      <c r="D527" s="45" t="s">
        <v>686</v>
      </c>
    </row>
    <row r="528" spans="4:4">
      <c r="D528" s="45" t="s">
        <v>687</v>
      </c>
    </row>
    <row r="529" spans="4:4">
      <c r="D529" s="45" t="s">
        <v>688</v>
      </c>
    </row>
    <row r="530" spans="4:4">
      <c r="D530" s="45" t="s">
        <v>689</v>
      </c>
    </row>
    <row r="531" spans="4:4">
      <c r="D531" s="45" t="s">
        <v>690</v>
      </c>
    </row>
    <row r="532" spans="4:4">
      <c r="D532" s="45" t="s">
        <v>691</v>
      </c>
    </row>
    <row r="533" spans="4:4">
      <c r="D533" s="45" t="s">
        <v>692</v>
      </c>
    </row>
    <row r="534" spans="4:4">
      <c r="D534" s="45" t="s">
        <v>693</v>
      </c>
    </row>
    <row r="535" spans="4:4">
      <c r="D535" s="45" t="s">
        <v>694</v>
      </c>
    </row>
    <row r="536" spans="4:4">
      <c r="D536" s="45" t="s">
        <v>695</v>
      </c>
    </row>
    <row r="537" spans="4:4">
      <c r="D537" s="45" t="s">
        <v>696</v>
      </c>
    </row>
    <row r="538" spans="4:4">
      <c r="D538" s="45" t="s">
        <v>697</v>
      </c>
    </row>
    <row r="539" spans="4:4">
      <c r="D539" s="45" t="s">
        <v>698</v>
      </c>
    </row>
    <row r="540" spans="4:4">
      <c r="D540" s="45" t="s">
        <v>699</v>
      </c>
    </row>
    <row r="541" spans="4:4">
      <c r="D541" s="45" t="s">
        <v>700</v>
      </c>
    </row>
    <row r="542" spans="4:4">
      <c r="D542" s="45" t="s">
        <v>701</v>
      </c>
    </row>
    <row r="543" spans="4:4">
      <c r="D543" s="45" t="s">
        <v>702</v>
      </c>
    </row>
    <row r="544" spans="4:4">
      <c r="D544" s="45" t="s">
        <v>703</v>
      </c>
    </row>
    <row r="545" spans="4:4">
      <c r="D545" s="45" t="s">
        <v>704</v>
      </c>
    </row>
    <row r="546" spans="4:4">
      <c r="D546" s="45" t="s">
        <v>705</v>
      </c>
    </row>
    <row r="547" spans="4:4">
      <c r="D547" s="45" t="s">
        <v>706</v>
      </c>
    </row>
    <row r="548" spans="4:4">
      <c r="D548" s="45" t="s">
        <v>707</v>
      </c>
    </row>
    <row r="549" spans="4:4">
      <c r="D549" s="45" t="s">
        <v>708</v>
      </c>
    </row>
    <row r="550" spans="4:4">
      <c r="D550" s="45" t="s">
        <v>709</v>
      </c>
    </row>
    <row r="551" spans="4:4">
      <c r="D551" s="45" t="s">
        <v>710</v>
      </c>
    </row>
    <row r="552" spans="4:4">
      <c r="D552" s="45" t="s">
        <v>711</v>
      </c>
    </row>
    <row r="553" spans="4:4">
      <c r="D553" s="45" t="s">
        <v>712</v>
      </c>
    </row>
    <row r="554" spans="4:4">
      <c r="D554" s="45" t="s">
        <v>713</v>
      </c>
    </row>
    <row r="555" spans="4:4">
      <c r="D555" s="45" t="s">
        <v>714</v>
      </c>
    </row>
    <row r="556" spans="4:4">
      <c r="D556" s="45" t="s">
        <v>715</v>
      </c>
    </row>
    <row r="557" spans="4:4">
      <c r="D557" s="45" t="s">
        <v>716</v>
      </c>
    </row>
    <row r="558" spans="4:4">
      <c r="D558" s="45" t="s">
        <v>717</v>
      </c>
    </row>
    <row r="559" spans="4:4">
      <c r="D559" s="45" t="s">
        <v>718</v>
      </c>
    </row>
    <row r="560" spans="4:4">
      <c r="D560" s="45" t="s">
        <v>719</v>
      </c>
    </row>
    <row r="561" spans="4:4">
      <c r="D561" s="45" t="s">
        <v>720</v>
      </c>
    </row>
    <row r="562" spans="4:4">
      <c r="D562" s="45" t="s">
        <v>721</v>
      </c>
    </row>
    <row r="563" spans="4:4">
      <c r="D563" s="45" t="s">
        <v>722</v>
      </c>
    </row>
    <row r="564" spans="4:4">
      <c r="D564" s="45" t="s">
        <v>723</v>
      </c>
    </row>
    <row r="565" spans="4:4">
      <c r="D565" s="45" t="s">
        <v>724</v>
      </c>
    </row>
    <row r="566" spans="4:4">
      <c r="D566" s="45" t="s">
        <v>725</v>
      </c>
    </row>
  </sheetData>
  <sortState xmlns:xlrd2="http://schemas.microsoft.com/office/spreadsheetml/2017/richdata2" ref="F2:F36">
    <sortCondition ref="F1"/>
  </sortState>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4"/>
  <dimension ref="A1:G357"/>
  <sheetViews>
    <sheetView showGridLines="0" showRowColHeaders="0" showZeros="0" view="pageBreakPreview" zoomScaleNormal="100" zoomScaleSheetLayoutView="100" workbookViewId="0">
      <selection activeCell="B4" sqref="B4"/>
    </sheetView>
  </sheetViews>
  <sheetFormatPr baseColWidth="10" defaultColWidth="11" defaultRowHeight="26.25"/>
  <cols>
    <col min="1" max="1" width="69.25" style="33" customWidth="1"/>
    <col min="2" max="2" width="71.125" style="46" customWidth="1"/>
    <col min="3" max="6" width="11" style="33"/>
    <col min="7" max="7" width="11" style="33" customWidth="1"/>
    <col min="8" max="16384" width="11" style="33"/>
  </cols>
  <sheetData>
    <row r="1" spans="1:7" ht="48.75" customHeight="1">
      <c r="A1" s="93" t="s">
        <v>238</v>
      </c>
      <c r="B1" s="93"/>
    </row>
    <row r="2" spans="1:7" s="58" customFormat="1" ht="9" customHeight="1">
      <c r="A2" s="67"/>
      <c r="B2" s="67"/>
    </row>
    <row r="3" spans="1:7" s="57" customFormat="1" ht="86.25" customHeight="1">
      <c r="A3" s="97" t="s">
        <v>1687</v>
      </c>
      <c r="B3" s="97"/>
    </row>
    <row r="4" spans="1:7" s="56" customFormat="1" ht="216.75" customHeight="1">
      <c r="A4" s="62" t="s">
        <v>3297</v>
      </c>
      <c r="B4" s="62"/>
      <c r="E4"/>
    </row>
    <row r="5" spans="1:7" s="34" customFormat="1" ht="29.25" customHeight="1">
      <c r="A5" s="68" t="s">
        <v>3285</v>
      </c>
      <c r="B5" s="68" t="s">
        <v>3286</v>
      </c>
      <c r="E5" s="35"/>
      <c r="F5" s="35"/>
      <c r="G5" s="35"/>
    </row>
    <row r="6" spans="1:7" ht="19.899999999999999" customHeight="1">
      <c r="A6" s="34" t="s">
        <v>34</v>
      </c>
      <c r="B6" s="34" t="s">
        <v>48</v>
      </c>
      <c r="E6" s="36"/>
      <c r="F6" s="36"/>
      <c r="G6"/>
    </row>
    <row r="7" spans="1:7" s="34" customFormat="1" ht="29.25" customHeight="1">
      <c r="A7" s="68" t="s">
        <v>3287</v>
      </c>
      <c r="B7" s="68" t="s">
        <v>3288</v>
      </c>
      <c r="E7" s="35"/>
      <c r="F7" s="35"/>
      <c r="G7" s="35"/>
    </row>
    <row r="8" spans="1:7" ht="23.45" customHeight="1">
      <c r="A8" s="34" t="s">
        <v>61</v>
      </c>
      <c r="B8" s="34" t="s">
        <v>36</v>
      </c>
      <c r="E8" s="36"/>
      <c r="F8" s="37"/>
      <c r="G8" s="36"/>
    </row>
    <row r="9" spans="1:7" s="34" customFormat="1" ht="29.25" customHeight="1">
      <c r="A9" s="68" t="s">
        <v>3289</v>
      </c>
      <c r="B9" s="68" t="s">
        <v>3290</v>
      </c>
      <c r="C9" s="38"/>
    </row>
    <row r="10" spans="1:7" ht="39" customHeight="1">
      <c r="A10" s="34" t="s">
        <v>7</v>
      </c>
      <c r="B10" s="59" t="s">
        <v>33</v>
      </c>
      <c r="C10" s="36"/>
    </row>
    <row r="11" spans="1:7" s="34" customFormat="1" ht="29.25" customHeight="1">
      <c r="A11" s="68" t="s">
        <v>3291</v>
      </c>
      <c r="B11" s="68" t="s">
        <v>3292</v>
      </c>
      <c r="C11" s="35"/>
    </row>
    <row r="12" spans="1:7" ht="17.25" customHeight="1">
      <c r="A12" s="48" t="s">
        <v>48</v>
      </c>
      <c r="B12" s="60" t="s">
        <v>33</v>
      </c>
      <c r="C12" s="36"/>
    </row>
    <row r="13" spans="1:7" s="34" customFormat="1" ht="28.9" customHeight="1">
      <c r="A13" s="69" t="s">
        <v>3293</v>
      </c>
      <c r="B13" s="68"/>
    </row>
    <row r="14" spans="1:7" ht="16.5" customHeight="1">
      <c r="A14" s="94" t="s">
        <v>1690</v>
      </c>
      <c r="B14" s="94"/>
    </row>
    <row r="15" spans="1:7" s="34" customFormat="1" ht="27.75" customHeight="1">
      <c r="A15" s="68" t="s">
        <v>1369</v>
      </c>
      <c r="B15" s="68" t="s">
        <v>1370</v>
      </c>
    </row>
    <row r="16" spans="1:7" ht="78.75">
      <c r="A16" s="95" t="s">
        <v>1688</v>
      </c>
      <c r="B16" s="61" t="s">
        <v>3294</v>
      </c>
    </row>
    <row r="17" spans="1:2" ht="183.75">
      <c r="A17" s="96"/>
      <c r="B17" s="61" t="s">
        <v>3295</v>
      </c>
    </row>
    <row r="18" spans="1:2" ht="78.75">
      <c r="A18" s="96"/>
      <c r="B18" s="61" t="s">
        <v>3296</v>
      </c>
    </row>
    <row r="19" spans="1:2">
      <c r="A19" s="96"/>
      <c r="B19" s="61"/>
    </row>
    <row r="20" spans="1:2">
      <c r="A20" s="96"/>
      <c r="B20" s="61"/>
    </row>
    <row r="21" spans="1:2">
      <c r="A21" s="96"/>
      <c r="B21" s="61"/>
    </row>
    <row r="22" spans="1:2">
      <c r="A22" s="96"/>
      <c r="B22" s="48"/>
    </row>
    <row r="23" spans="1:2">
      <c r="A23" s="96"/>
      <c r="B23" s="48"/>
    </row>
    <row r="24" spans="1:2">
      <c r="A24" s="96"/>
      <c r="B24" s="48"/>
    </row>
    <row r="25" spans="1:2">
      <c r="A25" s="96"/>
      <c r="B25" s="66"/>
    </row>
    <row r="26" spans="1:2">
      <c r="A26" s="96"/>
      <c r="B26" s="48"/>
    </row>
    <row r="27" spans="1:2">
      <c r="A27" s="65"/>
      <c r="B27" s="61"/>
    </row>
    <row r="28" spans="1:2">
      <c r="A28" s="65"/>
      <c r="B28" s="48"/>
    </row>
    <row r="29" spans="1:2">
      <c r="A29" s="65"/>
      <c r="B29" s="48"/>
    </row>
    <row r="30" spans="1:2">
      <c r="A30" s="65"/>
      <c r="B30" s="48"/>
    </row>
    <row r="31" spans="1:2">
      <c r="A31" s="63"/>
      <c r="B31" s="61"/>
    </row>
    <row r="32" spans="1:2">
      <c r="A32" s="64"/>
      <c r="B32" s="48"/>
    </row>
    <row r="33" spans="1:2">
      <c r="A33"/>
      <c r="B33" s="48"/>
    </row>
    <row r="34" spans="1:2">
      <c r="A34" s="63"/>
      <c r="B34" s="48"/>
    </row>
    <row r="35" spans="1:2">
      <c r="A35" s="63"/>
      <c r="B35" s="48"/>
    </row>
    <row r="36" spans="1:2">
      <c r="A36" s="63"/>
      <c r="B36" s="61"/>
    </row>
    <row r="37" spans="1:2">
      <c r="A37" s="63"/>
      <c r="B37" s="48"/>
    </row>
    <row r="38" spans="1:2">
      <c r="A38" s="63"/>
      <c r="B38" s="48"/>
    </row>
    <row r="39" spans="1:2">
      <c r="A39" s="63"/>
      <c r="B39" s="48"/>
    </row>
    <row r="40" spans="1:2">
      <c r="A40" s="63"/>
      <c r="B40" s="48"/>
    </row>
    <row r="41" spans="1:2">
      <c r="A41" s="63"/>
      <c r="B41" s="48"/>
    </row>
    <row r="42" spans="1:2">
      <c r="A42" s="63"/>
      <c r="B42" s="48"/>
    </row>
    <row r="43" spans="1:2">
      <c r="A43" s="63"/>
      <c r="B43" s="48"/>
    </row>
    <row r="44" spans="1:2">
      <c r="A44" s="63"/>
      <c r="B44" s="48"/>
    </row>
    <row r="45" spans="1:2">
      <c r="A45" s="63"/>
      <c r="B45" s="48"/>
    </row>
    <row r="46" spans="1:2">
      <c r="A46" s="63"/>
      <c r="B46" s="48"/>
    </row>
    <row r="47" spans="1:2">
      <c r="A47" s="63"/>
      <c r="B47" s="48"/>
    </row>
    <row r="48" spans="1:2">
      <c r="A48" s="63"/>
      <c r="B48" s="48"/>
    </row>
    <row r="49" spans="1:2">
      <c r="A49" s="63"/>
      <c r="B49" s="48"/>
    </row>
    <row r="50" spans="1:2">
      <c r="A50" s="63"/>
      <c r="B50" s="48"/>
    </row>
    <row r="51" spans="1:2">
      <c r="A51" s="63"/>
      <c r="B51" s="48"/>
    </row>
    <row r="52" spans="1:2">
      <c r="A52" s="63"/>
      <c r="B52" s="48"/>
    </row>
    <row r="53" spans="1:2">
      <c r="A53" s="63"/>
      <c r="B53" s="48"/>
    </row>
    <row r="54" spans="1:2">
      <c r="A54" s="63"/>
      <c r="B54" s="48"/>
    </row>
    <row r="55" spans="1:2">
      <c r="A55" s="63"/>
      <c r="B55" s="48"/>
    </row>
    <row r="56" spans="1:2">
      <c r="A56" s="63"/>
      <c r="B56" s="48"/>
    </row>
    <row r="57" spans="1:2">
      <c r="A57" s="63"/>
      <c r="B57" s="48"/>
    </row>
    <row r="58" spans="1:2">
      <c r="A58" s="63"/>
      <c r="B58" s="48"/>
    </row>
    <row r="59" spans="1:2">
      <c r="A59" s="63"/>
      <c r="B59" s="48"/>
    </row>
    <row r="60" spans="1:2">
      <c r="A60" s="63"/>
      <c r="B60" s="48"/>
    </row>
    <row r="61" spans="1:2">
      <c r="A61" s="63"/>
      <c r="B61" s="48"/>
    </row>
    <row r="62" spans="1:2">
      <c r="A62" s="63"/>
      <c r="B62" s="48"/>
    </row>
    <row r="63" spans="1:2">
      <c r="A63" s="63"/>
      <c r="B63" s="48"/>
    </row>
    <row r="64" spans="1:2">
      <c r="A64" s="63"/>
      <c r="B64" s="48"/>
    </row>
    <row r="65" spans="1:2">
      <c r="A65" s="63"/>
      <c r="B65" s="48"/>
    </row>
    <row r="66" spans="1:2">
      <c r="A66" s="63"/>
      <c r="B66" s="48"/>
    </row>
    <row r="67" spans="1:2">
      <c r="A67" s="63"/>
      <c r="B67" s="48"/>
    </row>
    <row r="68" spans="1:2">
      <c r="A68" s="63"/>
      <c r="B68" s="48"/>
    </row>
    <row r="69" spans="1:2">
      <c r="A69" s="63"/>
      <c r="B69" s="48"/>
    </row>
    <row r="70" spans="1:2">
      <c r="A70" s="63"/>
      <c r="B70" s="48"/>
    </row>
    <row r="71" spans="1:2">
      <c r="A71" s="63"/>
      <c r="B71" s="48"/>
    </row>
    <row r="72" spans="1:2">
      <c r="A72" s="63"/>
      <c r="B72" s="48"/>
    </row>
    <row r="73" spans="1:2">
      <c r="A73" s="63"/>
      <c r="B73" s="48"/>
    </row>
    <row r="74" spans="1:2">
      <c r="A74" s="63"/>
      <c r="B74" s="48"/>
    </row>
    <row r="75" spans="1:2">
      <c r="A75" s="63"/>
      <c r="B75" s="48"/>
    </row>
    <row r="76" spans="1:2">
      <c r="A76" s="63"/>
      <c r="B76" s="48"/>
    </row>
    <row r="77" spans="1:2">
      <c r="A77" s="63"/>
      <c r="B77" s="48"/>
    </row>
    <row r="78" spans="1:2">
      <c r="A78" s="63"/>
      <c r="B78" s="48"/>
    </row>
    <row r="79" spans="1:2">
      <c r="A79" s="63"/>
      <c r="B79" s="48"/>
    </row>
    <row r="80" spans="1:2">
      <c r="A80" s="63"/>
      <c r="B80" s="48"/>
    </row>
    <row r="81" spans="1:2">
      <c r="A81" s="63"/>
      <c r="B81" s="48"/>
    </row>
    <row r="82" spans="1:2">
      <c r="A82" s="63"/>
      <c r="B82" s="48"/>
    </row>
    <row r="83" spans="1:2">
      <c r="A83" s="63"/>
      <c r="B83" s="48"/>
    </row>
    <row r="84" spans="1:2">
      <c r="A84" s="63"/>
      <c r="B84" s="48"/>
    </row>
    <row r="85" spans="1:2">
      <c r="A85" s="63"/>
      <c r="B85" s="48"/>
    </row>
    <row r="86" spans="1:2">
      <c r="A86" s="63"/>
      <c r="B86" s="48"/>
    </row>
    <row r="87" spans="1:2">
      <c r="A87" s="63"/>
      <c r="B87" s="48"/>
    </row>
    <row r="88" spans="1:2">
      <c r="A88" s="63"/>
      <c r="B88" s="48"/>
    </row>
    <row r="89" spans="1:2">
      <c r="A89" s="63"/>
      <c r="B89" s="48"/>
    </row>
    <row r="90" spans="1:2">
      <c r="A90" s="63"/>
      <c r="B90" s="48"/>
    </row>
    <row r="91" spans="1:2">
      <c r="A91" s="63"/>
      <c r="B91" s="48"/>
    </row>
    <row r="92" spans="1:2">
      <c r="A92" s="63"/>
      <c r="B92" s="48"/>
    </row>
    <row r="93" spans="1:2">
      <c r="A93" s="63"/>
      <c r="B93" s="48"/>
    </row>
    <row r="94" spans="1:2">
      <c r="A94" s="63"/>
      <c r="B94" s="48"/>
    </row>
    <row r="95" spans="1:2">
      <c r="A95" s="63"/>
      <c r="B95" s="48"/>
    </row>
    <row r="96" spans="1:2">
      <c r="A96" s="63"/>
      <c r="B96" s="48"/>
    </row>
    <row r="97" spans="1:2">
      <c r="A97" s="63"/>
      <c r="B97" s="48"/>
    </row>
    <row r="98" spans="1:2">
      <c r="A98" s="63"/>
      <c r="B98" s="48"/>
    </row>
    <row r="99" spans="1:2">
      <c r="A99" s="63"/>
      <c r="B99" s="48"/>
    </row>
    <row r="100" spans="1:2">
      <c r="A100" s="63"/>
      <c r="B100" s="48"/>
    </row>
    <row r="101" spans="1:2">
      <c r="A101" s="63"/>
      <c r="B101" s="48"/>
    </row>
    <row r="102" spans="1:2">
      <c r="A102" s="63"/>
      <c r="B102" s="48"/>
    </row>
    <row r="103" spans="1:2">
      <c r="A103" s="63"/>
      <c r="B103" s="48"/>
    </row>
    <row r="104" spans="1:2">
      <c r="A104" s="63"/>
      <c r="B104" s="48"/>
    </row>
    <row r="105" spans="1:2">
      <c r="A105" s="63"/>
      <c r="B105" s="48"/>
    </row>
    <row r="106" spans="1:2">
      <c r="A106" s="63"/>
      <c r="B106" s="48"/>
    </row>
    <row r="107" spans="1:2">
      <c r="A107" s="63"/>
      <c r="B107" s="48"/>
    </row>
    <row r="108" spans="1:2">
      <c r="A108" s="63"/>
      <c r="B108" s="48"/>
    </row>
    <row r="109" spans="1:2">
      <c r="A109" s="63"/>
      <c r="B109" s="48"/>
    </row>
    <row r="110" spans="1:2">
      <c r="A110" s="63"/>
      <c r="B110" s="48"/>
    </row>
    <row r="111" spans="1:2">
      <c r="A111" s="63"/>
      <c r="B111" s="48"/>
    </row>
    <row r="112" spans="1:2">
      <c r="A112" s="63"/>
      <c r="B112" s="48"/>
    </row>
    <row r="113" spans="1:2">
      <c r="A113" s="63"/>
      <c r="B113" s="48"/>
    </row>
    <row r="114" spans="1:2">
      <c r="A114" s="63"/>
      <c r="B114" s="48"/>
    </row>
    <row r="115" spans="1:2">
      <c r="A115" s="63"/>
      <c r="B115" s="48"/>
    </row>
    <row r="116" spans="1:2">
      <c r="A116" s="63"/>
      <c r="B116" s="48"/>
    </row>
    <row r="117" spans="1:2">
      <c r="A117" s="63"/>
      <c r="B117" s="48"/>
    </row>
    <row r="118" spans="1:2">
      <c r="A118" s="63"/>
      <c r="B118" s="48"/>
    </row>
    <row r="119" spans="1:2">
      <c r="A119" s="63"/>
      <c r="B119" s="48"/>
    </row>
    <row r="120" spans="1:2">
      <c r="A120" s="63"/>
      <c r="B120" s="48"/>
    </row>
    <row r="121" spans="1:2">
      <c r="A121" s="63"/>
      <c r="B121" s="48"/>
    </row>
    <row r="122" spans="1:2">
      <c r="A122" s="63"/>
      <c r="B122" s="48"/>
    </row>
    <row r="123" spans="1:2">
      <c r="A123" s="63"/>
      <c r="B123" s="48"/>
    </row>
    <row r="124" spans="1:2">
      <c r="A124" s="63"/>
      <c r="B124" s="48"/>
    </row>
    <row r="125" spans="1:2">
      <c r="A125" s="63"/>
      <c r="B125" s="48"/>
    </row>
    <row r="126" spans="1:2">
      <c r="A126" s="63"/>
      <c r="B126" s="48"/>
    </row>
    <row r="127" spans="1:2">
      <c r="A127" s="63"/>
      <c r="B127" s="48"/>
    </row>
    <row r="128" spans="1:2">
      <c r="A128" s="63"/>
      <c r="B128" s="48"/>
    </row>
    <row r="129" spans="1:2">
      <c r="A129" s="63"/>
      <c r="B129" s="48"/>
    </row>
    <row r="130" spans="1:2">
      <c r="A130" s="63"/>
      <c r="B130" s="48"/>
    </row>
    <row r="131" spans="1:2">
      <c r="A131" s="63"/>
      <c r="B131" s="48"/>
    </row>
    <row r="132" spans="1:2">
      <c r="A132" s="63"/>
      <c r="B132" s="48"/>
    </row>
    <row r="133" spans="1:2">
      <c r="A133" s="63"/>
      <c r="B133" s="48"/>
    </row>
    <row r="134" spans="1:2">
      <c r="A134" s="63"/>
      <c r="B134" s="48"/>
    </row>
    <row r="135" spans="1:2">
      <c r="A135" s="63"/>
      <c r="B135" s="48"/>
    </row>
    <row r="136" spans="1:2">
      <c r="A136" s="63"/>
      <c r="B136" s="48"/>
    </row>
    <row r="137" spans="1:2">
      <c r="A137" s="63"/>
      <c r="B137" s="48"/>
    </row>
    <row r="138" spans="1:2">
      <c r="A138" s="63"/>
      <c r="B138" s="48"/>
    </row>
    <row r="139" spans="1:2">
      <c r="A139" s="63"/>
      <c r="B139" s="48"/>
    </row>
    <row r="140" spans="1:2">
      <c r="A140" s="63"/>
      <c r="B140" s="48"/>
    </row>
    <row r="141" spans="1:2">
      <c r="A141" s="63"/>
      <c r="B141" s="48"/>
    </row>
    <row r="142" spans="1:2">
      <c r="A142" s="63"/>
      <c r="B142" s="48"/>
    </row>
    <row r="143" spans="1:2">
      <c r="A143" s="63"/>
      <c r="B143" s="48"/>
    </row>
    <row r="144" spans="1:2">
      <c r="A144" s="63"/>
      <c r="B144" s="48"/>
    </row>
    <row r="145" spans="1:2">
      <c r="A145" s="63"/>
      <c r="B145" s="48"/>
    </row>
    <row r="146" spans="1:2">
      <c r="A146" s="63"/>
      <c r="B146" s="48"/>
    </row>
    <row r="147" spans="1:2">
      <c r="A147" s="63"/>
      <c r="B147" s="48"/>
    </row>
    <row r="148" spans="1:2">
      <c r="A148" s="63"/>
      <c r="B148" s="48"/>
    </row>
    <row r="149" spans="1:2">
      <c r="A149" s="63"/>
      <c r="B149" s="48"/>
    </row>
    <row r="150" spans="1:2">
      <c r="A150" s="63"/>
      <c r="B150" s="48"/>
    </row>
    <row r="151" spans="1:2">
      <c r="A151" s="63"/>
      <c r="B151" s="48"/>
    </row>
    <row r="152" spans="1:2">
      <c r="A152" s="63"/>
      <c r="B152" s="48"/>
    </row>
    <row r="153" spans="1:2">
      <c r="A153" s="63"/>
      <c r="B153" s="48"/>
    </row>
    <row r="154" spans="1:2">
      <c r="A154" s="63"/>
      <c r="B154" s="48"/>
    </row>
    <row r="155" spans="1:2">
      <c r="A155" s="63"/>
      <c r="B155" s="48"/>
    </row>
    <row r="156" spans="1:2">
      <c r="A156" s="63"/>
      <c r="B156" s="48"/>
    </row>
    <row r="157" spans="1:2">
      <c r="A157" s="63"/>
      <c r="B157" s="48"/>
    </row>
    <row r="158" spans="1:2">
      <c r="A158" s="63"/>
      <c r="B158" s="48"/>
    </row>
    <row r="159" spans="1:2">
      <c r="A159" s="63"/>
      <c r="B159" s="48"/>
    </row>
    <row r="160" spans="1:2">
      <c r="A160" s="63"/>
      <c r="B160" s="48"/>
    </row>
    <row r="161" spans="1:2">
      <c r="A161" s="63"/>
      <c r="B161" s="48"/>
    </row>
    <row r="162" spans="1:2">
      <c r="A162" s="63"/>
      <c r="B162" s="48"/>
    </row>
    <row r="163" spans="1:2">
      <c r="A163" s="63"/>
      <c r="B163" s="48"/>
    </row>
    <row r="164" spans="1:2">
      <c r="A164" s="63"/>
      <c r="B164" s="48"/>
    </row>
    <row r="165" spans="1:2">
      <c r="A165" s="63"/>
      <c r="B165" s="48"/>
    </row>
    <row r="166" spans="1:2">
      <c r="A166" s="63"/>
      <c r="B166" s="48"/>
    </row>
    <row r="167" spans="1:2">
      <c r="A167" s="63"/>
      <c r="B167" s="48"/>
    </row>
    <row r="168" spans="1:2">
      <c r="A168" s="63"/>
      <c r="B168" s="48"/>
    </row>
    <row r="169" spans="1:2">
      <c r="A169" s="63"/>
      <c r="B169" s="48"/>
    </row>
    <row r="170" spans="1:2">
      <c r="A170" s="63"/>
      <c r="B170" s="48"/>
    </row>
    <row r="171" spans="1:2">
      <c r="A171" s="63"/>
      <c r="B171" s="48"/>
    </row>
    <row r="172" spans="1:2">
      <c r="A172" s="63"/>
      <c r="B172" s="48"/>
    </row>
    <row r="173" spans="1:2">
      <c r="A173" s="63"/>
      <c r="B173" s="48"/>
    </row>
    <row r="174" spans="1:2">
      <c r="A174" s="63"/>
      <c r="B174" s="48"/>
    </row>
    <row r="175" spans="1:2">
      <c r="A175" s="63"/>
      <c r="B175" s="48"/>
    </row>
    <row r="176" spans="1:2">
      <c r="A176" s="63"/>
      <c r="B176" s="48"/>
    </row>
    <row r="177" spans="1:2">
      <c r="A177" s="63"/>
      <c r="B177" s="48"/>
    </row>
    <row r="178" spans="1:2">
      <c r="A178" s="63"/>
      <c r="B178" s="48"/>
    </row>
    <row r="179" spans="1:2">
      <c r="A179" s="63"/>
      <c r="B179" s="48"/>
    </row>
    <row r="180" spans="1:2">
      <c r="A180" s="63"/>
      <c r="B180" s="48"/>
    </row>
    <row r="181" spans="1:2">
      <c r="A181" s="63"/>
      <c r="B181" s="48"/>
    </row>
    <row r="182" spans="1:2">
      <c r="A182" s="63"/>
      <c r="B182" s="48"/>
    </row>
    <row r="183" spans="1:2">
      <c r="A183" s="63"/>
      <c r="B183" s="48"/>
    </row>
    <row r="184" spans="1:2">
      <c r="A184" s="63"/>
      <c r="B184" s="48"/>
    </row>
    <row r="185" spans="1:2">
      <c r="A185" s="63"/>
      <c r="B185" s="48"/>
    </row>
    <row r="186" spans="1:2">
      <c r="A186" s="63"/>
      <c r="B186" s="48"/>
    </row>
    <row r="187" spans="1:2">
      <c r="A187" s="63"/>
      <c r="B187" s="48"/>
    </row>
    <row r="188" spans="1:2">
      <c r="A188" s="63"/>
      <c r="B188" s="48"/>
    </row>
    <row r="189" spans="1:2">
      <c r="A189" s="63"/>
      <c r="B189" s="48"/>
    </row>
    <row r="190" spans="1:2">
      <c r="A190" s="63"/>
      <c r="B190" s="48"/>
    </row>
    <row r="191" spans="1:2">
      <c r="A191" s="63"/>
      <c r="B191" s="48"/>
    </row>
    <row r="192" spans="1:2">
      <c r="A192" s="63"/>
      <c r="B192" s="48"/>
    </row>
    <row r="193" spans="1:2">
      <c r="A193" s="63"/>
      <c r="B193" s="48"/>
    </row>
    <row r="194" spans="1:2">
      <c r="A194" s="63"/>
      <c r="B194" s="48"/>
    </row>
    <row r="195" spans="1:2">
      <c r="A195" s="63"/>
      <c r="B195" s="48"/>
    </row>
    <row r="196" spans="1:2">
      <c r="A196" s="63"/>
      <c r="B196" s="48"/>
    </row>
    <row r="197" spans="1:2">
      <c r="A197" s="63"/>
      <c r="B197" s="48"/>
    </row>
    <row r="198" spans="1:2">
      <c r="A198" s="63"/>
      <c r="B198" s="48"/>
    </row>
    <row r="199" spans="1:2">
      <c r="A199" s="63"/>
      <c r="B199" s="48"/>
    </row>
    <row r="200" spans="1:2">
      <c r="A200" s="63"/>
      <c r="B200" s="48"/>
    </row>
    <row r="201" spans="1:2">
      <c r="A201" s="63"/>
      <c r="B201" s="48"/>
    </row>
    <row r="202" spans="1:2">
      <c r="A202" s="63"/>
      <c r="B202" s="48"/>
    </row>
    <row r="203" spans="1:2">
      <c r="A203" s="63"/>
      <c r="B203" s="48"/>
    </row>
    <row r="204" spans="1:2">
      <c r="A204" s="63"/>
      <c r="B204" s="48"/>
    </row>
    <row r="205" spans="1:2">
      <c r="A205" s="63"/>
      <c r="B205" s="48"/>
    </row>
    <row r="206" spans="1:2">
      <c r="A206" s="63"/>
      <c r="B206" s="48"/>
    </row>
    <row r="207" spans="1:2">
      <c r="A207" s="63"/>
      <c r="B207" s="48"/>
    </row>
    <row r="208" spans="1:2">
      <c r="A208" s="63"/>
      <c r="B208" s="48"/>
    </row>
    <row r="209" spans="1:2">
      <c r="A209" s="63"/>
      <c r="B209" s="48"/>
    </row>
    <row r="210" spans="1:2">
      <c r="A210" s="63"/>
      <c r="B210" s="48"/>
    </row>
    <row r="211" spans="1:2">
      <c r="A211" s="63"/>
      <c r="B211" s="48"/>
    </row>
    <row r="212" spans="1:2">
      <c r="A212" s="63"/>
      <c r="B212" s="48"/>
    </row>
    <row r="213" spans="1:2">
      <c r="A213" s="63"/>
      <c r="B213" s="48"/>
    </row>
    <row r="214" spans="1:2">
      <c r="A214" s="63"/>
      <c r="B214" s="48"/>
    </row>
    <row r="215" spans="1:2">
      <c r="A215" s="63"/>
      <c r="B215" s="48"/>
    </row>
    <row r="216" spans="1:2">
      <c r="A216" s="63"/>
      <c r="B216" s="48"/>
    </row>
    <row r="217" spans="1:2">
      <c r="A217" s="63"/>
      <c r="B217" s="48"/>
    </row>
    <row r="218" spans="1:2">
      <c r="A218" s="63"/>
      <c r="B218" s="48"/>
    </row>
    <row r="219" spans="1:2">
      <c r="A219" s="63"/>
      <c r="B219" s="48"/>
    </row>
    <row r="220" spans="1:2">
      <c r="A220" s="63"/>
      <c r="B220" s="48"/>
    </row>
    <row r="221" spans="1:2">
      <c r="A221" s="63"/>
      <c r="B221" s="48"/>
    </row>
    <row r="222" spans="1:2">
      <c r="A222" s="63"/>
      <c r="B222" s="48"/>
    </row>
    <row r="223" spans="1:2">
      <c r="A223" s="63"/>
      <c r="B223" s="48"/>
    </row>
    <row r="224" spans="1:2">
      <c r="A224" s="63"/>
      <c r="B224" s="48"/>
    </row>
    <row r="225" spans="1:2">
      <c r="A225" s="63"/>
      <c r="B225" s="48"/>
    </row>
    <row r="226" spans="1:2">
      <c r="A226" s="63"/>
      <c r="B226" s="48"/>
    </row>
    <row r="227" spans="1:2">
      <c r="A227" s="63"/>
      <c r="B227" s="48"/>
    </row>
    <row r="228" spans="1:2">
      <c r="A228" s="63"/>
      <c r="B228" s="48"/>
    </row>
    <row r="229" spans="1:2">
      <c r="A229" s="63"/>
      <c r="B229" s="48"/>
    </row>
    <row r="230" spans="1:2">
      <c r="A230" s="63"/>
      <c r="B230" s="48"/>
    </row>
    <row r="231" spans="1:2">
      <c r="A231" s="63"/>
      <c r="B231" s="48"/>
    </row>
    <row r="232" spans="1:2">
      <c r="A232" s="63"/>
      <c r="B232" s="48"/>
    </row>
    <row r="233" spans="1:2">
      <c r="A233" s="63"/>
      <c r="B233" s="48"/>
    </row>
    <row r="234" spans="1:2">
      <c r="A234" s="63"/>
      <c r="B234" s="48"/>
    </row>
    <row r="235" spans="1:2">
      <c r="A235" s="63"/>
      <c r="B235" s="48"/>
    </row>
    <row r="236" spans="1:2">
      <c r="A236" s="63"/>
      <c r="B236" s="48"/>
    </row>
    <row r="237" spans="1:2">
      <c r="A237" s="63"/>
      <c r="B237" s="48"/>
    </row>
    <row r="238" spans="1:2">
      <c r="A238" s="63"/>
      <c r="B238" s="48"/>
    </row>
    <row r="239" spans="1:2">
      <c r="A239" s="63"/>
      <c r="B239" s="48"/>
    </row>
    <row r="240" spans="1:2">
      <c r="A240" s="63"/>
    </row>
    <row r="241" spans="1:1">
      <c r="A241" s="63"/>
    </row>
    <row r="242" spans="1:1">
      <c r="A242" s="63"/>
    </row>
    <row r="243" spans="1:1">
      <c r="A243" s="63"/>
    </row>
    <row r="244" spans="1:1">
      <c r="A244" s="63"/>
    </row>
    <row r="245" spans="1:1">
      <c r="A245" s="63"/>
    </row>
    <row r="246" spans="1:1">
      <c r="A246" s="63"/>
    </row>
    <row r="247" spans="1:1">
      <c r="A247" s="63"/>
    </row>
    <row r="248" spans="1:1">
      <c r="A248" s="63"/>
    </row>
    <row r="249" spans="1:1">
      <c r="A249" s="63"/>
    </row>
    <row r="250" spans="1:1">
      <c r="A250" s="63"/>
    </row>
    <row r="251" spans="1:1">
      <c r="A251" s="63"/>
    </row>
    <row r="252" spans="1:1">
      <c r="A252" s="63"/>
    </row>
    <row r="253" spans="1:1">
      <c r="A253" s="63"/>
    </row>
    <row r="254" spans="1:1">
      <c r="A254" s="63"/>
    </row>
    <row r="255" spans="1:1">
      <c r="A255" s="63"/>
    </row>
    <row r="256" spans="1:1">
      <c r="A256" s="63"/>
    </row>
    <row r="257" spans="1:1">
      <c r="A257" s="63"/>
    </row>
    <row r="258" spans="1:1">
      <c r="A258" s="63"/>
    </row>
    <row r="259" spans="1:1">
      <c r="A259" s="63"/>
    </row>
    <row r="260" spans="1:1">
      <c r="A260" s="63"/>
    </row>
    <row r="261" spans="1:1">
      <c r="A261" s="63"/>
    </row>
    <row r="262" spans="1:1">
      <c r="A262" s="63"/>
    </row>
    <row r="263" spans="1:1">
      <c r="A263" s="63"/>
    </row>
    <row r="264" spans="1:1">
      <c r="A264" s="63"/>
    </row>
    <row r="265" spans="1:1">
      <c r="A265" s="63"/>
    </row>
    <row r="266" spans="1:1">
      <c r="A266" s="63"/>
    </row>
    <row r="267" spans="1:1">
      <c r="A267" s="63"/>
    </row>
    <row r="268" spans="1:1">
      <c r="A268" s="63"/>
    </row>
    <row r="269" spans="1:1">
      <c r="A269" s="63"/>
    </row>
    <row r="270" spans="1:1">
      <c r="A270" s="63"/>
    </row>
    <row r="271" spans="1:1">
      <c r="A271" s="63"/>
    </row>
    <row r="272" spans="1:1">
      <c r="A272" s="63"/>
    </row>
    <row r="273" spans="1:1">
      <c r="A273" s="63"/>
    </row>
    <row r="274" spans="1:1">
      <c r="A274" s="63"/>
    </row>
    <row r="275" spans="1:1">
      <c r="A275" s="63"/>
    </row>
    <row r="276" spans="1:1">
      <c r="A276" s="63"/>
    </row>
    <row r="277" spans="1:1">
      <c r="A277" s="63"/>
    </row>
    <row r="278" spans="1:1">
      <c r="A278" s="63"/>
    </row>
    <row r="279" spans="1:1">
      <c r="A279" s="63"/>
    </row>
    <row r="280" spans="1:1">
      <c r="A280" s="63"/>
    </row>
    <row r="281" spans="1:1">
      <c r="A281" s="63"/>
    </row>
    <row r="282" spans="1:1">
      <c r="A282" s="63"/>
    </row>
    <row r="283" spans="1:1">
      <c r="A283" s="39"/>
    </row>
    <row r="284" spans="1:1">
      <c r="A284" s="39"/>
    </row>
    <row r="285" spans="1:1">
      <c r="A285" s="39"/>
    </row>
    <row r="286" spans="1:1">
      <c r="A286" s="39"/>
    </row>
    <row r="287" spans="1:1">
      <c r="A287" s="39"/>
    </row>
    <row r="288" spans="1:1">
      <c r="A288" s="39"/>
    </row>
    <row r="289" spans="1:1">
      <c r="A289" s="39"/>
    </row>
    <row r="290" spans="1:1">
      <c r="A290" s="39"/>
    </row>
    <row r="291" spans="1:1">
      <c r="A291" s="39"/>
    </row>
    <row r="292" spans="1:1">
      <c r="A292" s="39"/>
    </row>
    <row r="293" spans="1:1">
      <c r="A293" s="39"/>
    </row>
    <row r="294" spans="1:1">
      <c r="A294" s="39"/>
    </row>
    <row r="295" spans="1:1">
      <c r="A295" s="39"/>
    </row>
    <row r="296" spans="1:1">
      <c r="A296" s="39"/>
    </row>
    <row r="297" spans="1:1">
      <c r="A297" s="39"/>
    </row>
    <row r="298" spans="1:1">
      <c r="A298" s="39"/>
    </row>
    <row r="299" spans="1:1">
      <c r="A299" s="39"/>
    </row>
    <row r="300" spans="1:1">
      <c r="A300" s="39"/>
    </row>
    <row r="301" spans="1:1">
      <c r="A301" s="39"/>
    </row>
    <row r="302" spans="1:1">
      <c r="A302" s="39"/>
    </row>
    <row r="303" spans="1:1">
      <c r="A303" s="39"/>
    </row>
    <row r="304" spans="1:1">
      <c r="A304" s="39"/>
    </row>
    <row r="305" spans="1:1">
      <c r="A305" s="39"/>
    </row>
    <row r="306" spans="1:1">
      <c r="A306" s="39"/>
    </row>
    <row r="307" spans="1:1">
      <c r="A307" s="39"/>
    </row>
    <row r="308" spans="1:1">
      <c r="A308" s="39"/>
    </row>
    <row r="309" spans="1:1">
      <c r="A309" s="39"/>
    </row>
    <row r="310" spans="1:1">
      <c r="A310" s="39"/>
    </row>
    <row r="311" spans="1:1">
      <c r="A311" s="39"/>
    </row>
    <row r="312" spans="1:1">
      <c r="A312" s="39"/>
    </row>
    <row r="313" spans="1:1">
      <c r="A313" s="39"/>
    </row>
    <row r="314" spans="1:1">
      <c r="A314" s="39"/>
    </row>
    <row r="315" spans="1:1">
      <c r="A315" s="39"/>
    </row>
    <row r="316" spans="1:1">
      <c r="A316" s="39"/>
    </row>
    <row r="317" spans="1:1">
      <c r="A317" s="39"/>
    </row>
    <row r="318" spans="1:1">
      <c r="A318" s="39"/>
    </row>
    <row r="319" spans="1:1">
      <c r="A319" s="39"/>
    </row>
    <row r="320" spans="1:1">
      <c r="A320" s="39"/>
    </row>
    <row r="321" spans="1:1">
      <c r="A321" s="39"/>
    </row>
    <row r="322" spans="1:1">
      <c r="A322" s="39"/>
    </row>
    <row r="323" spans="1:1">
      <c r="A323" s="39"/>
    </row>
    <row r="324" spans="1:1">
      <c r="A324" s="39"/>
    </row>
    <row r="325" spans="1:1">
      <c r="A325" s="39"/>
    </row>
    <row r="326" spans="1:1">
      <c r="A326" s="39"/>
    </row>
    <row r="327" spans="1:1">
      <c r="A327" s="39"/>
    </row>
    <row r="328" spans="1:1">
      <c r="A328" s="39"/>
    </row>
    <row r="329" spans="1:1">
      <c r="A329" s="39"/>
    </row>
    <row r="330" spans="1:1">
      <c r="A330" s="39"/>
    </row>
    <row r="331" spans="1:1">
      <c r="A331" s="39"/>
    </row>
    <row r="332" spans="1:1">
      <c r="A332" s="39"/>
    </row>
    <row r="333" spans="1:1">
      <c r="A333" s="39"/>
    </row>
    <row r="334" spans="1:1">
      <c r="A334" s="39"/>
    </row>
    <row r="335" spans="1:1">
      <c r="A335" s="39"/>
    </row>
    <row r="336" spans="1:1">
      <c r="A336" s="39"/>
    </row>
    <row r="337" spans="1:1">
      <c r="A337" s="39"/>
    </row>
    <row r="338" spans="1:1">
      <c r="A338" s="39"/>
    </row>
    <row r="339" spans="1:1">
      <c r="A339" s="39"/>
    </row>
    <row r="340" spans="1:1">
      <c r="A340" s="39"/>
    </row>
    <row r="341" spans="1:1">
      <c r="A341" s="39"/>
    </row>
    <row r="342" spans="1:1">
      <c r="A342" s="39"/>
    </row>
    <row r="343" spans="1:1">
      <c r="A343" s="39"/>
    </row>
    <row r="344" spans="1:1">
      <c r="A344" s="39"/>
    </row>
    <row r="345" spans="1:1">
      <c r="A345" s="39"/>
    </row>
    <row r="346" spans="1:1">
      <c r="A346" s="39"/>
    </row>
    <row r="347" spans="1:1">
      <c r="A347" s="39"/>
    </row>
    <row r="348" spans="1:1">
      <c r="A348" s="39"/>
    </row>
    <row r="349" spans="1:1">
      <c r="A349" s="39"/>
    </row>
    <row r="350" spans="1:1">
      <c r="A350" s="39"/>
    </row>
    <row r="351" spans="1:1">
      <c r="A351" s="39"/>
    </row>
    <row r="352" spans="1:1">
      <c r="A352" s="39"/>
    </row>
    <row r="353" spans="1:1">
      <c r="A353" s="39"/>
    </row>
    <row r="354" spans="1:1">
      <c r="A354" s="39"/>
    </row>
    <row r="355" spans="1:1">
      <c r="A355" s="39"/>
    </row>
    <row r="356" spans="1:1">
      <c r="A356" s="39"/>
    </row>
    <row r="357" spans="1:1">
      <c r="A357" s="39"/>
    </row>
  </sheetData>
  <mergeCells count="4">
    <mergeCell ref="A1:B1"/>
    <mergeCell ref="A14:B14"/>
    <mergeCell ref="A16:A26"/>
    <mergeCell ref="A3:B3"/>
  </mergeCells>
  <conditionalFormatting sqref="B35:B83 B33 B31 B29">
    <cfRule type="expression" dxfId="4" priority="1">
      <formula>$B29:$B89&lt;&gt;""</formula>
    </cfRule>
  </conditionalFormatting>
  <conditionalFormatting sqref="B23">
    <cfRule type="expression" dxfId="3" priority="7">
      <formula>$B23:$B90&lt;&gt;""</formula>
    </cfRule>
  </conditionalFormatting>
  <conditionalFormatting sqref="B24">
    <cfRule type="expression" dxfId="2" priority="9">
      <formula>$B24:$B92&lt;&gt;""</formula>
    </cfRule>
  </conditionalFormatting>
  <conditionalFormatting sqref="B22">
    <cfRule type="expression" dxfId="1" priority="14">
      <formula>$B22:$B87&lt;&gt;""</formula>
    </cfRule>
  </conditionalFormatting>
  <conditionalFormatting sqref="B27">
    <cfRule type="expression" dxfId="0" priority="17">
      <formula>$B26:$B94&lt;&gt;""</formula>
    </cfRule>
  </conditionalFormatting>
  <printOptions horizontalCentered="1"/>
  <pageMargins left="0" right="0" top="0" bottom="7.874015748031496E-2" header="0" footer="0"/>
  <pageSetup paperSize="9" scale="65" orientation="portrait" horizontalDpi="4294967292" verticalDpi="360" r:id="rId1"/>
  <colBreaks count="1" manualBreakCount="1">
    <brk id="2" max="11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A1:I109"/>
  <sheetViews>
    <sheetView showGridLines="0" showRowColHeaders="0" view="pageBreakPreview" zoomScale="115" zoomScaleNormal="100" zoomScaleSheetLayoutView="115" workbookViewId="0">
      <selection activeCell="A3" sqref="A3:I3"/>
    </sheetView>
  </sheetViews>
  <sheetFormatPr baseColWidth="10" defaultColWidth="10.875" defaultRowHeight="15.75"/>
  <sheetData>
    <row r="1" spans="1:9" ht="26.25">
      <c r="A1" s="98" t="s">
        <v>67</v>
      </c>
      <c r="B1" s="98"/>
      <c r="C1" s="98"/>
      <c r="D1" s="98"/>
      <c r="E1" s="98"/>
      <c r="F1" s="98"/>
      <c r="G1" s="98"/>
      <c r="H1" s="98"/>
      <c r="I1" s="98"/>
    </row>
    <row r="2" spans="1:9" ht="28.5">
      <c r="A2" s="99" t="str">
        <f>IMPRESSION!A1</f>
        <v>Accompagnement</v>
      </c>
      <c r="B2" s="99"/>
      <c r="C2" s="99"/>
      <c r="D2" s="99"/>
      <c r="E2" s="99"/>
      <c r="F2" s="99"/>
      <c r="G2" s="99"/>
      <c r="H2" s="99"/>
      <c r="I2" s="99"/>
    </row>
    <row r="3" spans="1:9" ht="28.5">
      <c r="A3" s="99" t="str">
        <f>IMPRESSION!A3</f>
        <v>Croustilles de pommes de terre au parmesan</v>
      </c>
      <c r="B3" s="99"/>
      <c r="C3" s="99"/>
      <c r="D3" s="99"/>
      <c r="E3" s="99"/>
      <c r="F3" s="99"/>
      <c r="G3" s="99"/>
      <c r="H3" s="99"/>
      <c r="I3" s="99"/>
    </row>
    <row r="4" spans="1:9" ht="28.5">
      <c r="A4" s="3"/>
      <c r="B4" s="3"/>
      <c r="C4" s="3"/>
      <c r="D4" s="3"/>
      <c r="E4" s="3"/>
      <c r="F4" s="3"/>
      <c r="G4" s="3"/>
      <c r="H4" s="3"/>
      <c r="I4" s="3"/>
    </row>
    <row r="5" spans="1:9" ht="15.75" customHeight="1">
      <c r="A5" s="96" t="str">
        <f>IMPRESSION!A16</f>
        <v xml:space="preserve">- 700 g Pomme de terre    _x000D_
- 1 cc Paprika    _x000D_
- 10 g Parmesan râpé, 1 CS    _x000D_
- 1 cc Huile d’olive    _x000D_
- 8 pièce(s) Salade, feuilles de laitue    _x000D_
- 1 pincée(s) Poivre    _x000D_
- 1 pincée(s) Sel </v>
      </c>
      <c r="B5" s="96"/>
      <c r="C5" s="96"/>
      <c r="D5" s="96"/>
      <c r="E5" s="96"/>
      <c r="F5" s="96"/>
      <c r="G5" s="96"/>
      <c r="H5" s="96"/>
      <c r="I5" s="96"/>
    </row>
    <row r="6" spans="1:9" ht="15.75" customHeight="1">
      <c r="A6" s="96"/>
      <c r="B6" s="96"/>
      <c r="C6" s="96"/>
      <c r="D6" s="96"/>
      <c r="E6" s="96"/>
      <c r="F6" s="96"/>
      <c r="G6" s="96"/>
      <c r="H6" s="96"/>
      <c r="I6" s="96"/>
    </row>
    <row r="7" spans="1:9" ht="15.75" customHeight="1">
      <c r="A7" s="96"/>
      <c r="B7" s="96"/>
      <c r="C7" s="96"/>
      <c r="D7" s="96"/>
      <c r="E7" s="96"/>
      <c r="F7" s="96"/>
      <c r="G7" s="96"/>
      <c r="H7" s="96"/>
      <c r="I7" s="96"/>
    </row>
    <row r="8" spans="1:9" ht="15.75" customHeight="1">
      <c r="A8" s="96"/>
      <c r="B8" s="96"/>
      <c r="C8" s="96"/>
      <c r="D8" s="96"/>
      <c r="E8" s="96"/>
      <c r="F8" s="96"/>
      <c r="G8" s="96"/>
      <c r="H8" s="96"/>
      <c r="I8" s="96"/>
    </row>
    <row r="9" spans="1:9" ht="15.75" customHeight="1">
      <c r="A9" s="96"/>
      <c r="B9" s="96"/>
      <c r="C9" s="96"/>
      <c r="D9" s="96"/>
      <c r="E9" s="96"/>
      <c r="F9" s="96"/>
      <c r="G9" s="96"/>
      <c r="H9" s="96"/>
      <c r="I9" s="96"/>
    </row>
    <row r="10" spans="1:9" ht="15.75" customHeight="1">
      <c r="A10" s="96"/>
      <c r="B10" s="96"/>
      <c r="C10" s="96"/>
      <c r="D10" s="96"/>
      <c r="E10" s="96"/>
      <c r="F10" s="96"/>
      <c r="G10" s="96"/>
      <c r="H10" s="96"/>
      <c r="I10" s="96"/>
    </row>
    <row r="11" spans="1:9" ht="15.75" customHeight="1">
      <c r="A11" s="96"/>
      <c r="B11" s="96"/>
      <c r="C11" s="96"/>
      <c r="D11" s="96"/>
      <c r="E11" s="96"/>
      <c r="F11" s="96"/>
      <c r="G11" s="96"/>
      <c r="H11" s="96"/>
      <c r="I11" s="96"/>
    </row>
    <row r="12" spans="1:9" ht="15.75" customHeight="1">
      <c r="A12" s="96"/>
      <c r="B12" s="96"/>
      <c r="C12" s="96"/>
      <c r="D12" s="96"/>
      <c r="E12" s="96"/>
      <c r="F12" s="96"/>
      <c r="G12" s="96"/>
      <c r="H12" s="96"/>
      <c r="I12" s="96"/>
    </row>
    <row r="13" spans="1:9" ht="15.75" customHeight="1">
      <c r="A13" s="96"/>
      <c r="B13" s="96"/>
      <c r="C13" s="96"/>
      <c r="D13" s="96"/>
      <c r="E13" s="96"/>
      <c r="F13" s="96"/>
      <c r="G13" s="96"/>
      <c r="H13" s="96"/>
      <c r="I13" s="96"/>
    </row>
    <row r="14" spans="1:9" ht="15.75" customHeight="1">
      <c r="A14" s="96"/>
      <c r="B14" s="96"/>
      <c r="C14" s="96"/>
      <c r="D14" s="96"/>
      <c r="E14" s="96"/>
      <c r="F14" s="96"/>
      <c r="G14" s="96"/>
      <c r="H14" s="96"/>
      <c r="I14" s="96"/>
    </row>
    <row r="15" spans="1:9" ht="15.75" customHeight="1">
      <c r="A15" s="96"/>
      <c r="B15" s="96"/>
      <c r="C15" s="96"/>
      <c r="D15" s="96"/>
      <c r="E15" s="96"/>
      <c r="F15" s="96"/>
      <c r="G15" s="96"/>
      <c r="H15" s="96"/>
      <c r="I15" s="96"/>
    </row>
    <row r="16" spans="1:9" ht="15.75" customHeight="1">
      <c r="A16" s="96"/>
      <c r="B16" s="96"/>
      <c r="C16" s="96"/>
      <c r="D16" s="96"/>
      <c r="E16" s="96"/>
      <c r="F16" s="96"/>
      <c r="G16" s="96"/>
      <c r="H16" s="96"/>
      <c r="I16" s="96"/>
    </row>
    <row r="17" spans="1:9" ht="15.75" customHeight="1">
      <c r="A17" s="96"/>
      <c r="B17" s="96"/>
      <c r="C17" s="96"/>
      <c r="D17" s="96"/>
      <c r="E17" s="96"/>
      <c r="F17" s="96"/>
      <c r="G17" s="96"/>
      <c r="H17" s="96"/>
      <c r="I17" s="96"/>
    </row>
    <row r="18" spans="1:9" ht="15.75" customHeight="1">
      <c r="A18" s="96"/>
      <c r="B18" s="96"/>
      <c r="C18" s="96"/>
      <c r="D18" s="96"/>
      <c r="E18" s="96"/>
      <c r="F18" s="96"/>
      <c r="G18" s="96"/>
      <c r="H18" s="96"/>
      <c r="I18" s="96"/>
    </row>
    <row r="19" spans="1:9" ht="15.75" customHeight="1">
      <c r="A19" s="96"/>
      <c r="B19" s="96"/>
      <c r="C19" s="96"/>
      <c r="D19" s="96"/>
      <c r="E19" s="96"/>
      <c r="F19" s="96"/>
      <c r="G19" s="96"/>
      <c r="H19" s="96"/>
      <c r="I19" s="96"/>
    </row>
    <row r="20" spans="1:9" ht="15.75" customHeight="1">
      <c r="A20" s="96"/>
      <c r="B20" s="96"/>
      <c r="C20" s="96"/>
      <c r="D20" s="96"/>
      <c r="E20" s="96"/>
      <c r="F20" s="96"/>
      <c r="G20" s="96"/>
      <c r="H20" s="96"/>
      <c r="I20" s="96"/>
    </row>
    <row r="21" spans="1:9" ht="15.75" customHeight="1">
      <c r="A21" s="96"/>
      <c r="B21" s="96"/>
      <c r="C21" s="96"/>
      <c r="D21" s="96"/>
      <c r="E21" s="96"/>
      <c r="F21" s="96"/>
      <c r="G21" s="96"/>
      <c r="H21" s="96"/>
      <c r="I21" s="96"/>
    </row>
    <row r="22" spans="1:9" ht="15.75" customHeight="1">
      <c r="A22" s="96"/>
      <c r="B22" s="96"/>
      <c r="C22" s="96"/>
      <c r="D22" s="96"/>
      <c r="E22" s="96"/>
      <c r="F22" s="96"/>
      <c r="G22" s="96"/>
      <c r="H22" s="96"/>
      <c r="I22" s="96"/>
    </row>
    <row r="23" spans="1:9" ht="15.75" customHeight="1">
      <c r="A23" s="96"/>
      <c r="B23" s="96"/>
      <c r="C23" s="96"/>
      <c r="D23" s="96"/>
      <c r="E23" s="96"/>
      <c r="F23" s="96"/>
      <c r="G23" s="96"/>
      <c r="H23" s="96"/>
      <c r="I23" s="96"/>
    </row>
    <row r="24" spans="1:9" ht="15.75" customHeight="1">
      <c r="A24" s="96"/>
      <c r="B24" s="96"/>
      <c r="C24" s="96"/>
      <c r="D24" s="96"/>
      <c r="E24" s="96"/>
      <c r="F24" s="96"/>
      <c r="G24" s="96"/>
      <c r="H24" s="96"/>
      <c r="I24" s="96"/>
    </row>
    <row r="25" spans="1:9" ht="15.75" customHeight="1">
      <c r="A25" s="96"/>
      <c r="B25" s="96"/>
      <c r="C25" s="96"/>
      <c r="D25" s="96"/>
      <c r="E25" s="96"/>
      <c r="F25" s="96"/>
      <c r="G25" s="96"/>
      <c r="H25" s="96"/>
      <c r="I25" s="96"/>
    </row>
    <row r="26" spans="1:9" ht="15.75" customHeight="1">
      <c r="A26" s="96"/>
      <c r="B26" s="96"/>
      <c r="C26" s="96"/>
      <c r="D26" s="96"/>
      <c r="E26" s="96"/>
      <c r="F26" s="96"/>
      <c r="G26" s="96"/>
      <c r="H26" s="96"/>
      <c r="I26" s="96"/>
    </row>
    <row r="27" spans="1:9" ht="15.75" customHeight="1">
      <c r="A27" s="96"/>
      <c r="B27" s="96"/>
      <c r="C27" s="96"/>
      <c r="D27" s="96"/>
      <c r="E27" s="96"/>
      <c r="F27" s="96"/>
      <c r="G27" s="96"/>
      <c r="H27" s="96"/>
      <c r="I27" s="96"/>
    </row>
    <row r="28" spans="1:9" ht="15.75" customHeight="1">
      <c r="A28" s="96"/>
      <c r="B28" s="96"/>
      <c r="C28" s="96"/>
      <c r="D28" s="96"/>
      <c r="E28" s="96"/>
      <c r="F28" s="96"/>
      <c r="G28" s="96"/>
      <c r="H28" s="96"/>
      <c r="I28" s="96"/>
    </row>
    <row r="29" spans="1:9" ht="15.75" customHeight="1">
      <c r="A29" s="96"/>
      <c r="B29" s="96"/>
      <c r="C29" s="96"/>
      <c r="D29" s="96"/>
      <c r="E29" s="96"/>
      <c r="F29" s="96"/>
      <c r="G29" s="96"/>
      <c r="H29" s="96"/>
      <c r="I29" s="96"/>
    </row>
    <row r="30" spans="1:9" ht="15.75" customHeight="1">
      <c r="A30" s="96"/>
      <c r="B30" s="96"/>
      <c r="C30" s="96"/>
      <c r="D30" s="96"/>
      <c r="E30" s="96"/>
      <c r="F30" s="96"/>
      <c r="G30" s="96"/>
      <c r="H30" s="96"/>
      <c r="I30" s="96"/>
    </row>
    <row r="31" spans="1:9" ht="15.75" customHeight="1">
      <c r="A31" s="96"/>
      <c r="B31" s="96"/>
      <c r="C31" s="96"/>
      <c r="D31" s="96"/>
      <c r="E31" s="96"/>
      <c r="F31" s="96"/>
      <c r="G31" s="96"/>
      <c r="H31" s="96"/>
      <c r="I31" s="96"/>
    </row>
    <row r="32" spans="1:9" ht="15.75" customHeight="1">
      <c r="A32" s="96"/>
      <c r="B32" s="96"/>
      <c r="C32" s="96"/>
      <c r="D32" s="96"/>
      <c r="E32" s="96"/>
      <c r="F32" s="96"/>
      <c r="G32" s="96"/>
      <c r="H32" s="96"/>
      <c r="I32" s="96"/>
    </row>
    <row r="33" spans="1:9" ht="15.75" customHeight="1">
      <c r="A33" s="96"/>
      <c r="B33" s="96"/>
      <c r="C33" s="96"/>
      <c r="D33" s="96"/>
      <c r="E33" s="96"/>
      <c r="F33" s="96"/>
      <c r="G33" s="96"/>
      <c r="H33" s="96"/>
      <c r="I33" s="96"/>
    </row>
    <row r="34" spans="1:9" ht="15.75" customHeight="1">
      <c r="A34" s="96"/>
      <c r="B34" s="96"/>
      <c r="C34" s="96"/>
      <c r="D34" s="96"/>
      <c r="E34" s="96"/>
      <c r="F34" s="96"/>
      <c r="G34" s="96"/>
      <c r="H34" s="96"/>
      <c r="I34" s="96"/>
    </row>
    <row r="35" spans="1:9" ht="15.75" customHeight="1">
      <c r="A35" s="96"/>
      <c r="B35" s="96"/>
      <c r="C35" s="96"/>
      <c r="D35" s="96"/>
      <c r="E35" s="96"/>
      <c r="F35" s="96"/>
      <c r="G35" s="96"/>
      <c r="H35" s="96"/>
      <c r="I35" s="96"/>
    </row>
    <row r="36" spans="1:9" ht="15.75" customHeight="1">
      <c r="A36" s="96"/>
      <c r="B36" s="96"/>
      <c r="C36" s="96"/>
      <c r="D36" s="96"/>
      <c r="E36" s="96"/>
      <c r="F36" s="96"/>
      <c r="G36" s="96"/>
      <c r="H36" s="96"/>
      <c r="I36" s="96"/>
    </row>
    <row r="37" spans="1:9" ht="15.75" customHeight="1">
      <c r="A37" s="96"/>
      <c r="B37" s="96"/>
      <c r="C37" s="96"/>
      <c r="D37" s="96"/>
      <c r="E37" s="96"/>
      <c r="F37" s="96"/>
      <c r="G37" s="96"/>
      <c r="H37" s="96"/>
      <c r="I37" s="96"/>
    </row>
    <row r="38" spans="1:9" ht="15.75" customHeight="1">
      <c r="A38" s="96"/>
      <c r="B38" s="96"/>
      <c r="C38" s="96"/>
      <c r="D38" s="96"/>
      <c r="E38" s="96"/>
      <c r="F38" s="96"/>
      <c r="G38" s="96"/>
      <c r="H38" s="96"/>
      <c r="I38" s="96"/>
    </row>
    <row r="39" spans="1:9" ht="15.75" customHeight="1">
      <c r="A39" s="96"/>
      <c r="B39" s="96"/>
      <c r="C39" s="96"/>
      <c r="D39" s="96"/>
      <c r="E39" s="96"/>
      <c r="F39" s="96"/>
      <c r="G39" s="96"/>
      <c r="H39" s="96"/>
      <c r="I39" s="96"/>
    </row>
    <row r="40" spans="1:9" ht="15.75" customHeight="1">
      <c r="A40" s="96"/>
      <c r="B40" s="96"/>
      <c r="C40" s="96"/>
      <c r="D40" s="96"/>
      <c r="E40" s="96"/>
      <c r="F40" s="96"/>
      <c r="G40" s="96"/>
      <c r="H40" s="96"/>
      <c r="I40" s="96"/>
    </row>
    <row r="41" spans="1:9" ht="15.75" customHeight="1">
      <c r="A41" s="96"/>
      <c r="B41" s="96"/>
      <c r="C41" s="96"/>
      <c r="D41" s="96"/>
      <c r="E41" s="96"/>
      <c r="F41" s="96"/>
      <c r="G41" s="96"/>
      <c r="H41" s="96"/>
      <c r="I41" s="96"/>
    </row>
    <row r="42" spans="1:9" ht="15.75" customHeight="1">
      <c r="A42" s="96"/>
      <c r="B42" s="96"/>
      <c r="C42" s="96"/>
      <c r="D42" s="96"/>
      <c r="E42" s="96"/>
      <c r="F42" s="96"/>
      <c r="G42" s="96"/>
      <c r="H42" s="96"/>
      <c r="I42" s="96"/>
    </row>
    <row r="43" spans="1:9" ht="15.75" customHeight="1">
      <c r="A43" s="96"/>
      <c r="B43" s="96"/>
      <c r="C43" s="96"/>
      <c r="D43" s="96"/>
      <c r="E43" s="96"/>
      <c r="F43" s="96"/>
      <c r="G43" s="96"/>
      <c r="H43" s="96"/>
      <c r="I43" s="96"/>
    </row>
    <row r="44" spans="1:9" ht="15.75" customHeight="1">
      <c r="A44" s="96"/>
      <c r="B44" s="96"/>
      <c r="C44" s="96"/>
      <c r="D44" s="96"/>
      <c r="E44" s="96"/>
      <c r="F44" s="96"/>
      <c r="G44" s="96"/>
      <c r="H44" s="96"/>
      <c r="I44" s="96"/>
    </row>
    <row r="45" spans="1:9" ht="15.75" customHeight="1">
      <c r="A45" s="96"/>
      <c r="B45" s="96"/>
      <c r="C45" s="96"/>
      <c r="D45" s="96"/>
      <c r="E45" s="96"/>
      <c r="F45" s="96"/>
      <c r="G45" s="96"/>
      <c r="H45" s="96"/>
      <c r="I45" s="96"/>
    </row>
    <row r="46" spans="1:9" ht="15.75" customHeight="1">
      <c r="A46" s="96"/>
      <c r="B46" s="96"/>
      <c r="C46" s="96"/>
      <c r="D46" s="96"/>
      <c r="E46" s="96"/>
      <c r="F46" s="96"/>
      <c r="G46" s="96"/>
      <c r="H46" s="96"/>
      <c r="I46" s="96"/>
    </row>
    <row r="47" spans="1:9" ht="15.75" customHeight="1">
      <c r="A47" s="96"/>
      <c r="B47" s="96"/>
      <c r="C47" s="96"/>
      <c r="D47" s="96"/>
      <c r="E47" s="96"/>
      <c r="F47" s="96"/>
      <c r="G47" s="96"/>
      <c r="H47" s="96"/>
      <c r="I47" s="96"/>
    </row>
    <row r="48" spans="1:9" ht="15.75" customHeight="1">
      <c r="A48" s="96"/>
      <c r="B48" s="96"/>
      <c r="C48" s="96"/>
      <c r="D48" s="96"/>
      <c r="E48" s="96"/>
      <c r="F48" s="96"/>
      <c r="G48" s="96"/>
      <c r="H48" s="96"/>
      <c r="I48" s="96"/>
    </row>
    <row r="49" spans="1:9">
      <c r="A49" s="96"/>
      <c r="B49" s="96"/>
      <c r="C49" s="96"/>
      <c r="D49" s="96"/>
      <c r="E49" s="96"/>
      <c r="F49" s="96"/>
      <c r="G49" s="96"/>
      <c r="H49" s="96"/>
      <c r="I49" s="96"/>
    </row>
    <row r="50" spans="1:9">
      <c r="A50" s="96"/>
      <c r="B50" s="96"/>
      <c r="C50" s="96"/>
      <c r="D50" s="96"/>
      <c r="E50" s="96"/>
      <c r="F50" s="96"/>
      <c r="G50" s="96"/>
      <c r="H50" s="96"/>
      <c r="I50" s="96"/>
    </row>
    <row r="51" spans="1:9">
      <c r="A51" s="96"/>
      <c r="B51" s="96"/>
      <c r="C51" s="96"/>
      <c r="D51" s="96"/>
      <c r="E51" s="96"/>
      <c r="F51" s="96"/>
      <c r="G51" s="96"/>
      <c r="H51" s="96"/>
      <c r="I51" s="96"/>
    </row>
    <row r="52" spans="1:9">
      <c r="A52" s="96"/>
      <c r="B52" s="96"/>
      <c r="C52" s="96"/>
      <c r="D52" s="96"/>
      <c r="E52" s="96"/>
      <c r="F52" s="96"/>
      <c r="G52" s="96"/>
      <c r="H52" s="96"/>
      <c r="I52" s="96"/>
    </row>
    <row r="53" spans="1:9">
      <c r="A53" s="96"/>
      <c r="B53" s="96"/>
      <c r="C53" s="96"/>
      <c r="D53" s="96"/>
      <c r="E53" s="96"/>
      <c r="F53" s="96"/>
      <c r="G53" s="96"/>
      <c r="H53" s="96"/>
      <c r="I53" s="96"/>
    </row>
    <row r="54" spans="1:9">
      <c r="A54" s="96"/>
      <c r="B54" s="96"/>
      <c r="C54" s="96"/>
      <c r="D54" s="96"/>
      <c r="E54" s="96"/>
      <c r="F54" s="96"/>
      <c r="G54" s="96"/>
      <c r="H54" s="96"/>
      <c r="I54" s="96"/>
    </row>
    <row r="55" spans="1:9">
      <c r="A55" s="96"/>
      <c r="B55" s="96"/>
      <c r="C55" s="96"/>
      <c r="D55" s="96"/>
      <c r="E55" s="96"/>
      <c r="F55" s="96"/>
      <c r="G55" s="96"/>
      <c r="H55" s="96"/>
      <c r="I55" s="96"/>
    </row>
    <row r="56" spans="1:9">
      <c r="A56" s="96"/>
      <c r="B56" s="96"/>
      <c r="C56" s="96"/>
      <c r="D56" s="96"/>
      <c r="E56" s="96"/>
      <c r="F56" s="96"/>
      <c r="G56" s="96"/>
      <c r="H56" s="96"/>
      <c r="I56" s="96"/>
    </row>
    <row r="57" spans="1:9">
      <c r="A57" s="96"/>
      <c r="B57" s="96"/>
      <c r="C57" s="96"/>
      <c r="D57" s="96"/>
      <c r="E57" s="96"/>
      <c r="F57" s="96"/>
      <c r="G57" s="96"/>
      <c r="H57" s="96"/>
      <c r="I57" s="96"/>
    </row>
    <row r="58" spans="1:9">
      <c r="A58" s="96"/>
      <c r="B58" s="96"/>
      <c r="C58" s="96"/>
      <c r="D58" s="96"/>
      <c r="E58" s="96"/>
      <c r="F58" s="96"/>
      <c r="G58" s="96"/>
      <c r="H58" s="96"/>
      <c r="I58" s="96"/>
    </row>
    <row r="59" spans="1:9">
      <c r="A59" s="96"/>
      <c r="B59" s="96"/>
      <c r="C59" s="96"/>
      <c r="D59" s="96"/>
      <c r="E59" s="96"/>
      <c r="F59" s="96"/>
      <c r="G59" s="96"/>
      <c r="H59" s="96"/>
      <c r="I59" s="96"/>
    </row>
    <row r="60" spans="1:9">
      <c r="A60" s="96"/>
      <c r="B60" s="96"/>
      <c r="C60" s="96"/>
      <c r="D60" s="96"/>
      <c r="E60" s="96"/>
      <c r="F60" s="96"/>
      <c r="G60" s="96"/>
      <c r="H60" s="96"/>
      <c r="I60" s="96"/>
    </row>
    <row r="61" spans="1:9">
      <c r="A61" s="96"/>
      <c r="B61" s="96"/>
      <c r="C61" s="96"/>
      <c r="D61" s="96"/>
      <c r="E61" s="96"/>
      <c r="F61" s="96"/>
      <c r="G61" s="96"/>
      <c r="H61" s="96"/>
      <c r="I61" s="96"/>
    </row>
    <row r="62" spans="1:9">
      <c r="A62" s="96"/>
      <c r="B62" s="96"/>
      <c r="C62" s="96"/>
      <c r="D62" s="96"/>
      <c r="E62" s="96"/>
      <c r="F62" s="96"/>
      <c r="G62" s="96"/>
      <c r="H62" s="96"/>
      <c r="I62" s="96"/>
    </row>
    <row r="63" spans="1:9">
      <c r="A63" s="96"/>
      <c r="B63" s="96"/>
      <c r="C63" s="96"/>
      <c r="D63" s="96"/>
      <c r="E63" s="96"/>
      <c r="F63" s="96"/>
      <c r="G63" s="96"/>
      <c r="H63" s="96"/>
      <c r="I63" s="96"/>
    </row>
    <row r="64" spans="1:9">
      <c r="A64" s="96"/>
      <c r="B64" s="96"/>
      <c r="C64" s="96"/>
      <c r="D64" s="96"/>
      <c r="E64" s="96"/>
      <c r="F64" s="96"/>
      <c r="G64" s="96"/>
      <c r="H64" s="96"/>
      <c r="I64" s="96"/>
    </row>
    <row r="65" spans="1:9">
      <c r="A65" s="96"/>
      <c r="B65" s="96"/>
      <c r="C65" s="96"/>
      <c r="D65" s="96"/>
      <c r="E65" s="96"/>
      <c r="F65" s="96"/>
      <c r="G65" s="96"/>
      <c r="H65" s="96"/>
      <c r="I65" s="96"/>
    </row>
    <row r="66" spans="1:9">
      <c r="A66" s="96"/>
      <c r="B66" s="96"/>
      <c r="C66" s="96"/>
      <c r="D66" s="96"/>
      <c r="E66" s="96"/>
      <c r="F66" s="96"/>
      <c r="G66" s="96"/>
      <c r="H66" s="96"/>
      <c r="I66" s="96"/>
    </row>
    <row r="67" spans="1:9">
      <c r="A67" s="96"/>
      <c r="B67" s="96"/>
      <c r="C67" s="96"/>
      <c r="D67" s="96"/>
      <c r="E67" s="96"/>
      <c r="F67" s="96"/>
      <c r="G67" s="96"/>
      <c r="H67" s="96"/>
      <c r="I67" s="96"/>
    </row>
    <row r="68" spans="1:9">
      <c r="A68" s="96"/>
      <c r="B68" s="96"/>
      <c r="C68" s="96"/>
      <c r="D68" s="96"/>
      <c r="E68" s="96"/>
      <c r="F68" s="96"/>
      <c r="G68" s="96"/>
      <c r="H68" s="96"/>
      <c r="I68" s="96"/>
    </row>
    <row r="69" spans="1:9">
      <c r="A69" s="96"/>
      <c r="B69" s="96"/>
      <c r="C69" s="96"/>
      <c r="D69" s="96"/>
      <c r="E69" s="96"/>
      <c r="F69" s="96"/>
      <c r="G69" s="96"/>
      <c r="H69" s="96"/>
      <c r="I69" s="96"/>
    </row>
    <row r="70" spans="1:9">
      <c r="A70" s="96"/>
      <c r="B70" s="96"/>
      <c r="C70" s="96"/>
      <c r="D70" s="96"/>
      <c r="E70" s="96"/>
      <c r="F70" s="96"/>
      <c r="G70" s="96"/>
      <c r="H70" s="96"/>
      <c r="I70" s="96"/>
    </row>
    <row r="71" spans="1:9">
      <c r="A71" s="96"/>
      <c r="B71" s="96"/>
      <c r="C71" s="96"/>
      <c r="D71" s="96"/>
      <c r="E71" s="96"/>
      <c r="F71" s="96"/>
      <c r="G71" s="96"/>
      <c r="H71" s="96"/>
      <c r="I71" s="96"/>
    </row>
    <row r="72" spans="1:9">
      <c r="A72" s="96"/>
      <c r="B72" s="96"/>
      <c r="C72" s="96"/>
      <c r="D72" s="96"/>
      <c r="E72" s="96"/>
      <c r="F72" s="96"/>
      <c r="G72" s="96"/>
      <c r="H72" s="96"/>
      <c r="I72" s="96"/>
    </row>
    <row r="73" spans="1:9">
      <c r="A73" s="96"/>
      <c r="B73" s="96"/>
      <c r="C73" s="96"/>
      <c r="D73" s="96"/>
      <c r="E73" s="96"/>
      <c r="F73" s="96"/>
      <c r="G73" s="96"/>
      <c r="H73" s="96"/>
      <c r="I73" s="96"/>
    </row>
    <row r="74" spans="1:9">
      <c r="A74" s="96"/>
      <c r="B74" s="96"/>
      <c r="C74" s="96"/>
      <c r="D74" s="96"/>
      <c r="E74" s="96"/>
      <c r="F74" s="96"/>
      <c r="G74" s="96"/>
      <c r="H74" s="96"/>
      <c r="I74" s="96"/>
    </row>
    <row r="75" spans="1:9">
      <c r="A75" s="96"/>
      <c r="B75" s="96"/>
      <c r="C75" s="96"/>
      <c r="D75" s="96"/>
      <c r="E75" s="96"/>
      <c r="F75" s="96"/>
      <c r="G75" s="96"/>
      <c r="H75" s="96"/>
      <c r="I75" s="96"/>
    </row>
    <row r="76" spans="1:9">
      <c r="A76" s="96"/>
      <c r="B76" s="96"/>
      <c r="C76" s="96"/>
      <c r="D76" s="96"/>
      <c r="E76" s="96"/>
      <c r="F76" s="96"/>
      <c r="G76" s="96"/>
      <c r="H76" s="96"/>
      <c r="I76" s="96"/>
    </row>
    <row r="77" spans="1:9">
      <c r="A77" s="96"/>
      <c r="B77" s="96"/>
      <c r="C77" s="96"/>
      <c r="D77" s="96"/>
      <c r="E77" s="96"/>
      <c r="F77" s="96"/>
      <c r="G77" s="96"/>
      <c r="H77" s="96"/>
      <c r="I77" s="96"/>
    </row>
    <row r="78" spans="1:9">
      <c r="A78" s="96"/>
      <c r="B78" s="96"/>
      <c r="C78" s="96"/>
      <c r="D78" s="96"/>
      <c r="E78" s="96"/>
      <c r="F78" s="96"/>
      <c r="G78" s="96"/>
      <c r="H78" s="96"/>
      <c r="I78" s="96"/>
    </row>
    <row r="79" spans="1:9">
      <c r="A79" s="96"/>
      <c r="B79" s="96"/>
      <c r="C79" s="96"/>
      <c r="D79" s="96"/>
      <c r="E79" s="96"/>
      <c r="F79" s="96"/>
      <c r="G79" s="96"/>
      <c r="H79" s="96"/>
      <c r="I79" s="96"/>
    </row>
    <row r="80" spans="1:9">
      <c r="A80" s="96"/>
      <c r="B80" s="96"/>
      <c r="C80" s="96"/>
      <c r="D80" s="96"/>
      <c r="E80" s="96"/>
      <c r="F80" s="96"/>
      <c r="G80" s="96"/>
      <c r="H80" s="96"/>
      <c r="I80" s="96"/>
    </row>
    <row r="81" spans="1:9">
      <c r="A81" s="96"/>
      <c r="B81" s="96"/>
      <c r="C81" s="96"/>
      <c r="D81" s="96"/>
      <c r="E81" s="96"/>
      <c r="F81" s="96"/>
      <c r="G81" s="96"/>
      <c r="H81" s="96"/>
      <c r="I81" s="96"/>
    </row>
    <row r="82" spans="1:9">
      <c r="A82" s="96"/>
      <c r="B82" s="96"/>
      <c r="C82" s="96"/>
      <c r="D82" s="96"/>
      <c r="E82" s="96"/>
      <c r="F82" s="96"/>
      <c r="G82" s="96"/>
      <c r="H82" s="96"/>
      <c r="I82" s="96"/>
    </row>
    <row r="83" spans="1:9">
      <c r="A83" s="96"/>
      <c r="B83" s="96"/>
      <c r="C83" s="96"/>
      <c r="D83" s="96"/>
      <c r="E83" s="96"/>
      <c r="F83" s="96"/>
      <c r="G83" s="96"/>
      <c r="H83" s="96"/>
      <c r="I83" s="96"/>
    </row>
    <row r="84" spans="1:9">
      <c r="A84" s="96"/>
      <c r="B84" s="96"/>
      <c r="C84" s="96"/>
      <c r="D84" s="96"/>
      <c r="E84" s="96"/>
      <c r="F84" s="96"/>
      <c r="G84" s="96"/>
      <c r="H84" s="96"/>
      <c r="I84" s="96"/>
    </row>
    <row r="85" spans="1:9">
      <c r="A85" s="96"/>
      <c r="B85" s="96"/>
      <c r="C85" s="96"/>
      <c r="D85" s="96"/>
      <c r="E85" s="96"/>
      <c r="F85" s="96"/>
      <c r="G85" s="96"/>
      <c r="H85" s="96"/>
      <c r="I85" s="96"/>
    </row>
    <row r="86" spans="1:9">
      <c r="A86" s="96"/>
      <c r="B86" s="96"/>
      <c r="C86" s="96"/>
      <c r="D86" s="96"/>
      <c r="E86" s="96"/>
      <c r="F86" s="96"/>
      <c r="G86" s="96"/>
      <c r="H86" s="96"/>
      <c r="I86" s="96"/>
    </row>
    <row r="87" spans="1:9">
      <c r="A87" s="96"/>
      <c r="B87" s="96"/>
      <c r="C87" s="96"/>
      <c r="D87" s="96"/>
      <c r="E87" s="96"/>
      <c r="F87" s="96"/>
      <c r="G87" s="96"/>
      <c r="H87" s="96"/>
      <c r="I87" s="96"/>
    </row>
    <row r="88" spans="1:9">
      <c r="A88" s="96"/>
      <c r="B88" s="96"/>
      <c r="C88" s="96"/>
      <c r="D88" s="96"/>
      <c r="E88" s="96"/>
      <c r="F88" s="96"/>
      <c r="G88" s="96"/>
      <c r="H88" s="96"/>
      <c r="I88" s="96"/>
    </row>
    <row r="89" spans="1:9">
      <c r="A89" s="96"/>
      <c r="B89" s="96"/>
      <c r="C89" s="96"/>
      <c r="D89" s="96"/>
      <c r="E89" s="96"/>
      <c r="F89" s="96"/>
      <c r="G89" s="96"/>
      <c r="H89" s="96"/>
      <c r="I89" s="96"/>
    </row>
    <row r="90" spans="1:9">
      <c r="A90" s="96"/>
      <c r="B90" s="96"/>
      <c r="C90" s="96"/>
      <c r="D90" s="96"/>
      <c r="E90" s="96"/>
      <c r="F90" s="96"/>
      <c r="G90" s="96"/>
      <c r="H90" s="96"/>
      <c r="I90" s="96"/>
    </row>
    <row r="91" spans="1:9">
      <c r="A91" s="96"/>
      <c r="B91" s="96"/>
      <c r="C91" s="96"/>
      <c r="D91" s="96"/>
      <c r="E91" s="96"/>
      <c r="F91" s="96"/>
      <c r="G91" s="96"/>
      <c r="H91" s="96"/>
      <c r="I91" s="96"/>
    </row>
    <row r="92" spans="1:9">
      <c r="A92" s="96"/>
      <c r="B92" s="96"/>
      <c r="C92" s="96"/>
      <c r="D92" s="96"/>
      <c r="E92" s="96"/>
      <c r="F92" s="96"/>
      <c r="G92" s="96"/>
      <c r="H92" s="96"/>
      <c r="I92" s="96"/>
    </row>
    <row r="93" spans="1:9">
      <c r="A93" s="96"/>
      <c r="B93" s="96"/>
      <c r="C93" s="96"/>
      <c r="D93" s="96"/>
      <c r="E93" s="96"/>
      <c r="F93" s="96"/>
      <c r="G93" s="96"/>
      <c r="H93" s="96"/>
      <c r="I93" s="96"/>
    </row>
    <row r="94" spans="1:9">
      <c r="A94" s="96"/>
      <c r="B94" s="96"/>
      <c r="C94" s="96"/>
      <c r="D94" s="96"/>
      <c r="E94" s="96"/>
      <c r="F94" s="96"/>
      <c r="G94" s="96"/>
      <c r="H94" s="96"/>
      <c r="I94" s="96"/>
    </row>
    <row r="95" spans="1:9">
      <c r="A95" s="96"/>
      <c r="B95" s="96"/>
      <c r="C95" s="96"/>
      <c r="D95" s="96"/>
      <c r="E95" s="96"/>
      <c r="F95" s="96"/>
      <c r="G95" s="96"/>
      <c r="H95" s="96"/>
      <c r="I95" s="96"/>
    </row>
    <row r="96" spans="1:9">
      <c r="A96" s="96"/>
      <c r="B96" s="96"/>
      <c r="C96" s="96"/>
      <c r="D96" s="96"/>
      <c r="E96" s="96"/>
      <c r="F96" s="96"/>
      <c r="G96" s="96"/>
      <c r="H96" s="96"/>
      <c r="I96" s="96"/>
    </row>
    <row r="97" spans="1:9">
      <c r="A97" s="96"/>
      <c r="B97" s="96"/>
      <c r="C97" s="96"/>
      <c r="D97" s="96"/>
      <c r="E97" s="96"/>
      <c r="F97" s="96"/>
      <c r="G97" s="96"/>
      <c r="H97" s="96"/>
      <c r="I97" s="96"/>
    </row>
    <row r="98" spans="1:9">
      <c r="A98" s="96"/>
      <c r="B98" s="96"/>
      <c r="C98" s="96"/>
      <c r="D98" s="96"/>
      <c r="E98" s="96"/>
      <c r="F98" s="96"/>
      <c r="G98" s="96"/>
      <c r="H98" s="96"/>
      <c r="I98" s="96"/>
    </row>
    <row r="99" spans="1:9">
      <c r="A99" s="96"/>
      <c r="B99" s="96"/>
      <c r="C99" s="96"/>
      <c r="D99" s="96"/>
      <c r="E99" s="96"/>
      <c r="F99" s="96"/>
      <c r="G99" s="96"/>
      <c r="H99" s="96"/>
      <c r="I99" s="96"/>
    </row>
    <row r="100" spans="1:9">
      <c r="A100" s="96"/>
      <c r="B100" s="96"/>
      <c r="C100" s="96"/>
      <c r="D100" s="96"/>
      <c r="E100" s="96"/>
      <c r="F100" s="96"/>
      <c r="G100" s="96"/>
      <c r="H100" s="96"/>
      <c r="I100" s="96"/>
    </row>
    <row r="101" spans="1:9">
      <c r="A101" s="96"/>
      <c r="B101" s="96"/>
      <c r="C101" s="96"/>
      <c r="D101" s="96"/>
      <c r="E101" s="96"/>
      <c r="F101" s="96"/>
      <c r="G101" s="96"/>
      <c r="H101" s="96"/>
      <c r="I101" s="96"/>
    </row>
    <row r="102" spans="1:9">
      <c r="A102" s="96"/>
      <c r="B102" s="96"/>
      <c r="C102" s="96"/>
      <c r="D102" s="96"/>
      <c r="E102" s="96"/>
      <c r="F102" s="96"/>
      <c r="G102" s="96"/>
      <c r="H102" s="96"/>
      <c r="I102" s="96"/>
    </row>
    <row r="103" spans="1:9">
      <c r="A103" s="96"/>
      <c r="B103" s="96"/>
      <c r="C103" s="96"/>
      <c r="D103" s="96"/>
      <c r="E103" s="96"/>
      <c r="F103" s="96"/>
      <c r="G103" s="96"/>
      <c r="H103" s="96"/>
      <c r="I103" s="96"/>
    </row>
    <row r="104" spans="1:9">
      <c r="A104" s="96"/>
      <c r="B104" s="96"/>
      <c r="C104" s="96"/>
      <c r="D104" s="96"/>
      <c r="E104" s="96"/>
      <c r="F104" s="96"/>
      <c r="G104" s="96"/>
      <c r="H104" s="96"/>
      <c r="I104" s="96"/>
    </row>
    <row r="105" spans="1:9">
      <c r="A105" s="96"/>
      <c r="B105" s="96"/>
      <c r="C105" s="96"/>
      <c r="D105" s="96"/>
      <c r="E105" s="96"/>
      <c r="F105" s="96"/>
      <c r="G105" s="96"/>
      <c r="H105" s="96"/>
      <c r="I105" s="96"/>
    </row>
    <row r="106" spans="1:9">
      <c r="A106" s="96"/>
      <c r="B106" s="96"/>
      <c r="C106" s="96"/>
      <c r="D106" s="96"/>
      <c r="E106" s="96"/>
      <c r="F106" s="96"/>
      <c r="G106" s="96"/>
      <c r="H106" s="96"/>
      <c r="I106" s="96"/>
    </row>
    <row r="107" spans="1:9">
      <c r="A107" s="96"/>
      <c r="B107" s="96"/>
      <c r="C107" s="96"/>
      <c r="D107" s="96"/>
      <c r="E107" s="96"/>
      <c r="F107" s="96"/>
      <c r="G107" s="96"/>
      <c r="H107" s="96"/>
      <c r="I107" s="96"/>
    </row>
    <row r="108" spans="1:9">
      <c r="A108" s="96"/>
      <c r="B108" s="96"/>
      <c r="C108" s="96"/>
      <c r="D108" s="96"/>
      <c r="E108" s="96"/>
      <c r="F108" s="96"/>
      <c r="G108" s="96"/>
      <c r="H108" s="96"/>
      <c r="I108" s="96"/>
    </row>
    <row r="109" spans="1:9">
      <c r="A109" s="96"/>
      <c r="B109" s="96"/>
      <c r="C109" s="96"/>
      <c r="D109" s="96"/>
      <c r="E109" s="96"/>
      <c r="F109" s="96"/>
      <c r="G109" s="96"/>
      <c r="H109" s="96"/>
      <c r="I109" s="96"/>
    </row>
  </sheetData>
  <mergeCells count="4">
    <mergeCell ref="A1:I1"/>
    <mergeCell ref="A2:I2"/>
    <mergeCell ref="A3:I3"/>
    <mergeCell ref="A5:I109"/>
  </mergeCells>
  <pageMargins left="0.7" right="0.7" top="0.75" bottom="0.75" header="0.3" footer="0.3"/>
  <pageSetup paperSize="9" scale="81"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1"/>
  <dimension ref="A1:P30"/>
  <sheetViews>
    <sheetView showRowColHeaders="0" workbookViewId="0">
      <selection activeCell="H4" sqref="H4"/>
    </sheetView>
  </sheetViews>
  <sheetFormatPr baseColWidth="10" defaultColWidth="10.875" defaultRowHeight="7.5" customHeight="1"/>
  <cols>
    <col min="1" max="2" width="1.25" style="5" customWidth="1"/>
    <col min="3" max="3" width="13.625" style="5" customWidth="1"/>
    <col min="4" max="4" width="6.625" style="5" customWidth="1"/>
    <col min="5" max="9" width="11" style="5"/>
    <col min="10" max="10" width="9.375" style="5" customWidth="1"/>
    <col min="11" max="12" width="1.25" style="5" customWidth="1"/>
    <col min="13" max="256" width="11" style="5"/>
    <col min="257" max="258" width="1.25" style="5" customWidth="1"/>
    <col min="259" max="259" width="13.625" style="5" customWidth="1"/>
    <col min="260" max="260" width="6.625" style="5" customWidth="1"/>
    <col min="261" max="265" width="11" style="5"/>
    <col min="266" max="266" width="9.375" style="5" customWidth="1"/>
    <col min="267" max="268" width="1.25" style="5" customWidth="1"/>
    <col min="269" max="512" width="11" style="5"/>
    <col min="513" max="514" width="1.25" style="5" customWidth="1"/>
    <col min="515" max="515" width="13.625" style="5" customWidth="1"/>
    <col min="516" max="516" width="6.625" style="5" customWidth="1"/>
    <col min="517" max="521" width="11" style="5"/>
    <col min="522" max="522" width="9.375" style="5" customWidth="1"/>
    <col min="523" max="524" width="1.25" style="5" customWidth="1"/>
    <col min="525" max="768" width="11" style="5"/>
    <col min="769" max="770" width="1.25" style="5" customWidth="1"/>
    <col min="771" max="771" width="13.625" style="5" customWidth="1"/>
    <col min="772" max="772" width="6.625" style="5" customWidth="1"/>
    <col min="773" max="777" width="11" style="5"/>
    <col min="778" max="778" width="9.375" style="5" customWidth="1"/>
    <col min="779" max="780" width="1.25" style="5" customWidth="1"/>
    <col min="781" max="1024" width="11" style="5"/>
    <col min="1025" max="1026" width="1.25" style="5" customWidth="1"/>
    <col min="1027" max="1027" width="13.625" style="5" customWidth="1"/>
    <col min="1028" max="1028" width="6.625" style="5" customWidth="1"/>
    <col min="1029" max="1033" width="11" style="5"/>
    <col min="1034" max="1034" width="9.375" style="5" customWidth="1"/>
    <col min="1035" max="1036" width="1.25" style="5" customWidth="1"/>
    <col min="1037" max="1280" width="11" style="5"/>
    <col min="1281" max="1282" width="1.25" style="5" customWidth="1"/>
    <col min="1283" max="1283" width="13.625" style="5" customWidth="1"/>
    <col min="1284" max="1284" width="6.625" style="5" customWidth="1"/>
    <col min="1285" max="1289" width="11" style="5"/>
    <col min="1290" max="1290" width="9.375" style="5" customWidth="1"/>
    <col min="1291" max="1292" width="1.25" style="5" customWidth="1"/>
    <col min="1293" max="1536" width="11" style="5"/>
    <col min="1537" max="1538" width="1.25" style="5" customWidth="1"/>
    <col min="1539" max="1539" width="13.625" style="5" customWidth="1"/>
    <col min="1540" max="1540" width="6.625" style="5" customWidth="1"/>
    <col min="1541" max="1545" width="11" style="5"/>
    <col min="1546" max="1546" width="9.375" style="5" customWidth="1"/>
    <col min="1547" max="1548" width="1.25" style="5" customWidth="1"/>
    <col min="1549" max="1792" width="11" style="5"/>
    <col min="1793" max="1794" width="1.25" style="5" customWidth="1"/>
    <col min="1795" max="1795" width="13.625" style="5" customWidth="1"/>
    <col min="1796" max="1796" width="6.625" style="5" customWidth="1"/>
    <col min="1797" max="1801" width="11" style="5"/>
    <col min="1802" max="1802" width="9.375" style="5" customWidth="1"/>
    <col min="1803" max="1804" width="1.25" style="5" customWidth="1"/>
    <col min="1805" max="2048" width="11" style="5"/>
    <col min="2049" max="2050" width="1.25" style="5" customWidth="1"/>
    <col min="2051" max="2051" width="13.625" style="5" customWidth="1"/>
    <col min="2052" max="2052" width="6.625" style="5" customWidth="1"/>
    <col min="2053" max="2057" width="11" style="5"/>
    <col min="2058" max="2058" width="9.375" style="5" customWidth="1"/>
    <col min="2059" max="2060" width="1.25" style="5" customWidth="1"/>
    <col min="2061" max="2304" width="11" style="5"/>
    <col min="2305" max="2306" width="1.25" style="5" customWidth="1"/>
    <col min="2307" max="2307" width="13.625" style="5" customWidth="1"/>
    <col min="2308" max="2308" width="6.625" style="5" customWidth="1"/>
    <col min="2309" max="2313" width="11" style="5"/>
    <col min="2314" max="2314" width="9.375" style="5" customWidth="1"/>
    <col min="2315" max="2316" width="1.25" style="5" customWidth="1"/>
    <col min="2317" max="2560" width="11" style="5"/>
    <col min="2561" max="2562" width="1.25" style="5" customWidth="1"/>
    <col min="2563" max="2563" width="13.625" style="5" customWidth="1"/>
    <col min="2564" max="2564" width="6.625" style="5" customWidth="1"/>
    <col min="2565" max="2569" width="11" style="5"/>
    <col min="2570" max="2570" width="9.375" style="5" customWidth="1"/>
    <col min="2571" max="2572" width="1.25" style="5" customWidth="1"/>
    <col min="2573" max="2816" width="11" style="5"/>
    <col min="2817" max="2818" width="1.25" style="5" customWidth="1"/>
    <col min="2819" max="2819" width="13.625" style="5" customWidth="1"/>
    <col min="2820" max="2820" width="6.625" style="5" customWidth="1"/>
    <col min="2821" max="2825" width="11" style="5"/>
    <col min="2826" max="2826" width="9.375" style="5" customWidth="1"/>
    <col min="2827" max="2828" width="1.25" style="5" customWidth="1"/>
    <col min="2829" max="3072" width="11" style="5"/>
    <col min="3073" max="3074" width="1.25" style="5" customWidth="1"/>
    <col min="3075" max="3075" width="13.625" style="5" customWidth="1"/>
    <col min="3076" max="3076" width="6.625" style="5" customWidth="1"/>
    <col min="3077" max="3081" width="11" style="5"/>
    <col min="3082" max="3082" width="9.375" style="5" customWidth="1"/>
    <col min="3083" max="3084" width="1.25" style="5" customWidth="1"/>
    <col min="3085" max="3328" width="11" style="5"/>
    <col min="3329" max="3330" width="1.25" style="5" customWidth="1"/>
    <col min="3331" max="3331" width="13.625" style="5" customWidth="1"/>
    <col min="3332" max="3332" width="6.625" style="5" customWidth="1"/>
    <col min="3333" max="3337" width="11" style="5"/>
    <col min="3338" max="3338" width="9.375" style="5" customWidth="1"/>
    <col min="3339" max="3340" width="1.25" style="5" customWidth="1"/>
    <col min="3341" max="3584" width="11" style="5"/>
    <col min="3585" max="3586" width="1.25" style="5" customWidth="1"/>
    <col min="3587" max="3587" width="13.625" style="5" customWidth="1"/>
    <col min="3588" max="3588" width="6.625" style="5" customWidth="1"/>
    <col min="3589" max="3593" width="11" style="5"/>
    <col min="3594" max="3594" width="9.375" style="5" customWidth="1"/>
    <col min="3595" max="3596" width="1.25" style="5" customWidth="1"/>
    <col min="3597" max="3840" width="11" style="5"/>
    <col min="3841" max="3842" width="1.25" style="5" customWidth="1"/>
    <col min="3843" max="3843" width="13.625" style="5" customWidth="1"/>
    <col min="3844" max="3844" width="6.625" style="5" customWidth="1"/>
    <col min="3845" max="3849" width="11" style="5"/>
    <col min="3850" max="3850" width="9.375" style="5" customWidth="1"/>
    <col min="3851" max="3852" width="1.25" style="5" customWidth="1"/>
    <col min="3853" max="4096" width="11" style="5"/>
    <col min="4097" max="4098" width="1.25" style="5" customWidth="1"/>
    <col min="4099" max="4099" width="13.625" style="5" customWidth="1"/>
    <col min="4100" max="4100" width="6.625" style="5" customWidth="1"/>
    <col min="4101" max="4105" width="11" style="5"/>
    <col min="4106" max="4106" width="9.375" style="5" customWidth="1"/>
    <col min="4107" max="4108" width="1.25" style="5" customWidth="1"/>
    <col min="4109" max="4352" width="11" style="5"/>
    <col min="4353" max="4354" width="1.25" style="5" customWidth="1"/>
    <col min="4355" max="4355" width="13.625" style="5" customWidth="1"/>
    <col min="4356" max="4356" width="6.625" style="5" customWidth="1"/>
    <col min="4357" max="4361" width="11" style="5"/>
    <col min="4362" max="4362" width="9.375" style="5" customWidth="1"/>
    <col min="4363" max="4364" width="1.25" style="5" customWidth="1"/>
    <col min="4365" max="4608" width="11" style="5"/>
    <col min="4609" max="4610" width="1.25" style="5" customWidth="1"/>
    <col min="4611" max="4611" width="13.625" style="5" customWidth="1"/>
    <col min="4612" max="4612" width="6.625" style="5" customWidth="1"/>
    <col min="4613" max="4617" width="11" style="5"/>
    <col min="4618" max="4618" width="9.375" style="5" customWidth="1"/>
    <col min="4619" max="4620" width="1.25" style="5" customWidth="1"/>
    <col min="4621" max="4864" width="11" style="5"/>
    <col min="4865" max="4866" width="1.25" style="5" customWidth="1"/>
    <col min="4867" max="4867" width="13.625" style="5" customWidth="1"/>
    <col min="4868" max="4868" width="6.625" style="5" customWidth="1"/>
    <col min="4869" max="4873" width="11" style="5"/>
    <col min="4874" max="4874" width="9.375" style="5" customWidth="1"/>
    <col min="4875" max="4876" width="1.25" style="5" customWidth="1"/>
    <col min="4877" max="5120" width="11" style="5"/>
    <col min="5121" max="5122" width="1.25" style="5" customWidth="1"/>
    <col min="5123" max="5123" width="13.625" style="5" customWidth="1"/>
    <col min="5124" max="5124" width="6.625" style="5" customWidth="1"/>
    <col min="5125" max="5129" width="11" style="5"/>
    <col min="5130" max="5130" width="9.375" style="5" customWidth="1"/>
    <col min="5131" max="5132" width="1.25" style="5" customWidth="1"/>
    <col min="5133" max="5376" width="11" style="5"/>
    <col min="5377" max="5378" width="1.25" style="5" customWidth="1"/>
    <col min="5379" max="5379" width="13.625" style="5" customWidth="1"/>
    <col min="5380" max="5380" width="6.625" style="5" customWidth="1"/>
    <col min="5381" max="5385" width="11" style="5"/>
    <col min="5386" max="5386" width="9.375" style="5" customWidth="1"/>
    <col min="5387" max="5388" width="1.25" style="5" customWidth="1"/>
    <col min="5389" max="5632" width="11" style="5"/>
    <col min="5633" max="5634" width="1.25" style="5" customWidth="1"/>
    <col min="5635" max="5635" width="13.625" style="5" customWidth="1"/>
    <col min="5636" max="5636" width="6.625" style="5" customWidth="1"/>
    <col min="5637" max="5641" width="11" style="5"/>
    <col min="5642" max="5642" width="9.375" style="5" customWidth="1"/>
    <col min="5643" max="5644" width="1.25" style="5" customWidth="1"/>
    <col min="5645" max="5888" width="11" style="5"/>
    <col min="5889" max="5890" width="1.25" style="5" customWidth="1"/>
    <col min="5891" max="5891" width="13.625" style="5" customWidth="1"/>
    <col min="5892" max="5892" width="6.625" style="5" customWidth="1"/>
    <col min="5893" max="5897" width="11" style="5"/>
    <col min="5898" max="5898" width="9.375" style="5" customWidth="1"/>
    <col min="5899" max="5900" width="1.25" style="5" customWidth="1"/>
    <col min="5901" max="6144" width="11" style="5"/>
    <col min="6145" max="6146" width="1.25" style="5" customWidth="1"/>
    <col min="6147" max="6147" width="13.625" style="5" customWidth="1"/>
    <col min="6148" max="6148" width="6.625" style="5" customWidth="1"/>
    <col min="6149" max="6153" width="11" style="5"/>
    <col min="6154" max="6154" width="9.375" style="5" customWidth="1"/>
    <col min="6155" max="6156" width="1.25" style="5" customWidth="1"/>
    <col min="6157" max="6400" width="11" style="5"/>
    <col min="6401" max="6402" width="1.25" style="5" customWidth="1"/>
    <col min="6403" max="6403" width="13.625" style="5" customWidth="1"/>
    <col min="6404" max="6404" width="6.625" style="5" customWidth="1"/>
    <col min="6405" max="6409" width="11" style="5"/>
    <col min="6410" max="6410" width="9.375" style="5" customWidth="1"/>
    <col min="6411" max="6412" width="1.25" style="5" customWidth="1"/>
    <col min="6413" max="6656" width="11" style="5"/>
    <col min="6657" max="6658" width="1.25" style="5" customWidth="1"/>
    <col min="6659" max="6659" width="13.625" style="5" customWidth="1"/>
    <col min="6660" max="6660" width="6.625" style="5" customWidth="1"/>
    <col min="6661" max="6665" width="11" style="5"/>
    <col min="6666" max="6666" width="9.375" style="5" customWidth="1"/>
    <col min="6667" max="6668" width="1.25" style="5" customWidth="1"/>
    <col min="6669" max="6912" width="11" style="5"/>
    <col min="6913" max="6914" width="1.25" style="5" customWidth="1"/>
    <col min="6915" max="6915" width="13.625" style="5" customWidth="1"/>
    <col min="6916" max="6916" width="6.625" style="5" customWidth="1"/>
    <col min="6917" max="6921" width="11" style="5"/>
    <col min="6922" max="6922" width="9.375" style="5" customWidth="1"/>
    <col min="6923" max="6924" width="1.25" style="5" customWidth="1"/>
    <col min="6925" max="7168" width="11" style="5"/>
    <col min="7169" max="7170" width="1.25" style="5" customWidth="1"/>
    <col min="7171" max="7171" width="13.625" style="5" customWidth="1"/>
    <col min="7172" max="7172" width="6.625" style="5" customWidth="1"/>
    <col min="7173" max="7177" width="11" style="5"/>
    <col min="7178" max="7178" width="9.375" style="5" customWidth="1"/>
    <col min="7179" max="7180" width="1.25" style="5" customWidth="1"/>
    <col min="7181" max="7424" width="11" style="5"/>
    <col min="7425" max="7426" width="1.25" style="5" customWidth="1"/>
    <col min="7427" max="7427" width="13.625" style="5" customWidth="1"/>
    <col min="7428" max="7428" width="6.625" style="5" customWidth="1"/>
    <col min="7429" max="7433" width="11" style="5"/>
    <col min="7434" max="7434" width="9.375" style="5" customWidth="1"/>
    <col min="7435" max="7436" width="1.25" style="5" customWidth="1"/>
    <col min="7437" max="7680" width="11" style="5"/>
    <col min="7681" max="7682" width="1.25" style="5" customWidth="1"/>
    <col min="7683" max="7683" width="13.625" style="5" customWidth="1"/>
    <col min="7684" max="7684" width="6.625" style="5" customWidth="1"/>
    <col min="7685" max="7689" width="11" style="5"/>
    <col min="7690" max="7690" width="9.375" style="5" customWidth="1"/>
    <col min="7691" max="7692" width="1.25" style="5" customWidth="1"/>
    <col min="7693" max="7936" width="11" style="5"/>
    <col min="7937" max="7938" width="1.25" style="5" customWidth="1"/>
    <col min="7939" max="7939" width="13.625" style="5" customWidth="1"/>
    <col min="7940" max="7940" width="6.625" style="5" customWidth="1"/>
    <col min="7941" max="7945" width="11" style="5"/>
    <col min="7946" max="7946" width="9.375" style="5" customWidth="1"/>
    <col min="7947" max="7948" width="1.25" style="5" customWidth="1"/>
    <col min="7949" max="8192" width="11" style="5"/>
    <col min="8193" max="8194" width="1.25" style="5" customWidth="1"/>
    <col min="8195" max="8195" width="13.625" style="5" customWidth="1"/>
    <col min="8196" max="8196" width="6.625" style="5" customWidth="1"/>
    <col min="8197" max="8201" width="11" style="5"/>
    <col min="8202" max="8202" width="9.375" style="5" customWidth="1"/>
    <col min="8203" max="8204" width="1.25" style="5" customWidth="1"/>
    <col min="8205" max="8448" width="11" style="5"/>
    <col min="8449" max="8450" width="1.25" style="5" customWidth="1"/>
    <col min="8451" max="8451" width="13.625" style="5" customWidth="1"/>
    <col min="8452" max="8452" width="6.625" style="5" customWidth="1"/>
    <col min="8453" max="8457" width="11" style="5"/>
    <col min="8458" max="8458" width="9.375" style="5" customWidth="1"/>
    <col min="8459" max="8460" width="1.25" style="5" customWidth="1"/>
    <col min="8461" max="8704" width="11" style="5"/>
    <col min="8705" max="8706" width="1.25" style="5" customWidth="1"/>
    <col min="8707" max="8707" width="13.625" style="5" customWidth="1"/>
    <col min="8708" max="8708" width="6.625" style="5" customWidth="1"/>
    <col min="8709" max="8713" width="11" style="5"/>
    <col min="8714" max="8714" width="9.375" style="5" customWidth="1"/>
    <col min="8715" max="8716" width="1.25" style="5" customWidth="1"/>
    <col min="8717" max="8960" width="11" style="5"/>
    <col min="8961" max="8962" width="1.25" style="5" customWidth="1"/>
    <col min="8963" max="8963" width="13.625" style="5" customWidth="1"/>
    <col min="8964" max="8964" width="6.625" style="5" customWidth="1"/>
    <col min="8965" max="8969" width="11" style="5"/>
    <col min="8970" max="8970" width="9.375" style="5" customWidth="1"/>
    <col min="8971" max="8972" width="1.25" style="5" customWidth="1"/>
    <col min="8973" max="9216" width="11" style="5"/>
    <col min="9217" max="9218" width="1.25" style="5" customWidth="1"/>
    <col min="9219" max="9219" width="13.625" style="5" customWidth="1"/>
    <col min="9220" max="9220" width="6.625" style="5" customWidth="1"/>
    <col min="9221" max="9225" width="11" style="5"/>
    <col min="9226" max="9226" width="9.375" style="5" customWidth="1"/>
    <col min="9227" max="9228" width="1.25" style="5" customWidth="1"/>
    <col min="9229" max="9472" width="11" style="5"/>
    <col min="9473" max="9474" width="1.25" style="5" customWidth="1"/>
    <col min="9475" max="9475" width="13.625" style="5" customWidth="1"/>
    <col min="9476" max="9476" width="6.625" style="5" customWidth="1"/>
    <col min="9477" max="9481" width="11" style="5"/>
    <col min="9482" max="9482" width="9.375" style="5" customWidth="1"/>
    <col min="9483" max="9484" width="1.25" style="5" customWidth="1"/>
    <col min="9485" max="9728" width="11" style="5"/>
    <col min="9729" max="9730" width="1.25" style="5" customWidth="1"/>
    <col min="9731" max="9731" width="13.625" style="5" customWidth="1"/>
    <col min="9732" max="9732" width="6.625" style="5" customWidth="1"/>
    <col min="9733" max="9737" width="11" style="5"/>
    <col min="9738" max="9738" width="9.375" style="5" customWidth="1"/>
    <col min="9739" max="9740" width="1.25" style="5" customWidth="1"/>
    <col min="9741" max="9984" width="11" style="5"/>
    <col min="9985" max="9986" width="1.25" style="5" customWidth="1"/>
    <col min="9987" max="9987" width="13.625" style="5" customWidth="1"/>
    <col min="9988" max="9988" width="6.625" style="5" customWidth="1"/>
    <col min="9989" max="9993" width="11" style="5"/>
    <col min="9994" max="9994" width="9.375" style="5" customWidth="1"/>
    <col min="9995" max="9996" width="1.25" style="5" customWidth="1"/>
    <col min="9997" max="10240" width="11" style="5"/>
    <col min="10241" max="10242" width="1.25" style="5" customWidth="1"/>
    <col min="10243" max="10243" width="13.625" style="5" customWidth="1"/>
    <col min="10244" max="10244" width="6.625" style="5" customWidth="1"/>
    <col min="10245" max="10249" width="11" style="5"/>
    <col min="10250" max="10250" width="9.375" style="5" customWidth="1"/>
    <col min="10251" max="10252" width="1.25" style="5" customWidth="1"/>
    <col min="10253" max="10496" width="11" style="5"/>
    <col min="10497" max="10498" width="1.25" style="5" customWidth="1"/>
    <col min="10499" max="10499" width="13.625" style="5" customWidth="1"/>
    <col min="10500" max="10500" width="6.625" style="5" customWidth="1"/>
    <col min="10501" max="10505" width="11" style="5"/>
    <col min="10506" max="10506" width="9.375" style="5" customWidth="1"/>
    <col min="10507" max="10508" width="1.25" style="5" customWidth="1"/>
    <col min="10509" max="10752" width="11" style="5"/>
    <col min="10753" max="10754" width="1.25" style="5" customWidth="1"/>
    <col min="10755" max="10755" width="13.625" style="5" customWidth="1"/>
    <col min="10756" max="10756" width="6.625" style="5" customWidth="1"/>
    <col min="10757" max="10761" width="11" style="5"/>
    <col min="10762" max="10762" width="9.375" style="5" customWidth="1"/>
    <col min="10763" max="10764" width="1.25" style="5" customWidth="1"/>
    <col min="10765" max="11008" width="11" style="5"/>
    <col min="11009" max="11010" width="1.25" style="5" customWidth="1"/>
    <col min="11011" max="11011" width="13.625" style="5" customWidth="1"/>
    <col min="11012" max="11012" width="6.625" style="5" customWidth="1"/>
    <col min="11013" max="11017" width="11" style="5"/>
    <col min="11018" max="11018" width="9.375" style="5" customWidth="1"/>
    <col min="11019" max="11020" width="1.25" style="5" customWidth="1"/>
    <col min="11021" max="11264" width="11" style="5"/>
    <col min="11265" max="11266" width="1.25" style="5" customWidth="1"/>
    <col min="11267" max="11267" width="13.625" style="5" customWidth="1"/>
    <col min="11268" max="11268" width="6.625" style="5" customWidth="1"/>
    <col min="11269" max="11273" width="11" style="5"/>
    <col min="11274" max="11274" width="9.375" style="5" customWidth="1"/>
    <col min="11275" max="11276" width="1.25" style="5" customWidth="1"/>
    <col min="11277" max="11520" width="11" style="5"/>
    <col min="11521" max="11522" width="1.25" style="5" customWidth="1"/>
    <col min="11523" max="11523" width="13.625" style="5" customWidth="1"/>
    <col min="11524" max="11524" width="6.625" style="5" customWidth="1"/>
    <col min="11525" max="11529" width="11" style="5"/>
    <col min="11530" max="11530" width="9.375" style="5" customWidth="1"/>
    <col min="11531" max="11532" width="1.25" style="5" customWidth="1"/>
    <col min="11533" max="11776" width="11" style="5"/>
    <col min="11777" max="11778" width="1.25" style="5" customWidth="1"/>
    <col min="11779" max="11779" width="13.625" style="5" customWidth="1"/>
    <col min="11780" max="11780" width="6.625" style="5" customWidth="1"/>
    <col min="11781" max="11785" width="11" style="5"/>
    <col min="11786" max="11786" width="9.375" style="5" customWidth="1"/>
    <col min="11787" max="11788" width="1.25" style="5" customWidth="1"/>
    <col min="11789" max="12032" width="11" style="5"/>
    <col min="12033" max="12034" width="1.25" style="5" customWidth="1"/>
    <col min="12035" max="12035" width="13.625" style="5" customWidth="1"/>
    <col min="12036" max="12036" width="6.625" style="5" customWidth="1"/>
    <col min="12037" max="12041" width="11" style="5"/>
    <col min="12042" max="12042" width="9.375" style="5" customWidth="1"/>
    <col min="12043" max="12044" width="1.25" style="5" customWidth="1"/>
    <col min="12045" max="12288" width="11" style="5"/>
    <col min="12289" max="12290" width="1.25" style="5" customWidth="1"/>
    <col min="12291" max="12291" width="13.625" style="5" customWidth="1"/>
    <col min="12292" max="12292" width="6.625" style="5" customWidth="1"/>
    <col min="12293" max="12297" width="11" style="5"/>
    <col min="12298" max="12298" width="9.375" style="5" customWidth="1"/>
    <col min="12299" max="12300" width="1.25" style="5" customWidth="1"/>
    <col min="12301" max="12544" width="11" style="5"/>
    <col min="12545" max="12546" width="1.25" style="5" customWidth="1"/>
    <col min="12547" max="12547" width="13.625" style="5" customWidth="1"/>
    <col min="12548" max="12548" width="6.625" style="5" customWidth="1"/>
    <col min="12549" max="12553" width="11" style="5"/>
    <col min="12554" max="12554" width="9.375" style="5" customWidth="1"/>
    <col min="12555" max="12556" width="1.25" style="5" customWidth="1"/>
    <col min="12557" max="12800" width="11" style="5"/>
    <col min="12801" max="12802" width="1.25" style="5" customWidth="1"/>
    <col min="12803" max="12803" width="13.625" style="5" customWidth="1"/>
    <col min="12804" max="12804" width="6.625" style="5" customWidth="1"/>
    <col min="12805" max="12809" width="11" style="5"/>
    <col min="12810" max="12810" width="9.375" style="5" customWidth="1"/>
    <col min="12811" max="12812" width="1.25" style="5" customWidth="1"/>
    <col min="12813" max="13056" width="11" style="5"/>
    <col min="13057" max="13058" width="1.25" style="5" customWidth="1"/>
    <col min="13059" max="13059" width="13.625" style="5" customWidth="1"/>
    <col min="13060" max="13060" width="6.625" style="5" customWidth="1"/>
    <col min="13061" max="13065" width="11" style="5"/>
    <col min="13066" max="13066" width="9.375" style="5" customWidth="1"/>
    <col min="13067" max="13068" width="1.25" style="5" customWidth="1"/>
    <col min="13069" max="13312" width="11" style="5"/>
    <col min="13313" max="13314" width="1.25" style="5" customWidth="1"/>
    <col min="13315" max="13315" width="13.625" style="5" customWidth="1"/>
    <col min="13316" max="13316" width="6.625" style="5" customWidth="1"/>
    <col min="13317" max="13321" width="11" style="5"/>
    <col min="13322" max="13322" width="9.375" style="5" customWidth="1"/>
    <col min="13323" max="13324" width="1.25" style="5" customWidth="1"/>
    <col min="13325" max="13568" width="11" style="5"/>
    <col min="13569" max="13570" width="1.25" style="5" customWidth="1"/>
    <col min="13571" max="13571" width="13.625" style="5" customWidth="1"/>
    <col min="13572" max="13572" width="6.625" style="5" customWidth="1"/>
    <col min="13573" max="13577" width="11" style="5"/>
    <col min="13578" max="13578" width="9.375" style="5" customWidth="1"/>
    <col min="13579" max="13580" width="1.25" style="5" customWidth="1"/>
    <col min="13581" max="13824" width="11" style="5"/>
    <col min="13825" max="13826" width="1.25" style="5" customWidth="1"/>
    <col min="13827" max="13827" width="13.625" style="5" customWidth="1"/>
    <col min="13828" max="13828" width="6.625" style="5" customWidth="1"/>
    <col min="13829" max="13833" width="11" style="5"/>
    <col min="13834" max="13834" width="9.375" style="5" customWidth="1"/>
    <col min="13835" max="13836" width="1.25" style="5" customWidth="1"/>
    <col min="13837" max="14080" width="11" style="5"/>
    <col min="14081" max="14082" width="1.25" style="5" customWidth="1"/>
    <col min="14083" max="14083" width="13.625" style="5" customWidth="1"/>
    <col min="14084" max="14084" width="6.625" style="5" customWidth="1"/>
    <col min="14085" max="14089" width="11" style="5"/>
    <col min="14090" max="14090" width="9.375" style="5" customWidth="1"/>
    <col min="14091" max="14092" width="1.25" style="5" customWidth="1"/>
    <col min="14093" max="14336" width="11" style="5"/>
    <col min="14337" max="14338" width="1.25" style="5" customWidth="1"/>
    <col min="14339" max="14339" width="13.625" style="5" customWidth="1"/>
    <col min="14340" max="14340" width="6.625" style="5" customWidth="1"/>
    <col min="14341" max="14345" width="11" style="5"/>
    <col min="14346" max="14346" width="9.375" style="5" customWidth="1"/>
    <col min="14347" max="14348" width="1.25" style="5" customWidth="1"/>
    <col min="14349" max="14592" width="11" style="5"/>
    <col min="14593" max="14594" width="1.25" style="5" customWidth="1"/>
    <col min="14595" max="14595" width="13.625" style="5" customWidth="1"/>
    <col min="14596" max="14596" width="6.625" style="5" customWidth="1"/>
    <col min="14597" max="14601" width="11" style="5"/>
    <col min="14602" max="14602" width="9.375" style="5" customWidth="1"/>
    <col min="14603" max="14604" width="1.25" style="5" customWidth="1"/>
    <col min="14605" max="14848" width="11" style="5"/>
    <col min="14849" max="14850" width="1.25" style="5" customWidth="1"/>
    <col min="14851" max="14851" width="13.625" style="5" customWidth="1"/>
    <col min="14852" max="14852" width="6.625" style="5" customWidth="1"/>
    <col min="14853" max="14857" width="11" style="5"/>
    <col min="14858" max="14858" width="9.375" style="5" customWidth="1"/>
    <col min="14859" max="14860" width="1.25" style="5" customWidth="1"/>
    <col min="14861" max="15104" width="11" style="5"/>
    <col min="15105" max="15106" width="1.25" style="5" customWidth="1"/>
    <col min="15107" max="15107" width="13.625" style="5" customWidth="1"/>
    <col min="15108" max="15108" width="6.625" style="5" customWidth="1"/>
    <col min="15109" max="15113" width="11" style="5"/>
    <col min="15114" max="15114" width="9.375" style="5" customWidth="1"/>
    <col min="15115" max="15116" width="1.25" style="5" customWidth="1"/>
    <col min="15117" max="15360" width="11" style="5"/>
    <col min="15361" max="15362" width="1.25" style="5" customWidth="1"/>
    <col min="15363" max="15363" width="13.625" style="5" customWidth="1"/>
    <col min="15364" max="15364" width="6.625" style="5" customWidth="1"/>
    <col min="15365" max="15369" width="11" style="5"/>
    <col min="15370" max="15370" width="9.375" style="5" customWidth="1"/>
    <col min="15371" max="15372" width="1.25" style="5" customWidth="1"/>
    <col min="15373" max="15616" width="11" style="5"/>
    <col min="15617" max="15618" width="1.25" style="5" customWidth="1"/>
    <col min="15619" max="15619" width="13.625" style="5" customWidth="1"/>
    <col min="15620" max="15620" width="6.625" style="5" customWidth="1"/>
    <col min="15621" max="15625" width="11" style="5"/>
    <col min="15626" max="15626" width="9.375" style="5" customWidth="1"/>
    <col min="15627" max="15628" width="1.25" style="5" customWidth="1"/>
    <col min="15629" max="15872" width="11" style="5"/>
    <col min="15873" max="15874" width="1.25" style="5" customWidth="1"/>
    <col min="15875" max="15875" width="13.625" style="5" customWidth="1"/>
    <col min="15876" max="15876" width="6.625" style="5" customWidth="1"/>
    <col min="15877" max="15881" width="11" style="5"/>
    <col min="15882" max="15882" width="9.375" style="5" customWidth="1"/>
    <col min="15883" max="15884" width="1.25" style="5" customWidth="1"/>
    <col min="15885" max="16128" width="11" style="5"/>
    <col min="16129" max="16130" width="1.25" style="5" customWidth="1"/>
    <col min="16131" max="16131" width="13.625" style="5" customWidth="1"/>
    <col min="16132" max="16132" width="6.625" style="5" customWidth="1"/>
    <col min="16133" max="16137" width="11" style="5"/>
    <col min="16138" max="16138" width="9.375" style="5" customWidth="1"/>
    <col min="16139" max="16140" width="1.25" style="5" customWidth="1"/>
    <col min="16141" max="16384" width="11" style="5"/>
  </cols>
  <sheetData>
    <row r="1" spans="1:16" ht="13.5" thickBot="1">
      <c r="A1" s="4"/>
      <c r="M1" s="6"/>
      <c r="N1" s="6"/>
      <c r="O1" s="6"/>
    </row>
    <row r="2" spans="1:16" ht="12.75">
      <c r="B2" s="7"/>
      <c r="C2" s="8"/>
      <c r="D2" s="8"/>
      <c r="E2" s="8"/>
      <c r="F2" s="8"/>
      <c r="G2" s="8"/>
      <c r="H2" s="8"/>
      <c r="I2" s="8"/>
      <c r="J2" s="8"/>
      <c r="K2" s="9"/>
      <c r="M2" s="6"/>
      <c r="N2" s="6"/>
      <c r="O2" s="6"/>
    </row>
    <row r="3" spans="1:16" ht="12.75">
      <c r="B3" s="10"/>
      <c r="K3" s="11"/>
      <c r="L3" s="12"/>
      <c r="M3" s="6" t="s">
        <v>239</v>
      </c>
      <c r="N3" s="6">
        <f>IF(D13="",0,D13)</f>
        <v>180</v>
      </c>
      <c r="O3" s="6"/>
      <c r="P3" s="6"/>
    </row>
    <row r="4" spans="1:16" ht="12.75">
      <c r="B4" s="10"/>
      <c r="K4" s="11"/>
      <c r="L4" s="12"/>
      <c r="M4" s="6" t="s">
        <v>240</v>
      </c>
      <c r="N4" s="6">
        <f>IF(D15="",0,D15)</f>
        <v>108</v>
      </c>
      <c r="O4" s="6"/>
      <c r="P4" s="6"/>
    </row>
    <row r="5" spans="1:16" ht="12.75">
      <c r="B5" s="10"/>
      <c r="K5" s="11"/>
      <c r="L5" s="12"/>
      <c r="M5" s="6" t="s">
        <v>241</v>
      </c>
      <c r="N5" s="13" t="str">
        <f>IF(N3=0,"Incomplet",IF(N4=0,"Incomplet",IF(N9&gt;0.5,"OK","Incomplet")))</f>
        <v>OK</v>
      </c>
      <c r="O5" s="6"/>
      <c r="P5" s="6"/>
    </row>
    <row r="6" spans="1:16" ht="12.75">
      <c r="B6" s="10"/>
      <c r="K6" s="11"/>
      <c r="L6" s="12"/>
      <c r="M6" s="6"/>
      <c r="N6" s="6"/>
      <c r="O6" s="6"/>
      <c r="P6" s="6"/>
    </row>
    <row r="7" spans="1:16" ht="12.75">
      <c r="B7" s="10"/>
      <c r="K7" s="11"/>
      <c r="L7" s="12"/>
      <c r="M7" s="6"/>
      <c r="N7" s="6"/>
      <c r="O7" s="6"/>
      <c r="P7" s="6"/>
    </row>
    <row r="8" spans="1:16" ht="12.75">
      <c r="B8" s="10"/>
      <c r="C8" s="100" t="s">
        <v>242</v>
      </c>
      <c r="D8" s="100"/>
      <c r="E8" s="100"/>
      <c r="F8" s="100"/>
      <c r="G8" s="100"/>
      <c r="H8" s="100"/>
      <c r="I8" s="100"/>
      <c r="J8" s="100"/>
      <c r="K8" s="11"/>
      <c r="L8" s="12"/>
      <c r="M8" s="6"/>
      <c r="N8" s="6"/>
      <c r="O8" s="6"/>
      <c r="P8" s="6"/>
    </row>
    <row r="9" spans="1:16" ht="12.75">
      <c r="B9" s="10"/>
      <c r="C9" s="100"/>
      <c r="D9" s="100"/>
      <c r="E9" s="100"/>
      <c r="F9" s="100"/>
      <c r="G9" s="100"/>
      <c r="H9" s="100"/>
      <c r="I9" s="100"/>
      <c r="J9" s="100"/>
      <c r="K9" s="11"/>
      <c r="L9" s="12"/>
      <c r="M9" s="14" t="s">
        <v>243</v>
      </c>
      <c r="N9" s="15">
        <v>2</v>
      </c>
      <c r="O9" s="6"/>
      <c r="P9" s="6"/>
    </row>
    <row r="10" spans="1:16" ht="12.75">
      <c r="B10" s="10"/>
      <c r="K10" s="11"/>
      <c r="L10" s="12"/>
      <c r="M10" s="6" t="s">
        <v>244</v>
      </c>
      <c r="N10" s="6">
        <f>IF(N9=1,2.5,IF(N9=2,4,0))</f>
        <v>4</v>
      </c>
      <c r="O10" s="6"/>
      <c r="P10" s="6"/>
    </row>
    <row r="11" spans="1:16" ht="12.75">
      <c r="B11" s="10"/>
      <c r="C11" s="16" t="s">
        <v>245</v>
      </c>
      <c r="K11" s="11"/>
      <c r="L11" s="12"/>
      <c r="M11" s="6"/>
      <c r="N11" s="6"/>
      <c r="O11" s="6"/>
      <c r="P11" s="6"/>
    </row>
    <row r="12" spans="1:16" ht="13.5" thickBot="1">
      <c r="B12" s="10"/>
      <c r="C12" s="16"/>
      <c r="K12" s="11"/>
      <c r="L12" s="12"/>
      <c r="M12" s="6" t="s">
        <v>246</v>
      </c>
      <c r="N12" s="6">
        <f>(N3-100)-((N3-150)/N10)</f>
        <v>72.5</v>
      </c>
      <c r="O12" s="6"/>
      <c r="P12" s="6"/>
    </row>
    <row r="13" spans="1:16" ht="13.5" thickBot="1">
      <c r="B13" s="10"/>
      <c r="C13" s="16" t="s">
        <v>247</v>
      </c>
      <c r="D13" s="17">
        <v>180</v>
      </c>
      <c r="K13" s="11"/>
      <c r="L13" s="12"/>
      <c r="M13" s="6" t="s">
        <v>248</v>
      </c>
      <c r="N13" s="6">
        <f>N12*0.9</f>
        <v>65.25</v>
      </c>
      <c r="O13" s="6"/>
      <c r="P13" s="6"/>
    </row>
    <row r="14" spans="1:16" ht="13.5" thickBot="1">
      <c r="B14" s="10"/>
      <c r="C14" s="16"/>
      <c r="K14" s="11"/>
      <c r="L14" s="12"/>
      <c r="M14" s="6" t="s">
        <v>249</v>
      </c>
      <c r="N14" s="6">
        <f>N12*1.1</f>
        <v>79.75</v>
      </c>
      <c r="O14" s="6"/>
      <c r="P14" s="6"/>
    </row>
    <row r="15" spans="1:16" ht="13.5" thickBot="1">
      <c r="B15" s="10"/>
      <c r="C15" s="16" t="s">
        <v>250</v>
      </c>
      <c r="D15" s="17">
        <v>108</v>
      </c>
      <c r="K15" s="11"/>
      <c r="L15" s="12"/>
      <c r="M15" s="6"/>
      <c r="N15" s="6"/>
      <c r="O15" s="6"/>
      <c r="P15" s="6"/>
    </row>
    <row r="16" spans="1:16" ht="13.5" thickBot="1">
      <c r="B16" s="10"/>
      <c r="K16" s="11"/>
      <c r="L16" s="12"/>
      <c r="M16" s="6" t="s">
        <v>251</v>
      </c>
      <c r="N16" s="6">
        <f>IF(N5="OK",ROUND(N4/(N3/100)^2,2),"Incomplet")</f>
        <v>33.33</v>
      </c>
      <c r="O16" s="6"/>
      <c r="P16" s="6"/>
    </row>
    <row r="17" spans="2:16" ht="12.75">
      <c r="B17" s="10"/>
      <c r="C17" s="18"/>
      <c r="D17" s="19"/>
      <c r="E17" s="19"/>
      <c r="F17" s="19"/>
      <c r="G17" s="19"/>
      <c r="H17" s="19"/>
      <c r="I17" s="19"/>
      <c r="J17" s="20"/>
      <c r="K17" s="11"/>
      <c r="L17" s="12"/>
      <c r="M17" s="6"/>
      <c r="N17" s="6"/>
      <c r="O17" s="6"/>
      <c r="P17" s="6"/>
    </row>
    <row r="18" spans="2:16" ht="15.75">
      <c r="B18" s="10"/>
      <c r="C18" s="101" t="str">
        <f>IF(N5="OK","Votre poids idéal se situe entre "&amp;ROUND(N13,2)&amp;" kg et "&amp;ROUND(N14,2)&amp;" kg.","Veuillez compléter les informations ci-dessus …")</f>
        <v>Votre poids idéal se situe entre 65.25 kg et 79.75 kg.</v>
      </c>
      <c r="D18" s="101"/>
      <c r="E18" s="101"/>
      <c r="F18" s="101"/>
      <c r="G18" s="101"/>
      <c r="H18" s="101"/>
      <c r="I18" s="101"/>
      <c r="J18" s="101"/>
      <c r="K18" s="11"/>
      <c r="L18" s="12"/>
      <c r="M18" s="6"/>
      <c r="N18" s="6"/>
      <c r="O18" s="6"/>
      <c r="P18" s="6"/>
    </row>
    <row r="19" spans="2:16" ht="15.75">
      <c r="B19" s="10"/>
      <c r="C19" s="21"/>
      <c r="D19" s="22"/>
      <c r="E19" s="22"/>
      <c r="F19" s="22"/>
      <c r="G19" s="22"/>
      <c r="H19" s="22"/>
      <c r="I19" s="22"/>
      <c r="J19" s="23"/>
      <c r="K19" s="11"/>
      <c r="L19" s="12"/>
      <c r="M19" s="14" t="s">
        <v>252</v>
      </c>
      <c r="N19" s="6" t="s">
        <v>253</v>
      </c>
      <c r="O19" s="6"/>
      <c r="P19" s="6"/>
    </row>
    <row r="20" spans="2:16" ht="15.75">
      <c r="B20" s="10"/>
      <c r="C20" s="101" t="str">
        <f>IF(N5="OK","Votre BMI est de "&amp;N16&amp;" ..."&amp;N25,"")</f>
        <v>Votre BMI est de 33.33 ...Vous avez un important surpoids.</v>
      </c>
      <c r="D20" s="101"/>
      <c r="E20" s="101"/>
      <c r="F20" s="101"/>
      <c r="G20" s="101"/>
      <c r="H20" s="101"/>
      <c r="I20" s="101"/>
      <c r="J20" s="101"/>
      <c r="K20" s="11"/>
      <c r="L20" s="12"/>
      <c r="M20" s="6" t="s">
        <v>254</v>
      </c>
      <c r="N20" s="6" t="s">
        <v>255</v>
      </c>
      <c r="O20" s="6"/>
      <c r="P20" s="6"/>
    </row>
    <row r="21" spans="2:16" ht="13.5" thickBot="1">
      <c r="B21" s="10"/>
      <c r="C21" s="24"/>
      <c r="D21" s="25"/>
      <c r="E21" s="25"/>
      <c r="F21" s="25"/>
      <c r="G21" s="25"/>
      <c r="H21" s="25"/>
      <c r="I21" s="25"/>
      <c r="J21" s="26"/>
      <c r="K21" s="11"/>
      <c r="L21" s="12"/>
      <c r="M21" s="6" t="s">
        <v>256</v>
      </c>
      <c r="N21" s="6" t="s">
        <v>257</v>
      </c>
      <c r="O21" s="6"/>
      <c r="P21" s="6"/>
    </row>
    <row r="22" spans="2:16" ht="12.75">
      <c r="B22" s="10"/>
      <c r="K22" s="11"/>
      <c r="L22" s="12"/>
      <c r="M22" s="6" t="s">
        <v>258</v>
      </c>
      <c r="N22" s="6" t="s">
        <v>259</v>
      </c>
      <c r="O22" s="6"/>
      <c r="P22" s="6"/>
    </row>
    <row r="23" spans="2:16" ht="12.75">
      <c r="B23" s="10"/>
      <c r="K23" s="11"/>
      <c r="L23" s="12"/>
      <c r="M23" s="6" t="s">
        <v>260</v>
      </c>
      <c r="N23" s="6" t="s">
        <v>261</v>
      </c>
      <c r="O23" s="6"/>
      <c r="P23" s="6"/>
    </row>
    <row r="24" spans="2:16" ht="12.75">
      <c r="B24" s="10"/>
      <c r="C24" s="27"/>
      <c r="D24" s="27"/>
      <c r="E24" s="28"/>
      <c r="F24" s="102"/>
      <c r="G24" s="102"/>
      <c r="K24" s="11"/>
      <c r="L24" s="12"/>
      <c r="M24" s="6"/>
      <c r="N24" s="6"/>
      <c r="O24" s="6"/>
      <c r="P24" s="6"/>
    </row>
    <row r="25" spans="2:16" ht="13.5" thickBot="1">
      <c r="B25" s="29"/>
      <c r="C25" s="30"/>
      <c r="D25" s="30"/>
      <c r="E25" s="30"/>
      <c r="F25" s="30"/>
      <c r="G25" s="30"/>
      <c r="H25" s="30"/>
      <c r="I25" s="30"/>
      <c r="J25" s="30"/>
      <c r="K25" s="31"/>
      <c r="L25" s="12"/>
      <c r="M25" s="6"/>
      <c r="N25" s="6" t="str">
        <f>IF(N16&lt;18,N19,IF(N16&lt;19,N20,IF(N16&lt;=27,N21,IF(N16&lt;30,N22,IF(N16&gt;=30,N23,"erreur 45879")))))</f>
        <v>Vous avez un important surpoids.</v>
      </c>
      <c r="O25" s="6"/>
      <c r="P25" s="6"/>
    </row>
    <row r="26" spans="2:16" ht="12.75">
      <c r="C26" s="12"/>
      <c r="D26" s="12"/>
      <c r="E26" s="12"/>
      <c r="F26" s="12"/>
      <c r="G26" s="12"/>
      <c r="H26" s="12"/>
      <c r="I26" s="12"/>
      <c r="J26" s="12"/>
      <c r="K26" s="12"/>
      <c r="L26" s="12"/>
      <c r="M26" s="6"/>
      <c r="N26" s="6"/>
      <c r="O26" s="6"/>
      <c r="P26" s="6"/>
    </row>
    <row r="27" spans="2:16" ht="12.75">
      <c r="M27" s="6"/>
      <c r="N27" s="6"/>
      <c r="O27" s="6"/>
      <c r="P27" s="6"/>
    </row>
    <row r="28" spans="2:16" ht="12.75">
      <c r="M28" s="6"/>
      <c r="N28" s="6"/>
      <c r="O28" s="6"/>
      <c r="P28" s="6"/>
    </row>
    <row r="29" spans="2:16" ht="12.75">
      <c r="M29" s="6"/>
      <c r="N29" s="6"/>
      <c r="O29" s="6"/>
      <c r="P29" s="6"/>
    </row>
    <row r="30" spans="2:16" ht="12.75">
      <c r="M30" s="32"/>
      <c r="N30" s="32"/>
      <c r="O30" s="32"/>
      <c r="P30" s="32"/>
    </row>
  </sheetData>
  <mergeCells count="4">
    <mergeCell ref="C8:J9"/>
    <mergeCell ref="C18:J18"/>
    <mergeCell ref="C20:J20"/>
    <mergeCell ref="F24:G24"/>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Option Button 2">
              <controlPr defaultSize="0" autoFill="0" autoLine="0" autoPict="0">
                <anchor moveWithCells="1" sizeWithCells="1">
                  <from>
                    <xdr:col>2</xdr:col>
                    <xdr:colOff>990600</xdr:colOff>
                    <xdr:row>9</xdr:row>
                    <xdr:rowOff>123825</xdr:rowOff>
                  </from>
                  <to>
                    <xdr:col>4</xdr:col>
                    <xdr:colOff>190500</xdr:colOff>
                    <xdr:row>11</xdr:row>
                    <xdr:rowOff>19050</xdr:rowOff>
                  </to>
                </anchor>
              </controlPr>
            </control>
          </mc:Choice>
        </mc:AlternateContent>
        <mc:AlternateContent xmlns:mc="http://schemas.openxmlformats.org/markup-compatibility/2006">
          <mc:Choice Requires="x14">
            <control shapeId="8194" r:id="rId5" name="Option Button 3">
              <controlPr defaultSize="0" autoFill="0" autoLine="0" autoPict="0">
                <anchor moveWithCells="1" sizeWithCells="1">
                  <from>
                    <xdr:col>4</xdr:col>
                    <xdr:colOff>152400</xdr:colOff>
                    <xdr:row>9</xdr:row>
                    <xdr:rowOff>123825</xdr:rowOff>
                  </from>
                  <to>
                    <xdr:col>5</xdr:col>
                    <xdr:colOff>123825</xdr:colOff>
                    <xdr:row>11</xdr:row>
                    <xdr:rowOff>19050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15"/>
  <dimension ref="A1:B304"/>
  <sheetViews>
    <sheetView workbookViewId="0">
      <pane ySplit="1" topLeftCell="A62" activePane="bottomLeft" state="frozen"/>
      <selection pane="bottomLeft" activeCell="D3" sqref="D3"/>
    </sheetView>
  </sheetViews>
  <sheetFormatPr baseColWidth="10" defaultRowHeight="15.75"/>
  <cols>
    <col min="1" max="1" width="21.125" customWidth="1"/>
    <col min="2" max="2" width="71.75" customWidth="1"/>
  </cols>
  <sheetData>
    <row r="1" spans="1:2" ht="43.5" customHeight="1"/>
    <row r="2" spans="1:2" ht="23.25">
      <c r="A2" s="49" t="s">
        <v>774</v>
      </c>
    </row>
    <row r="3" spans="1:2" ht="24">
      <c r="A3" s="50" t="s">
        <v>775</v>
      </c>
      <c r="B3" s="51" t="s">
        <v>776</v>
      </c>
    </row>
    <row r="4" spans="1:2" ht="24">
      <c r="A4" s="50" t="s">
        <v>777</v>
      </c>
      <c r="B4" s="51" t="s">
        <v>778</v>
      </c>
    </row>
    <row r="5" spans="1:2">
      <c r="A5" s="50" t="s">
        <v>779</v>
      </c>
      <c r="B5" s="51" t="s">
        <v>780</v>
      </c>
    </row>
    <row r="6" spans="1:2" ht="24">
      <c r="A6" s="50" t="s">
        <v>781</v>
      </c>
      <c r="B6" s="51" t="s">
        <v>782</v>
      </c>
    </row>
    <row r="7" spans="1:2">
      <c r="A7" s="50" t="s">
        <v>783</v>
      </c>
      <c r="B7" s="51" t="s">
        <v>784</v>
      </c>
    </row>
    <row r="8" spans="1:2" ht="24">
      <c r="A8" s="50" t="s">
        <v>785</v>
      </c>
      <c r="B8" s="51" t="s">
        <v>786</v>
      </c>
    </row>
    <row r="9" spans="1:2">
      <c r="A9" s="50" t="s">
        <v>787</v>
      </c>
      <c r="B9" s="51" t="s">
        <v>788</v>
      </c>
    </row>
    <row r="10" spans="1:2" ht="24">
      <c r="A10" s="50" t="s">
        <v>789</v>
      </c>
      <c r="B10" s="51" t="s">
        <v>790</v>
      </c>
    </row>
    <row r="11" spans="1:2">
      <c r="A11" s="50" t="s">
        <v>791</v>
      </c>
      <c r="B11" s="51" t="s">
        <v>792</v>
      </c>
    </row>
    <row r="12" spans="1:2">
      <c r="A12" s="50" t="s">
        <v>793</v>
      </c>
      <c r="B12" s="51" t="s">
        <v>794</v>
      </c>
    </row>
    <row r="13" spans="1:2">
      <c r="A13" s="50" t="s">
        <v>795</v>
      </c>
      <c r="B13" s="51" t="s">
        <v>796</v>
      </c>
    </row>
    <row r="14" spans="1:2">
      <c r="A14" s="50" t="s">
        <v>797</v>
      </c>
      <c r="B14" s="51" t="s">
        <v>798</v>
      </c>
    </row>
    <row r="15" spans="1:2" ht="36">
      <c r="A15" s="50" t="s">
        <v>799</v>
      </c>
      <c r="B15" s="51" t="s">
        <v>800</v>
      </c>
    </row>
    <row r="16" spans="1:2">
      <c r="A16" s="50" t="s">
        <v>801</v>
      </c>
      <c r="B16" s="51" t="s">
        <v>802</v>
      </c>
    </row>
    <row r="17" spans="1:2">
      <c r="A17" s="50" t="s">
        <v>803</v>
      </c>
      <c r="B17" s="51" t="s">
        <v>804</v>
      </c>
    </row>
    <row r="18" spans="1:2">
      <c r="A18" s="50" t="s">
        <v>805</v>
      </c>
      <c r="B18" s="51" t="s">
        <v>806</v>
      </c>
    </row>
    <row r="19" spans="1:2" ht="24">
      <c r="A19" s="50" t="s">
        <v>807</v>
      </c>
      <c r="B19" s="51" t="s">
        <v>808</v>
      </c>
    </row>
    <row r="20" spans="1:2">
      <c r="A20" s="50" t="s">
        <v>809</v>
      </c>
      <c r="B20" s="51" t="s">
        <v>810</v>
      </c>
    </row>
    <row r="21" spans="1:2">
      <c r="A21" s="50" t="s">
        <v>811</v>
      </c>
      <c r="B21" s="51" t="s">
        <v>812</v>
      </c>
    </row>
    <row r="22" spans="1:2" s="49" customFormat="1" ht="23.25">
      <c r="A22" s="49" t="s">
        <v>813</v>
      </c>
    </row>
    <row r="23" spans="1:2" ht="36">
      <c r="A23" s="50" t="s">
        <v>814</v>
      </c>
      <c r="B23" s="51" t="s">
        <v>815</v>
      </c>
    </row>
    <row r="24" spans="1:2">
      <c r="A24" s="50" t="s">
        <v>235</v>
      </c>
      <c r="B24" s="51" t="s">
        <v>816</v>
      </c>
    </row>
    <row r="25" spans="1:2" ht="24">
      <c r="A25" s="50" t="s">
        <v>817</v>
      </c>
      <c r="B25" s="51" t="s">
        <v>818</v>
      </c>
    </row>
    <row r="26" spans="1:2" ht="24">
      <c r="A26" s="50" t="s">
        <v>819</v>
      </c>
      <c r="B26" s="51" t="s">
        <v>820</v>
      </c>
    </row>
    <row r="27" spans="1:2" ht="24">
      <c r="A27" s="50" t="s">
        <v>768</v>
      </c>
      <c r="B27" s="51" t="s">
        <v>821</v>
      </c>
    </row>
    <row r="28" spans="1:2">
      <c r="A28" s="50" t="s">
        <v>822</v>
      </c>
      <c r="B28" s="51" t="s">
        <v>823</v>
      </c>
    </row>
    <row r="29" spans="1:2" ht="24">
      <c r="A29" s="50" t="s">
        <v>824</v>
      </c>
      <c r="B29" s="51" t="s">
        <v>825</v>
      </c>
    </row>
    <row r="30" spans="1:2" ht="24">
      <c r="A30" s="50" t="s">
        <v>826</v>
      </c>
      <c r="B30" s="51" t="s">
        <v>827</v>
      </c>
    </row>
    <row r="31" spans="1:2">
      <c r="A31" s="50" t="s">
        <v>828</v>
      </c>
      <c r="B31" s="51" t="s">
        <v>829</v>
      </c>
    </row>
    <row r="32" spans="1:2">
      <c r="A32" s="50" t="s">
        <v>830</v>
      </c>
      <c r="B32" s="51" t="s">
        <v>831</v>
      </c>
    </row>
    <row r="33" spans="1:2" ht="24">
      <c r="A33" s="50" t="s">
        <v>832</v>
      </c>
      <c r="B33" s="51" t="s">
        <v>833</v>
      </c>
    </row>
    <row r="34" spans="1:2" ht="24">
      <c r="A34" s="50" t="s">
        <v>834</v>
      </c>
      <c r="B34" s="51" t="s">
        <v>835</v>
      </c>
    </row>
    <row r="35" spans="1:2" ht="24">
      <c r="A35" s="50" t="s">
        <v>836</v>
      </c>
      <c r="B35" s="51" t="s">
        <v>837</v>
      </c>
    </row>
    <row r="36" spans="1:2" ht="36">
      <c r="A36" s="50" t="s">
        <v>838</v>
      </c>
      <c r="B36" s="51" t="s">
        <v>839</v>
      </c>
    </row>
    <row r="37" spans="1:2" ht="24">
      <c r="A37" s="50" t="s">
        <v>840</v>
      </c>
      <c r="B37" s="51" t="s">
        <v>841</v>
      </c>
    </row>
    <row r="38" spans="1:2">
      <c r="A38" s="50" t="s">
        <v>842</v>
      </c>
      <c r="B38" s="51" t="s">
        <v>843</v>
      </c>
    </row>
    <row r="39" spans="1:2">
      <c r="A39" s="50" t="s">
        <v>844</v>
      </c>
      <c r="B39" s="51" t="s">
        <v>845</v>
      </c>
    </row>
    <row r="40" spans="1:2">
      <c r="A40" s="50" t="s">
        <v>846</v>
      </c>
      <c r="B40" s="51" t="s">
        <v>847</v>
      </c>
    </row>
    <row r="41" spans="1:2" ht="24">
      <c r="A41" s="50" t="s">
        <v>848</v>
      </c>
      <c r="B41" s="51" t="s">
        <v>849</v>
      </c>
    </row>
    <row r="42" spans="1:2">
      <c r="A42" s="50" t="s">
        <v>850</v>
      </c>
      <c r="B42" s="51" t="s">
        <v>851</v>
      </c>
    </row>
    <row r="43" spans="1:2" ht="24">
      <c r="A43" s="50" t="s">
        <v>852</v>
      </c>
      <c r="B43" s="51" t="s">
        <v>853</v>
      </c>
    </row>
    <row r="44" spans="1:2" ht="36">
      <c r="A44" s="50" t="s">
        <v>854</v>
      </c>
      <c r="B44" s="51" t="s">
        <v>855</v>
      </c>
    </row>
    <row r="45" spans="1:2" ht="36">
      <c r="A45" s="50" t="s">
        <v>856</v>
      </c>
      <c r="B45" s="51" t="s">
        <v>857</v>
      </c>
    </row>
    <row r="46" spans="1:2" ht="24">
      <c r="A46" s="50" t="s">
        <v>858</v>
      </c>
      <c r="B46" s="51" t="s">
        <v>859</v>
      </c>
    </row>
    <row r="47" spans="1:2" ht="24">
      <c r="A47" s="50" t="s">
        <v>860</v>
      </c>
      <c r="B47" s="51" t="s">
        <v>861</v>
      </c>
    </row>
    <row r="48" spans="1:2" ht="23.25">
      <c r="A48" s="49" t="s">
        <v>862</v>
      </c>
      <c r="B48" s="51"/>
    </row>
    <row r="49" spans="1:2" ht="24">
      <c r="A49" s="50" t="s">
        <v>863</v>
      </c>
      <c r="B49" s="51" t="s">
        <v>864</v>
      </c>
    </row>
    <row r="50" spans="1:2" ht="24">
      <c r="A50" s="50" t="s">
        <v>865</v>
      </c>
      <c r="B50" s="51" t="s">
        <v>866</v>
      </c>
    </row>
    <row r="51" spans="1:2">
      <c r="A51" s="50" t="s">
        <v>867</v>
      </c>
      <c r="B51" s="51" t="s">
        <v>868</v>
      </c>
    </row>
    <row r="52" spans="1:2" ht="24">
      <c r="A52" s="50" t="s">
        <v>869</v>
      </c>
      <c r="B52" s="51" t="s">
        <v>870</v>
      </c>
    </row>
    <row r="53" spans="1:2">
      <c r="A53" s="50" t="s">
        <v>871</v>
      </c>
      <c r="B53" s="51" t="s">
        <v>872</v>
      </c>
    </row>
    <row r="54" spans="1:2">
      <c r="A54" s="50" t="s">
        <v>873</v>
      </c>
      <c r="B54" s="51" t="s">
        <v>874</v>
      </c>
    </row>
    <row r="55" spans="1:2">
      <c r="A55" s="50" t="s">
        <v>875</v>
      </c>
      <c r="B55" s="51" t="s">
        <v>876</v>
      </c>
    </row>
    <row r="56" spans="1:2" ht="36">
      <c r="A56" s="50" t="s">
        <v>877</v>
      </c>
      <c r="B56" s="51" t="s">
        <v>878</v>
      </c>
    </row>
    <row r="57" spans="1:2">
      <c r="A57" s="50" t="s">
        <v>879</v>
      </c>
      <c r="B57" s="51" t="s">
        <v>880</v>
      </c>
    </row>
    <row r="58" spans="1:2">
      <c r="A58" s="50" t="s">
        <v>881</v>
      </c>
      <c r="B58" s="51" t="s">
        <v>882</v>
      </c>
    </row>
    <row r="59" spans="1:2">
      <c r="A59" s="50" t="s">
        <v>883</v>
      </c>
      <c r="B59" s="51" t="s">
        <v>884</v>
      </c>
    </row>
    <row r="60" spans="1:2">
      <c r="A60" s="50" t="s">
        <v>885</v>
      </c>
      <c r="B60" s="51" t="s">
        <v>886</v>
      </c>
    </row>
    <row r="61" spans="1:2" ht="24">
      <c r="A61" s="50" t="s">
        <v>887</v>
      </c>
      <c r="B61" s="51" t="s">
        <v>888</v>
      </c>
    </row>
    <row r="62" spans="1:2" ht="24">
      <c r="A62" s="50" t="s">
        <v>889</v>
      </c>
      <c r="B62" s="51" t="s">
        <v>890</v>
      </c>
    </row>
    <row r="63" spans="1:2">
      <c r="A63" s="50" t="s">
        <v>891</v>
      </c>
      <c r="B63" s="51" t="s">
        <v>892</v>
      </c>
    </row>
    <row r="64" spans="1:2">
      <c r="A64" s="50" t="s">
        <v>769</v>
      </c>
      <c r="B64" s="51" t="s">
        <v>893</v>
      </c>
    </row>
    <row r="65" spans="1:2">
      <c r="A65" s="50" t="s">
        <v>894</v>
      </c>
      <c r="B65" s="51" t="s">
        <v>895</v>
      </c>
    </row>
    <row r="66" spans="1:2" ht="24">
      <c r="A66" s="50" t="s">
        <v>896</v>
      </c>
      <c r="B66" s="51" t="s">
        <v>897</v>
      </c>
    </row>
    <row r="67" spans="1:2" ht="24">
      <c r="A67" s="50" t="s">
        <v>898</v>
      </c>
      <c r="B67" s="51" t="s">
        <v>899</v>
      </c>
    </row>
    <row r="68" spans="1:2">
      <c r="A68" s="50" t="s">
        <v>900</v>
      </c>
      <c r="B68" s="51" t="s">
        <v>901</v>
      </c>
    </row>
    <row r="69" spans="1:2">
      <c r="A69" s="50" t="s">
        <v>902</v>
      </c>
      <c r="B69" s="51" t="s">
        <v>903</v>
      </c>
    </row>
    <row r="70" spans="1:2">
      <c r="A70" s="50" t="s">
        <v>904</v>
      </c>
      <c r="B70" s="51" t="s">
        <v>905</v>
      </c>
    </row>
    <row r="71" spans="1:2">
      <c r="A71" s="50" t="s">
        <v>906</v>
      </c>
      <c r="B71" s="51" t="s">
        <v>907</v>
      </c>
    </row>
    <row r="72" spans="1:2" ht="24">
      <c r="A72" s="50" t="s">
        <v>908</v>
      </c>
      <c r="B72" s="51" t="s">
        <v>909</v>
      </c>
    </row>
    <row r="73" spans="1:2" ht="24">
      <c r="A73" s="50" t="s">
        <v>910</v>
      </c>
      <c r="B73" s="51" t="s">
        <v>911</v>
      </c>
    </row>
    <row r="74" spans="1:2">
      <c r="A74" s="50" t="s">
        <v>912</v>
      </c>
      <c r="B74" s="51" t="s">
        <v>913</v>
      </c>
    </row>
    <row r="75" spans="1:2" ht="24">
      <c r="A75" s="50" t="s">
        <v>914</v>
      </c>
      <c r="B75" s="51" t="s">
        <v>915</v>
      </c>
    </row>
    <row r="76" spans="1:2">
      <c r="A76" s="50" t="s">
        <v>916</v>
      </c>
      <c r="B76" s="51" t="s">
        <v>917</v>
      </c>
    </row>
    <row r="77" spans="1:2">
      <c r="A77" s="50" t="s">
        <v>918</v>
      </c>
      <c r="B77" s="51" t="s">
        <v>919</v>
      </c>
    </row>
    <row r="78" spans="1:2">
      <c r="A78" s="50" t="s">
        <v>920</v>
      </c>
      <c r="B78" s="51" t="s">
        <v>921</v>
      </c>
    </row>
    <row r="79" spans="1:2">
      <c r="A79" s="50" t="s">
        <v>922</v>
      </c>
      <c r="B79" s="51" t="s">
        <v>923</v>
      </c>
    </row>
    <row r="80" spans="1:2">
      <c r="A80" s="50" t="s">
        <v>924</v>
      </c>
      <c r="B80" s="51" t="s">
        <v>925</v>
      </c>
    </row>
    <row r="81" spans="1:2" ht="24">
      <c r="A81" s="50" t="s">
        <v>926</v>
      </c>
      <c r="B81" s="51" t="s">
        <v>927</v>
      </c>
    </row>
    <row r="82" spans="1:2">
      <c r="A82" s="50" t="s">
        <v>928</v>
      </c>
      <c r="B82" s="51" t="s">
        <v>929</v>
      </c>
    </row>
    <row r="83" spans="1:2" ht="24">
      <c r="A83" s="50" t="s">
        <v>930</v>
      </c>
      <c r="B83" s="51" t="s">
        <v>931</v>
      </c>
    </row>
    <row r="84" spans="1:2">
      <c r="A84" s="50" t="s">
        <v>932</v>
      </c>
      <c r="B84" s="51" t="s">
        <v>933</v>
      </c>
    </row>
    <row r="85" spans="1:2">
      <c r="A85" s="50" t="s">
        <v>934</v>
      </c>
      <c r="B85" s="51" t="s">
        <v>935</v>
      </c>
    </row>
    <row r="86" spans="1:2">
      <c r="A86" s="50" t="s">
        <v>936</v>
      </c>
      <c r="B86" s="51" t="s">
        <v>937</v>
      </c>
    </row>
    <row r="87" spans="1:2" ht="24">
      <c r="A87" s="50" t="s">
        <v>938</v>
      </c>
      <c r="B87" s="51" t="s">
        <v>939</v>
      </c>
    </row>
    <row r="88" spans="1:2">
      <c r="A88" s="50" t="s">
        <v>940</v>
      </c>
      <c r="B88" s="51" t="s">
        <v>941</v>
      </c>
    </row>
    <row r="89" spans="1:2">
      <c r="A89" s="50" t="s">
        <v>942</v>
      </c>
      <c r="B89" s="51" t="s">
        <v>943</v>
      </c>
    </row>
    <row r="90" spans="1:2" ht="24">
      <c r="A90" s="50" t="s">
        <v>944</v>
      </c>
      <c r="B90" s="51" t="s">
        <v>945</v>
      </c>
    </row>
    <row r="91" spans="1:2" ht="23.25">
      <c r="A91" s="49" t="s">
        <v>946</v>
      </c>
    </row>
    <row r="92" spans="1:2">
      <c r="A92" s="50" t="s">
        <v>947</v>
      </c>
      <c r="B92" s="51" t="s">
        <v>948</v>
      </c>
    </row>
    <row r="93" spans="1:2">
      <c r="A93" s="50" t="s">
        <v>949</v>
      </c>
      <c r="B93" s="51" t="s">
        <v>950</v>
      </c>
    </row>
    <row r="94" spans="1:2">
      <c r="A94" s="50" t="s">
        <v>951</v>
      </c>
      <c r="B94" s="51" t="s">
        <v>952</v>
      </c>
    </row>
    <row r="95" spans="1:2" ht="24">
      <c r="A95" s="50" t="s">
        <v>953</v>
      </c>
      <c r="B95" s="51" t="s">
        <v>954</v>
      </c>
    </row>
    <row r="96" spans="1:2">
      <c r="A96" s="50" t="s">
        <v>955</v>
      </c>
      <c r="B96" s="51" t="s">
        <v>956</v>
      </c>
    </row>
    <row r="97" spans="1:2">
      <c r="A97" s="50" t="s">
        <v>957</v>
      </c>
      <c r="B97" s="51" t="s">
        <v>958</v>
      </c>
    </row>
    <row r="98" spans="1:2">
      <c r="A98" s="50" t="s">
        <v>959</v>
      </c>
      <c r="B98" s="51" t="s">
        <v>960</v>
      </c>
    </row>
    <row r="99" spans="1:2">
      <c r="A99" s="50" t="s">
        <v>961</v>
      </c>
      <c r="B99" s="51" t="s">
        <v>962</v>
      </c>
    </row>
    <row r="100" spans="1:2" ht="24">
      <c r="A100" s="50" t="s">
        <v>963</v>
      </c>
      <c r="B100" s="51" t="s">
        <v>964</v>
      </c>
    </row>
    <row r="101" spans="1:2" ht="24">
      <c r="A101" s="50" t="s">
        <v>965</v>
      </c>
      <c r="B101" s="51" t="s">
        <v>966</v>
      </c>
    </row>
    <row r="102" spans="1:2">
      <c r="A102" s="50" t="s">
        <v>967</v>
      </c>
      <c r="B102" s="51" t="s">
        <v>968</v>
      </c>
    </row>
    <row r="103" spans="1:2">
      <c r="A103" s="50" t="s">
        <v>969</v>
      </c>
      <c r="B103" s="51" t="s">
        <v>970</v>
      </c>
    </row>
    <row r="104" spans="1:2">
      <c r="A104" s="50" t="s">
        <v>971</v>
      </c>
      <c r="B104" s="51" t="s">
        <v>972</v>
      </c>
    </row>
    <row r="105" spans="1:2">
      <c r="A105" s="50" t="s">
        <v>973</v>
      </c>
      <c r="B105" s="51" t="s">
        <v>974</v>
      </c>
    </row>
    <row r="106" spans="1:2">
      <c r="A106" s="50" t="s">
        <v>975</v>
      </c>
      <c r="B106" s="51" t="s">
        <v>976</v>
      </c>
    </row>
    <row r="107" spans="1:2">
      <c r="A107" s="50" t="s">
        <v>977</v>
      </c>
      <c r="B107" s="51" t="s">
        <v>978</v>
      </c>
    </row>
    <row r="108" spans="1:2">
      <c r="A108" s="50" t="s">
        <v>979</v>
      </c>
      <c r="B108" s="51" t="s">
        <v>980</v>
      </c>
    </row>
    <row r="109" spans="1:2">
      <c r="A109" s="50" t="s">
        <v>981</v>
      </c>
      <c r="B109" s="51" t="s">
        <v>982</v>
      </c>
    </row>
    <row r="110" spans="1:2">
      <c r="A110" s="50" t="s">
        <v>983</v>
      </c>
      <c r="B110" s="51" t="s">
        <v>984</v>
      </c>
    </row>
    <row r="111" spans="1:2">
      <c r="A111" s="50" t="s">
        <v>985</v>
      </c>
      <c r="B111" s="51" t="s">
        <v>986</v>
      </c>
    </row>
    <row r="112" spans="1:2">
      <c r="A112" s="50" t="s">
        <v>987</v>
      </c>
      <c r="B112" s="51" t="s">
        <v>988</v>
      </c>
    </row>
    <row r="113" spans="1:2">
      <c r="A113" s="50" t="s">
        <v>989</v>
      </c>
      <c r="B113" s="51" t="s">
        <v>990</v>
      </c>
    </row>
    <row r="114" spans="1:2">
      <c r="A114" s="50" t="s">
        <v>991</v>
      </c>
      <c r="B114" s="51" t="s">
        <v>992</v>
      </c>
    </row>
    <row r="115" spans="1:2" ht="24">
      <c r="A115" s="50" t="s">
        <v>993</v>
      </c>
      <c r="B115" s="51" t="s">
        <v>994</v>
      </c>
    </row>
    <row r="116" spans="1:2" ht="23.25">
      <c r="A116" s="49" t="s">
        <v>995</v>
      </c>
    </row>
    <row r="117" spans="1:2">
      <c r="A117" s="50" t="s">
        <v>996</v>
      </c>
      <c r="B117" s="51" t="s">
        <v>997</v>
      </c>
    </row>
    <row r="118" spans="1:2">
      <c r="A118" s="50" t="s">
        <v>998</v>
      </c>
      <c r="B118" s="51" t="s">
        <v>999</v>
      </c>
    </row>
    <row r="119" spans="1:2">
      <c r="A119" s="50" t="s">
        <v>1000</v>
      </c>
      <c r="B119" s="51" t="s">
        <v>1001</v>
      </c>
    </row>
    <row r="120" spans="1:2">
      <c r="A120" s="50" t="s">
        <v>1002</v>
      </c>
      <c r="B120" s="51" t="s">
        <v>1003</v>
      </c>
    </row>
    <row r="121" spans="1:2">
      <c r="A121" s="50" t="s">
        <v>1004</v>
      </c>
      <c r="B121" s="51" t="s">
        <v>1005</v>
      </c>
    </row>
    <row r="122" spans="1:2">
      <c r="A122" s="50" t="s">
        <v>1006</v>
      </c>
      <c r="B122" s="51" t="s">
        <v>1007</v>
      </c>
    </row>
    <row r="123" spans="1:2">
      <c r="A123" s="50" t="s">
        <v>1008</v>
      </c>
      <c r="B123" s="51" t="s">
        <v>1009</v>
      </c>
    </row>
    <row r="124" spans="1:2">
      <c r="A124" s="50" t="s">
        <v>1010</v>
      </c>
      <c r="B124" s="51" t="s">
        <v>1011</v>
      </c>
    </row>
    <row r="125" spans="1:2" ht="24">
      <c r="A125" s="50" t="s">
        <v>1012</v>
      </c>
      <c r="B125" s="51" t="s">
        <v>1013</v>
      </c>
    </row>
    <row r="126" spans="1:2">
      <c r="A126" s="50" t="s">
        <v>1014</v>
      </c>
      <c r="B126" s="51" t="s">
        <v>1015</v>
      </c>
    </row>
    <row r="127" spans="1:2">
      <c r="A127" s="50" t="s">
        <v>1016</v>
      </c>
      <c r="B127" s="51" t="s">
        <v>1017</v>
      </c>
    </row>
    <row r="128" spans="1:2">
      <c r="A128" s="50" t="s">
        <v>1018</v>
      </c>
      <c r="B128" s="51" t="s">
        <v>1019</v>
      </c>
    </row>
    <row r="129" spans="1:2">
      <c r="A129" s="50" t="s">
        <v>1020</v>
      </c>
      <c r="B129" s="51" t="s">
        <v>1021</v>
      </c>
    </row>
    <row r="130" spans="1:2" ht="24">
      <c r="A130" s="50" t="s">
        <v>1022</v>
      </c>
      <c r="B130" s="51" t="s">
        <v>1023</v>
      </c>
    </row>
    <row r="131" spans="1:2">
      <c r="A131" s="50" t="s">
        <v>1024</v>
      </c>
      <c r="B131" s="51" t="s">
        <v>1025</v>
      </c>
    </row>
    <row r="132" spans="1:2">
      <c r="A132" s="50" t="s">
        <v>1026</v>
      </c>
      <c r="B132" s="51" t="s">
        <v>1027</v>
      </c>
    </row>
    <row r="133" spans="1:2">
      <c r="A133" s="50" t="s">
        <v>1028</v>
      </c>
      <c r="B133" s="51" t="s">
        <v>1029</v>
      </c>
    </row>
    <row r="134" spans="1:2">
      <c r="A134" s="50" t="s">
        <v>1030</v>
      </c>
      <c r="B134" s="51" t="s">
        <v>1031</v>
      </c>
    </row>
    <row r="135" spans="1:2">
      <c r="A135" s="50" t="s">
        <v>1032</v>
      </c>
      <c r="B135" s="51" t="s">
        <v>1033</v>
      </c>
    </row>
    <row r="136" spans="1:2">
      <c r="A136" s="50" t="s">
        <v>1034</v>
      </c>
      <c r="B136" s="51" t="s">
        <v>1035</v>
      </c>
    </row>
    <row r="137" spans="1:2" ht="24">
      <c r="A137" s="50" t="s">
        <v>1036</v>
      </c>
      <c r="B137" s="51" t="s">
        <v>1037</v>
      </c>
    </row>
    <row r="138" spans="1:2">
      <c r="A138" s="50" t="s">
        <v>1038</v>
      </c>
      <c r="B138" s="51" t="s">
        <v>1039</v>
      </c>
    </row>
    <row r="139" spans="1:2" ht="24">
      <c r="A139" s="50" t="s">
        <v>1040</v>
      </c>
      <c r="B139" s="51" t="s">
        <v>1041</v>
      </c>
    </row>
    <row r="140" spans="1:2">
      <c r="A140" s="50" t="s">
        <v>1042</v>
      </c>
      <c r="B140" s="51" t="s">
        <v>1043</v>
      </c>
    </row>
    <row r="141" spans="1:2" ht="24">
      <c r="A141" s="50" t="s">
        <v>1044</v>
      </c>
      <c r="B141" s="51" t="s">
        <v>1045</v>
      </c>
    </row>
    <row r="142" spans="1:2">
      <c r="A142" s="50" t="s">
        <v>1046</v>
      </c>
      <c r="B142" s="51" t="s">
        <v>1047</v>
      </c>
    </row>
    <row r="143" spans="1:2">
      <c r="A143" s="50" t="s">
        <v>1048</v>
      </c>
      <c r="B143" s="51" t="s">
        <v>1049</v>
      </c>
    </row>
    <row r="144" spans="1:2" ht="23.25">
      <c r="A144" s="49" t="s">
        <v>1050</v>
      </c>
    </row>
    <row r="145" spans="1:2">
      <c r="A145" s="52" t="s">
        <v>1051</v>
      </c>
      <c r="B145" s="51" t="s">
        <v>1052</v>
      </c>
    </row>
    <row r="146" spans="1:2">
      <c r="A146" s="50" t="s">
        <v>1053</v>
      </c>
      <c r="B146" s="51" t="s">
        <v>1054</v>
      </c>
    </row>
    <row r="147" spans="1:2">
      <c r="A147" s="50" t="s">
        <v>1055</v>
      </c>
      <c r="B147" s="51" t="s">
        <v>1056</v>
      </c>
    </row>
    <row r="148" spans="1:2" ht="24">
      <c r="A148" s="50" t="s">
        <v>1057</v>
      </c>
      <c r="B148" s="51" t="s">
        <v>1058</v>
      </c>
    </row>
    <row r="149" spans="1:2" ht="24">
      <c r="A149" s="50" t="s">
        <v>1059</v>
      </c>
      <c r="B149" s="51" t="s">
        <v>1060</v>
      </c>
    </row>
    <row r="150" spans="1:2">
      <c r="A150" s="50" t="s">
        <v>1061</v>
      </c>
      <c r="B150" s="51" t="s">
        <v>1062</v>
      </c>
    </row>
    <row r="151" spans="1:2" ht="24">
      <c r="A151" s="50" t="s">
        <v>1063</v>
      </c>
      <c r="B151" s="51" t="s">
        <v>1064</v>
      </c>
    </row>
    <row r="152" spans="1:2">
      <c r="A152" s="50" t="s">
        <v>1065</v>
      </c>
      <c r="B152" s="51" t="s">
        <v>1066</v>
      </c>
    </row>
    <row r="153" spans="1:2" ht="36">
      <c r="A153" s="50" t="s">
        <v>1067</v>
      </c>
      <c r="B153" s="51" t="s">
        <v>1068</v>
      </c>
    </row>
    <row r="154" spans="1:2">
      <c r="A154" s="50" t="s">
        <v>1069</v>
      </c>
      <c r="B154" s="51" t="s">
        <v>1070</v>
      </c>
    </row>
    <row r="155" spans="1:2" ht="24">
      <c r="A155" s="50" t="s">
        <v>1071</v>
      </c>
      <c r="B155" s="51" t="s">
        <v>1072</v>
      </c>
    </row>
    <row r="156" spans="1:2">
      <c r="A156" s="50" t="s">
        <v>1073</v>
      </c>
      <c r="B156" s="51" t="s">
        <v>1074</v>
      </c>
    </row>
    <row r="157" spans="1:2" ht="24">
      <c r="A157" s="50" t="s">
        <v>1075</v>
      </c>
      <c r="B157" s="51" t="s">
        <v>1076</v>
      </c>
    </row>
    <row r="158" spans="1:2" ht="24">
      <c r="A158" s="50" t="s">
        <v>1077</v>
      </c>
      <c r="B158" s="51" t="s">
        <v>1078</v>
      </c>
    </row>
    <row r="159" spans="1:2">
      <c r="A159" s="50" t="s">
        <v>1079</v>
      </c>
      <c r="B159" s="51" t="s">
        <v>1080</v>
      </c>
    </row>
    <row r="160" spans="1:2">
      <c r="A160" s="50" t="s">
        <v>1081</v>
      </c>
      <c r="B160" s="51" t="s">
        <v>1082</v>
      </c>
    </row>
    <row r="161" spans="1:2">
      <c r="A161" s="50" t="s">
        <v>1083</v>
      </c>
      <c r="B161" s="51" t="s">
        <v>1084</v>
      </c>
    </row>
    <row r="162" spans="1:2">
      <c r="A162" s="50" t="s">
        <v>1085</v>
      </c>
      <c r="B162" s="51" t="s">
        <v>1086</v>
      </c>
    </row>
    <row r="163" spans="1:2" ht="24">
      <c r="A163" s="50" t="s">
        <v>1087</v>
      </c>
      <c r="B163" s="51" t="s">
        <v>1088</v>
      </c>
    </row>
    <row r="164" spans="1:2">
      <c r="A164" s="50" t="s">
        <v>1089</v>
      </c>
      <c r="B164" s="51" t="s">
        <v>1090</v>
      </c>
    </row>
    <row r="165" spans="1:2">
      <c r="A165" s="50" t="s">
        <v>1091</v>
      </c>
      <c r="B165" s="51" t="s">
        <v>1092</v>
      </c>
    </row>
    <row r="166" spans="1:2">
      <c r="A166" s="50" t="s">
        <v>1093</v>
      </c>
      <c r="B166" s="51" t="s">
        <v>1094</v>
      </c>
    </row>
    <row r="167" spans="1:2">
      <c r="A167" s="50" t="s">
        <v>1095</v>
      </c>
      <c r="B167" s="51" t="s">
        <v>1096</v>
      </c>
    </row>
    <row r="168" spans="1:2">
      <c r="A168" s="50" t="s">
        <v>1097</v>
      </c>
      <c r="B168" s="51" t="s">
        <v>1098</v>
      </c>
    </row>
    <row r="169" spans="1:2" ht="23.25">
      <c r="A169" s="49" t="s">
        <v>1099</v>
      </c>
    </row>
    <row r="170" spans="1:2">
      <c r="A170" s="50" t="s">
        <v>1100</v>
      </c>
      <c r="B170" s="51" t="s">
        <v>1101</v>
      </c>
    </row>
    <row r="171" spans="1:2" ht="24">
      <c r="A171" s="50" t="s">
        <v>1102</v>
      </c>
      <c r="B171" s="51" t="s">
        <v>1103</v>
      </c>
    </row>
    <row r="172" spans="1:2">
      <c r="A172" s="50" t="s">
        <v>1104</v>
      </c>
      <c r="B172" s="51" t="s">
        <v>1105</v>
      </c>
    </row>
    <row r="173" spans="1:2" ht="24">
      <c r="A173" s="50" t="s">
        <v>1106</v>
      </c>
      <c r="B173" s="51" t="s">
        <v>1107</v>
      </c>
    </row>
    <row r="174" spans="1:2">
      <c r="A174" s="50" t="s">
        <v>1108</v>
      </c>
      <c r="B174" s="51" t="s">
        <v>1109</v>
      </c>
    </row>
    <row r="175" spans="1:2">
      <c r="A175" s="50" t="s">
        <v>1110</v>
      </c>
      <c r="B175" s="51" t="s">
        <v>1111</v>
      </c>
    </row>
    <row r="176" spans="1:2" ht="36">
      <c r="A176" s="50" t="s">
        <v>1112</v>
      </c>
      <c r="B176" s="51" t="s">
        <v>1113</v>
      </c>
    </row>
    <row r="177" spans="1:2">
      <c r="A177" s="50" t="s">
        <v>1114</v>
      </c>
      <c r="B177" s="51" t="s">
        <v>1115</v>
      </c>
    </row>
    <row r="178" spans="1:2">
      <c r="A178" s="50" t="s">
        <v>1116</v>
      </c>
      <c r="B178" s="51" t="s">
        <v>1117</v>
      </c>
    </row>
    <row r="179" spans="1:2">
      <c r="A179" s="50" t="s">
        <v>1118</v>
      </c>
      <c r="B179" s="51" t="s">
        <v>1119</v>
      </c>
    </row>
    <row r="180" spans="1:2">
      <c r="A180" s="50" t="s">
        <v>1120</v>
      </c>
      <c r="B180" s="51" t="s">
        <v>1121</v>
      </c>
    </row>
    <row r="181" spans="1:2">
      <c r="A181" s="50" t="s">
        <v>1122</v>
      </c>
      <c r="B181" s="51" t="s">
        <v>1123</v>
      </c>
    </row>
    <row r="182" spans="1:2" ht="23.25">
      <c r="A182" s="49" t="s">
        <v>1124</v>
      </c>
      <c r="B182" s="53"/>
    </row>
    <row r="183" spans="1:2" ht="24">
      <c r="A183" s="50" t="s">
        <v>1125</v>
      </c>
      <c r="B183" s="51" t="s">
        <v>1126</v>
      </c>
    </row>
    <row r="184" spans="1:2">
      <c r="A184" s="50" t="s">
        <v>1127</v>
      </c>
      <c r="B184" s="51" t="s">
        <v>1128</v>
      </c>
    </row>
    <row r="185" spans="1:2" ht="24">
      <c r="A185" s="50" t="s">
        <v>1129</v>
      </c>
      <c r="B185" s="51" t="s">
        <v>1130</v>
      </c>
    </row>
    <row r="186" spans="1:2" ht="23.25">
      <c r="A186" s="49" t="s">
        <v>1131</v>
      </c>
      <c r="B186" s="53"/>
    </row>
    <row r="187" spans="1:2">
      <c r="A187" s="50" t="s">
        <v>1132</v>
      </c>
      <c r="B187" s="51" t="s">
        <v>1133</v>
      </c>
    </row>
    <row r="188" spans="1:2">
      <c r="A188" s="50" t="s">
        <v>1134</v>
      </c>
      <c r="B188" s="51" t="s">
        <v>1135</v>
      </c>
    </row>
    <row r="189" spans="1:2">
      <c r="A189" s="50" t="s">
        <v>1136</v>
      </c>
      <c r="B189" s="51" t="s">
        <v>1137</v>
      </c>
    </row>
    <row r="190" spans="1:2" ht="24">
      <c r="A190" s="50" t="s">
        <v>1138</v>
      </c>
      <c r="B190" s="51" t="s">
        <v>1139</v>
      </c>
    </row>
    <row r="191" spans="1:2" ht="23.25">
      <c r="A191" s="49" t="s">
        <v>1140</v>
      </c>
    </row>
    <row r="192" spans="1:2">
      <c r="A192" s="50" t="s">
        <v>1141</v>
      </c>
      <c r="B192" s="51" t="s">
        <v>1142</v>
      </c>
    </row>
    <row r="193" spans="1:2">
      <c r="A193" s="50" t="s">
        <v>1143</v>
      </c>
      <c r="B193" s="51" t="s">
        <v>1144</v>
      </c>
    </row>
    <row r="194" spans="1:2" ht="24">
      <c r="A194" s="50" t="s">
        <v>1145</v>
      </c>
      <c r="B194" s="51" t="s">
        <v>1146</v>
      </c>
    </row>
    <row r="195" spans="1:2" ht="23.25">
      <c r="A195" s="49" t="s">
        <v>1147</v>
      </c>
    </row>
    <row r="196" spans="1:2" ht="24">
      <c r="A196" s="50" t="s">
        <v>1148</v>
      </c>
      <c r="B196" s="51" t="s">
        <v>1149</v>
      </c>
    </row>
    <row r="197" spans="1:2">
      <c r="A197" s="50" t="s">
        <v>1150</v>
      </c>
      <c r="B197" s="51" t="s">
        <v>1151</v>
      </c>
    </row>
    <row r="198" spans="1:2" ht="24">
      <c r="A198" s="50" t="s">
        <v>1152</v>
      </c>
      <c r="B198" s="51" t="s">
        <v>1153</v>
      </c>
    </row>
    <row r="199" spans="1:2" ht="24">
      <c r="A199" s="50" t="s">
        <v>1154</v>
      </c>
      <c r="B199" s="51" t="s">
        <v>1155</v>
      </c>
    </row>
    <row r="200" spans="1:2" ht="24">
      <c r="A200" s="50" t="s">
        <v>1156</v>
      </c>
      <c r="B200" s="51" t="s">
        <v>1157</v>
      </c>
    </row>
    <row r="201" spans="1:2">
      <c r="A201" s="50" t="s">
        <v>1158</v>
      </c>
      <c r="B201" s="51" t="s">
        <v>1159</v>
      </c>
    </row>
    <row r="202" spans="1:2" ht="24">
      <c r="A202" s="50" t="s">
        <v>1160</v>
      </c>
      <c r="B202" s="51" t="s">
        <v>1161</v>
      </c>
    </row>
    <row r="203" spans="1:2">
      <c r="A203" s="50" t="s">
        <v>1162</v>
      </c>
      <c r="B203" s="51" t="s">
        <v>1163</v>
      </c>
    </row>
    <row r="204" spans="1:2" ht="23.25">
      <c r="A204" s="49" t="s">
        <v>1164</v>
      </c>
    </row>
    <row r="205" spans="1:2">
      <c r="A205" s="50" t="s">
        <v>1165</v>
      </c>
      <c r="B205" s="51" t="s">
        <v>1166</v>
      </c>
    </row>
    <row r="206" spans="1:2" ht="24">
      <c r="A206" s="50" t="s">
        <v>1167</v>
      </c>
      <c r="B206" s="51" t="s">
        <v>1168</v>
      </c>
    </row>
    <row r="207" spans="1:2" ht="24">
      <c r="A207" s="50" t="s">
        <v>1169</v>
      </c>
      <c r="B207" s="51" t="s">
        <v>1170</v>
      </c>
    </row>
    <row r="208" spans="1:2" ht="24">
      <c r="A208" s="50" t="s">
        <v>1171</v>
      </c>
      <c r="B208" s="51" t="s">
        <v>1172</v>
      </c>
    </row>
    <row r="209" spans="1:2">
      <c r="A209" s="50" t="s">
        <v>1173</v>
      </c>
      <c r="B209" s="51" t="s">
        <v>1174</v>
      </c>
    </row>
    <row r="210" spans="1:2" ht="24">
      <c r="A210" s="50" t="s">
        <v>1175</v>
      </c>
      <c r="B210" s="51" t="s">
        <v>1176</v>
      </c>
    </row>
    <row r="211" spans="1:2" ht="24">
      <c r="A211" s="50" t="s">
        <v>1177</v>
      </c>
      <c r="B211" s="51" t="s">
        <v>1178</v>
      </c>
    </row>
    <row r="212" spans="1:2">
      <c r="A212" s="50" t="s">
        <v>1179</v>
      </c>
      <c r="B212" s="51" t="s">
        <v>1180</v>
      </c>
    </row>
    <row r="213" spans="1:2">
      <c r="A213" s="50" t="s">
        <v>1181</v>
      </c>
      <c r="B213" s="51" t="s">
        <v>1182</v>
      </c>
    </row>
    <row r="214" spans="1:2" ht="24">
      <c r="A214" s="50" t="s">
        <v>1183</v>
      </c>
      <c r="B214" s="51" t="s">
        <v>1184</v>
      </c>
    </row>
    <row r="215" spans="1:2">
      <c r="A215" s="50" t="s">
        <v>1185</v>
      </c>
      <c r="B215" s="51" t="s">
        <v>1186</v>
      </c>
    </row>
    <row r="216" spans="1:2">
      <c r="A216" s="50" t="s">
        <v>1187</v>
      </c>
      <c r="B216" s="51" t="s">
        <v>1188</v>
      </c>
    </row>
    <row r="217" spans="1:2">
      <c r="A217" s="50" t="s">
        <v>1189</v>
      </c>
      <c r="B217" s="51" t="s">
        <v>1190</v>
      </c>
    </row>
    <row r="218" spans="1:2">
      <c r="A218" s="50" t="s">
        <v>1191</v>
      </c>
      <c r="B218" s="51" t="s">
        <v>1192</v>
      </c>
    </row>
    <row r="219" spans="1:2" ht="24">
      <c r="A219" s="50" t="s">
        <v>1193</v>
      </c>
      <c r="B219" s="51" t="s">
        <v>1194</v>
      </c>
    </row>
    <row r="220" spans="1:2">
      <c r="A220" s="50" t="s">
        <v>1195</v>
      </c>
      <c r="B220" s="51" t="s">
        <v>1196</v>
      </c>
    </row>
    <row r="221" spans="1:2" ht="36">
      <c r="A221" s="50" t="s">
        <v>1197</v>
      </c>
      <c r="B221" s="51" t="s">
        <v>1198</v>
      </c>
    </row>
    <row r="222" spans="1:2">
      <c r="A222" s="50" t="s">
        <v>1199</v>
      </c>
      <c r="B222" s="51" t="s">
        <v>1200</v>
      </c>
    </row>
    <row r="223" spans="1:2">
      <c r="A223" s="50" t="s">
        <v>1201</v>
      </c>
      <c r="B223" s="51" t="s">
        <v>1202</v>
      </c>
    </row>
    <row r="224" spans="1:2">
      <c r="A224" s="50" t="s">
        <v>1203</v>
      </c>
      <c r="B224" s="51" t="s">
        <v>1204</v>
      </c>
    </row>
    <row r="225" spans="1:2" ht="23.25">
      <c r="A225" s="49" t="s">
        <v>1205</v>
      </c>
    </row>
    <row r="226" spans="1:2" ht="24">
      <c r="A226" s="50" t="s">
        <v>1206</v>
      </c>
      <c r="B226" s="51" t="s">
        <v>1207</v>
      </c>
    </row>
    <row r="227" spans="1:2">
      <c r="A227" s="50" t="s">
        <v>1208</v>
      </c>
      <c r="B227" s="51" t="s">
        <v>1209</v>
      </c>
    </row>
    <row r="228" spans="1:2" ht="23.25">
      <c r="A228" s="49" t="s">
        <v>1210</v>
      </c>
    </row>
    <row r="229" spans="1:2">
      <c r="A229" s="50" t="s">
        <v>1211</v>
      </c>
      <c r="B229" s="51" t="s">
        <v>1212</v>
      </c>
    </row>
    <row r="230" spans="1:2">
      <c r="A230" s="50" t="s">
        <v>1213</v>
      </c>
      <c r="B230" s="51" t="s">
        <v>1214</v>
      </c>
    </row>
    <row r="231" spans="1:2" ht="24">
      <c r="A231" s="50" t="s">
        <v>1215</v>
      </c>
      <c r="B231" s="51" t="s">
        <v>1216</v>
      </c>
    </row>
    <row r="232" spans="1:2">
      <c r="A232" s="50" t="s">
        <v>1217</v>
      </c>
      <c r="B232" s="51" t="s">
        <v>1218</v>
      </c>
    </row>
    <row r="233" spans="1:2" ht="24">
      <c r="A233" s="50" t="s">
        <v>1219</v>
      </c>
      <c r="B233" s="51" t="s">
        <v>1220</v>
      </c>
    </row>
    <row r="234" spans="1:2">
      <c r="A234" s="50" t="s">
        <v>1221</v>
      </c>
      <c r="B234" s="51" t="s">
        <v>1222</v>
      </c>
    </row>
    <row r="235" spans="1:2">
      <c r="A235" s="50" t="s">
        <v>1223</v>
      </c>
      <c r="B235" s="51" t="s">
        <v>1224</v>
      </c>
    </row>
    <row r="236" spans="1:2" ht="24">
      <c r="A236" s="50" t="s">
        <v>1225</v>
      </c>
      <c r="B236" s="51" t="s">
        <v>1226</v>
      </c>
    </row>
    <row r="237" spans="1:2">
      <c r="A237" s="50" t="s">
        <v>1227</v>
      </c>
      <c r="B237" s="51" t="s">
        <v>1228</v>
      </c>
    </row>
    <row r="238" spans="1:2" ht="24">
      <c r="A238" s="50" t="s">
        <v>1229</v>
      </c>
      <c r="B238" s="51" t="s">
        <v>1230</v>
      </c>
    </row>
    <row r="239" spans="1:2" ht="24">
      <c r="A239" s="50" t="s">
        <v>1231</v>
      </c>
      <c r="B239" s="51" t="s">
        <v>1232</v>
      </c>
    </row>
    <row r="240" spans="1:2" ht="36">
      <c r="A240" s="50" t="s">
        <v>1233</v>
      </c>
      <c r="B240" s="51" t="s">
        <v>1234</v>
      </c>
    </row>
    <row r="241" spans="1:2">
      <c r="A241" s="50" t="s">
        <v>1235</v>
      </c>
      <c r="B241" s="51" t="s">
        <v>1236</v>
      </c>
    </row>
    <row r="242" spans="1:2" ht="36">
      <c r="A242" s="50" t="s">
        <v>1237</v>
      </c>
      <c r="B242" s="51" t="s">
        <v>1238</v>
      </c>
    </row>
    <row r="243" spans="1:2">
      <c r="A243" s="50" t="s">
        <v>1239</v>
      </c>
      <c r="B243" s="51" t="s">
        <v>1240</v>
      </c>
    </row>
    <row r="244" spans="1:2">
      <c r="A244" s="50" t="s">
        <v>1241</v>
      </c>
      <c r="B244" s="51" t="s">
        <v>1242</v>
      </c>
    </row>
    <row r="245" spans="1:2">
      <c r="A245" s="50" t="s">
        <v>1243</v>
      </c>
      <c r="B245" s="51" t="s">
        <v>1244</v>
      </c>
    </row>
    <row r="246" spans="1:2">
      <c r="A246" s="50" t="s">
        <v>1245</v>
      </c>
      <c r="B246" s="51" t="s">
        <v>1246</v>
      </c>
    </row>
    <row r="247" spans="1:2">
      <c r="A247" s="50" t="s">
        <v>1247</v>
      </c>
      <c r="B247" s="51" t="s">
        <v>1248</v>
      </c>
    </row>
    <row r="248" spans="1:2" ht="23.25">
      <c r="A248" s="49" t="s">
        <v>1249</v>
      </c>
    </row>
    <row r="249" spans="1:2" ht="24">
      <c r="A249" s="50" t="s">
        <v>1250</v>
      </c>
      <c r="B249" s="51" t="s">
        <v>1251</v>
      </c>
    </row>
    <row r="250" spans="1:2" ht="23.25">
      <c r="A250" s="49" t="s">
        <v>1252</v>
      </c>
    </row>
    <row r="251" spans="1:2">
      <c r="A251" s="50" t="s">
        <v>1253</v>
      </c>
      <c r="B251" s="51" t="s">
        <v>1254</v>
      </c>
    </row>
    <row r="252" spans="1:2">
      <c r="A252" s="50" t="s">
        <v>1255</v>
      </c>
      <c r="B252" s="51" t="s">
        <v>1256</v>
      </c>
    </row>
    <row r="253" spans="1:2">
      <c r="A253" s="50" t="s">
        <v>1257</v>
      </c>
      <c r="B253" s="51" t="s">
        <v>1258</v>
      </c>
    </row>
    <row r="254" spans="1:2">
      <c r="A254" s="50" t="s">
        <v>1259</v>
      </c>
      <c r="B254" s="51" t="s">
        <v>1260</v>
      </c>
    </row>
    <row r="255" spans="1:2">
      <c r="A255" s="50" t="s">
        <v>1261</v>
      </c>
      <c r="B255" s="51" t="s">
        <v>1262</v>
      </c>
    </row>
    <row r="256" spans="1:2">
      <c r="A256" s="50" t="s">
        <v>1263</v>
      </c>
      <c r="B256" s="51" t="s">
        <v>1264</v>
      </c>
    </row>
    <row r="257" spans="1:2" ht="24">
      <c r="A257" s="50" t="s">
        <v>1265</v>
      </c>
      <c r="B257" s="51" t="s">
        <v>1266</v>
      </c>
    </row>
    <row r="258" spans="1:2">
      <c r="A258" s="50" t="s">
        <v>1267</v>
      </c>
      <c r="B258" s="51" t="s">
        <v>1268</v>
      </c>
    </row>
    <row r="259" spans="1:2">
      <c r="A259" s="50" t="s">
        <v>1269</v>
      </c>
      <c r="B259" s="51" t="s">
        <v>1270</v>
      </c>
    </row>
    <row r="260" spans="1:2">
      <c r="A260" s="50" t="s">
        <v>1271</v>
      </c>
      <c r="B260" s="51" t="s">
        <v>1272</v>
      </c>
    </row>
    <row r="261" spans="1:2">
      <c r="A261" s="50" t="s">
        <v>1273</v>
      </c>
      <c r="B261" s="51" t="s">
        <v>1274</v>
      </c>
    </row>
    <row r="262" spans="1:2">
      <c r="A262" s="50" t="s">
        <v>1275</v>
      </c>
      <c r="B262" s="51" t="s">
        <v>1276</v>
      </c>
    </row>
    <row r="263" spans="1:2">
      <c r="A263" s="50" t="s">
        <v>1277</v>
      </c>
      <c r="B263" s="51" t="s">
        <v>1278</v>
      </c>
    </row>
    <row r="264" spans="1:2">
      <c r="A264" s="50" t="s">
        <v>1279</v>
      </c>
      <c r="B264" s="51" t="s">
        <v>1280</v>
      </c>
    </row>
    <row r="265" spans="1:2" ht="24">
      <c r="A265" s="50" t="s">
        <v>1281</v>
      </c>
      <c r="B265" s="51" t="s">
        <v>1282</v>
      </c>
    </row>
    <row r="266" spans="1:2" ht="24">
      <c r="A266" s="50" t="s">
        <v>1283</v>
      </c>
      <c r="B266" s="51" t="s">
        <v>1284</v>
      </c>
    </row>
    <row r="267" spans="1:2" ht="23.25">
      <c r="A267" s="49" t="s">
        <v>1285</v>
      </c>
    </row>
    <row r="268" spans="1:2">
      <c r="A268" s="50" t="s">
        <v>1286</v>
      </c>
      <c r="B268" s="51" t="s">
        <v>1287</v>
      </c>
    </row>
    <row r="269" spans="1:2">
      <c r="A269" s="50" t="s">
        <v>1288</v>
      </c>
      <c r="B269" s="51" t="s">
        <v>1289</v>
      </c>
    </row>
    <row r="270" spans="1:2">
      <c r="A270" s="50" t="s">
        <v>1290</v>
      </c>
      <c r="B270" s="51" t="s">
        <v>1291</v>
      </c>
    </row>
    <row r="271" spans="1:2">
      <c r="A271" s="50" t="s">
        <v>1292</v>
      </c>
      <c r="B271" s="51" t="s">
        <v>1293</v>
      </c>
    </row>
    <row r="272" spans="1:2">
      <c r="A272" s="50" t="s">
        <v>1294</v>
      </c>
      <c r="B272" s="51" t="s">
        <v>1295</v>
      </c>
    </row>
    <row r="273" spans="1:2">
      <c r="A273" s="50" t="s">
        <v>1296</v>
      </c>
      <c r="B273" s="51" t="s">
        <v>1297</v>
      </c>
    </row>
    <row r="274" spans="1:2" ht="24">
      <c r="A274" s="50" t="s">
        <v>1298</v>
      </c>
      <c r="B274" s="51" t="s">
        <v>1299</v>
      </c>
    </row>
    <row r="275" spans="1:2" ht="24">
      <c r="A275" s="50" t="s">
        <v>1300</v>
      </c>
      <c r="B275" s="51" t="s">
        <v>1301</v>
      </c>
    </row>
    <row r="276" spans="1:2">
      <c r="A276" s="50" t="s">
        <v>1302</v>
      </c>
      <c r="B276" s="51" t="s">
        <v>1303</v>
      </c>
    </row>
    <row r="277" spans="1:2" ht="24">
      <c r="A277" s="50" t="s">
        <v>1304</v>
      </c>
      <c r="B277" s="51" t="s">
        <v>1305</v>
      </c>
    </row>
    <row r="278" spans="1:2" ht="24">
      <c r="A278" s="50" t="s">
        <v>1306</v>
      </c>
      <c r="B278" s="51" t="s">
        <v>1307</v>
      </c>
    </row>
    <row r="279" spans="1:2" ht="24">
      <c r="A279" s="50" t="s">
        <v>1308</v>
      </c>
      <c r="B279" s="51" t="s">
        <v>1309</v>
      </c>
    </row>
    <row r="280" spans="1:2" ht="23.25">
      <c r="A280" s="49" t="s">
        <v>1310</v>
      </c>
    </row>
    <row r="281" spans="1:2" ht="36">
      <c r="A281" s="50" t="s">
        <v>1311</v>
      </c>
      <c r="B281" s="51" t="s">
        <v>1312</v>
      </c>
    </row>
    <row r="282" spans="1:2">
      <c r="A282" s="50" t="s">
        <v>1313</v>
      </c>
      <c r="B282" s="51" t="s">
        <v>1314</v>
      </c>
    </row>
    <row r="283" spans="1:2">
      <c r="A283" s="50" t="s">
        <v>1315</v>
      </c>
      <c r="B283" s="51" t="s">
        <v>1316</v>
      </c>
    </row>
    <row r="284" spans="1:2">
      <c r="A284" s="50" t="s">
        <v>1317</v>
      </c>
      <c r="B284" s="51" t="s">
        <v>1318</v>
      </c>
    </row>
    <row r="285" spans="1:2">
      <c r="A285" s="50" t="s">
        <v>1319</v>
      </c>
      <c r="B285" s="51" t="s">
        <v>1320</v>
      </c>
    </row>
    <row r="286" spans="1:2">
      <c r="A286" s="50" t="s">
        <v>1321</v>
      </c>
      <c r="B286" s="51" t="s">
        <v>1322</v>
      </c>
    </row>
    <row r="287" spans="1:2">
      <c r="A287" s="50" t="s">
        <v>1323</v>
      </c>
      <c r="B287" s="51" t="s">
        <v>1324</v>
      </c>
    </row>
    <row r="288" spans="1:2">
      <c r="A288" s="50" t="s">
        <v>1325</v>
      </c>
      <c r="B288" s="51" t="s">
        <v>1326</v>
      </c>
    </row>
    <row r="289" spans="1:2">
      <c r="A289" s="50" t="s">
        <v>1327</v>
      </c>
      <c r="B289" s="51" t="s">
        <v>1328</v>
      </c>
    </row>
    <row r="290" spans="1:2">
      <c r="A290" s="50" t="s">
        <v>1329</v>
      </c>
      <c r="B290" s="51" t="s">
        <v>1330</v>
      </c>
    </row>
    <row r="291" spans="1:2">
      <c r="A291" s="50" t="s">
        <v>1331</v>
      </c>
      <c r="B291" s="51" t="s">
        <v>1332</v>
      </c>
    </row>
    <row r="292" spans="1:2" ht="23.25">
      <c r="A292" s="49" t="s">
        <v>1333</v>
      </c>
    </row>
    <row r="293" spans="1:2">
      <c r="A293" s="50" t="s">
        <v>1334</v>
      </c>
      <c r="B293" s="51" t="s">
        <v>1335</v>
      </c>
    </row>
    <row r="294" spans="1:2" ht="23.25">
      <c r="A294" s="49" t="s">
        <v>1336</v>
      </c>
    </row>
    <row r="295" spans="1:2" ht="24">
      <c r="A295" s="50" t="s">
        <v>1337</v>
      </c>
      <c r="B295" s="51" t="s">
        <v>1338</v>
      </c>
    </row>
    <row r="296" spans="1:2">
      <c r="A296" s="50" t="s">
        <v>1339</v>
      </c>
      <c r="B296" s="51" t="s">
        <v>1340</v>
      </c>
    </row>
    <row r="297" spans="1:2">
      <c r="A297" s="50" t="s">
        <v>1341</v>
      </c>
      <c r="B297" s="51" t="s">
        <v>1342</v>
      </c>
    </row>
    <row r="298" spans="1:2">
      <c r="A298" s="50" t="s">
        <v>1343</v>
      </c>
      <c r="B298" s="51" t="s">
        <v>1344</v>
      </c>
    </row>
    <row r="299" spans="1:2">
      <c r="A299" s="50" t="s">
        <v>1345</v>
      </c>
      <c r="B299" s="51" t="s">
        <v>1346</v>
      </c>
    </row>
    <row r="300" spans="1:2">
      <c r="A300" s="50" t="s">
        <v>1347</v>
      </c>
      <c r="B300" s="51" t="s">
        <v>1348</v>
      </c>
    </row>
    <row r="301" spans="1:2" ht="23.25">
      <c r="A301" s="49" t="s">
        <v>1349</v>
      </c>
    </row>
    <row r="302" spans="1:2" ht="24">
      <c r="A302" s="50" t="s">
        <v>1350</v>
      </c>
      <c r="B302" s="51" t="s">
        <v>1351</v>
      </c>
    </row>
    <row r="303" spans="1:2" ht="23.25">
      <c r="A303" s="49" t="s">
        <v>1352</v>
      </c>
    </row>
    <row r="304" spans="1:2" ht="24">
      <c r="A304" s="50" t="s">
        <v>1353</v>
      </c>
      <c r="B304" s="51" t="s">
        <v>1354</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7</vt:i4>
      </vt:variant>
      <vt:variant>
        <vt:lpstr>Plages nommées</vt:lpstr>
      </vt:variant>
      <vt:variant>
        <vt:i4>6</vt:i4>
      </vt:variant>
    </vt:vector>
  </HeadingPairs>
  <TitlesOfParts>
    <vt:vector size="13" baseType="lpstr">
      <vt:lpstr>Menu</vt:lpstr>
      <vt:lpstr>RECETTES</vt:lpstr>
      <vt:lpstr>LISTE</vt:lpstr>
      <vt:lpstr>IMPRESSION</vt:lpstr>
      <vt:lpstr>COURSES</vt:lpstr>
      <vt:lpstr>BMI</vt:lpstr>
      <vt:lpstr>Lexique</vt:lpstr>
      <vt:lpstr>COUT</vt:lpstr>
      <vt:lpstr>NIVEAU_DIFFICULTE</vt:lpstr>
      <vt:lpstr>TEMPS</vt:lpstr>
      <vt:lpstr>COURSES!Zone_d_impression</vt:lpstr>
      <vt:lpstr>IMPRESSION!Zone_d_impression</vt:lpstr>
      <vt:lpstr>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Jean-Marie MANG</dc:creator>
  <cp:lastModifiedBy>Dany</cp:lastModifiedBy>
  <cp:lastPrinted>2025-07-03T11:43:28Z</cp:lastPrinted>
  <dcterms:created xsi:type="dcterms:W3CDTF">2014-12-16T16:37:30Z</dcterms:created>
  <dcterms:modified xsi:type="dcterms:W3CDTF">2025-08-07T13:52:53Z</dcterms:modified>
</cp:coreProperties>
</file>