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6F9E68C7-9660-4588-A419-1F0799E208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e_balades" sheetId="1" r:id="rId1"/>
    <sheet name="References" sheetId="2" r:id="rId2"/>
  </sheets>
  <externalReferences>
    <externalReference r:id="rId3"/>
  </externalReferences>
  <definedNames>
    <definedName name="Allemagne">[1]!T_Allemagne[Allemagne]</definedName>
    <definedName name="Catégories">[1]!T_Catégories[Catégories]</definedName>
    <definedName name="Groupes">[1]!T_Groupes[Groupes]</definedName>
    <definedName name="Heures_PlusouMoins">[1]!T_Heures_PlusouMoins[Heures +-]</definedName>
    <definedName name="L_Fermeture">T_Fermeture[Fermeture]</definedName>
    <definedName name="L_Groupe_moto">T_Groupe[Groupe moto]</definedName>
    <definedName name="L_Km_Cat">T_Km_Cat[Km (cat)]</definedName>
    <definedName name="L_Note">T_Note[Note]</definedName>
    <definedName name="L_Pays_entete">T_pays[#Headers]</definedName>
    <definedName name="L_Région">T_Région[Région]</definedName>
    <definedName name="Lux">[1]!T_Lux[Luxembourg]</definedName>
    <definedName name="Pays_Bas">[1]!T_Pays_Bas[Pays-Bas]</definedName>
    <definedName name="T_commune_Pays">T_pays[Belgique]</definedName>
  </definedNames>
  <calcPr calcId="181029"/>
</workbook>
</file>

<file path=xl/calcChain.xml><?xml version="1.0" encoding="utf-8"?>
<calcChain xmlns="http://schemas.openxmlformats.org/spreadsheetml/2006/main">
  <c r="N42" i="1" l="1"/>
  <c r="N45" i="1"/>
  <c r="N44" i="1"/>
  <c r="A2" i="1"/>
  <c r="A3" i="1" s="1"/>
  <c r="A4" i="1" s="1"/>
</calcChain>
</file>

<file path=xl/sharedStrings.xml><?xml version="1.0" encoding="utf-8"?>
<sst xmlns="http://schemas.openxmlformats.org/spreadsheetml/2006/main" count="274" uniqueCount="239">
  <si>
    <t>Nbrs</t>
  </si>
  <si>
    <t>Nom de la balade</t>
  </si>
  <si>
    <t>Pays</t>
  </si>
  <si>
    <t>Communes</t>
  </si>
  <si>
    <t>Km (nbr)</t>
  </si>
  <si>
    <t>Durée</t>
  </si>
  <si>
    <t>Groupe moto</t>
  </si>
  <si>
    <t>Région</t>
  </si>
  <si>
    <t>Km (cat)</t>
  </si>
  <si>
    <t>Restos</t>
  </si>
  <si>
    <t>Fermeture</t>
  </si>
  <si>
    <t>Note</t>
  </si>
  <si>
    <t>L=12</t>
  </si>
  <si>
    <t>dfdg</t>
  </si>
  <si>
    <t>France</t>
  </si>
  <si>
    <t>Chimay</t>
  </si>
  <si>
    <t>Didier Sautois</t>
  </si>
  <si>
    <t>Avenois</t>
  </si>
  <si>
    <t>300 - 400</t>
  </si>
  <si>
    <t>Dimanche</t>
  </si>
  <si>
    <t>Bof</t>
  </si>
  <si>
    <t>AMC  "Le Rubis"</t>
  </si>
  <si>
    <t>0 - 100</t>
  </si>
  <si>
    <t>Lundi</t>
  </si>
  <si>
    <t>Aiseau-Presles</t>
  </si>
  <si>
    <t>Anor</t>
  </si>
  <si>
    <t>Belgique</t>
  </si>
  <si>
    <t>Boucle Jurbise</t>
  </si>
  <si>
    <t>Bac du Prince</t>
  </si>
  <si>
    <t>100 - 200</t>
  </si>
  <si>
    <t>Mardi</t>
  </si>
  <si>
    <t>Bon</t>
  </si>
  <si>
    <t>Anderlues</t>
  </si>
  <si>
    <t>Arras</t>
  </si>
  <si>
    <t>BBB 14-18</t>
  </si>
  <si>
    <t>200 - 300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</si>
  <si>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</si>
  <si>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</si>
  <si>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</si>
  <si>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</si>
  <si>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</si>
  <si>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</si>
  <si>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</si>
  <si>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</si>
  <si>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</si>
  <si>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</si>
  <si>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</si>
  <si>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</si>
  <si>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</si>
  <si>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</si>
  <si>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400 - 500</t>
  </si>
  <si>
    <t>Vendredi</t>
  </si>
  <si>
    <t>Asquillies</t>
  </si>
  <si>
    <t>Benifontaine</t>
  </si>
  <si>
    <t>Allemagne</t>
  </si>
  <si>
    <r>
      <t xml:space="preserve">pour faire recherche alphabétique voir : fichier "- Essai userform--&gt;onglet "recherche alphabétique" </t>
    </r>
    <r>
      <rPr>
        <sz val="11"/>
        <color rgb="FFFF0000"/>
        <rFont val="Calibri"/>
        <family val="2"/>
        <scheme val="minor"/>
      </rPr>
      <t>après la vidéo 16</t>
    </r>
  </si>
  <si>
    <t>Roland</t>
  </si>
  <si>
    <t>BBB Ardenna</t>
  </si>
  <si>
    <t>500 +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</si>
  <si>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</si>
  <si>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</si>
  <si>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</si>
  <si>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</si>
  <si>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</si>
  <si>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</si>
  <si>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</si>
  <si>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</si>
  <si>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</si>
  <si>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</si>
  <si>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</si>
  <si>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</si>
  <si>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</si>
  <si>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</si>
  <si>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</si>
  <si>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</si>
  <si>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</si>
  <si>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</si>
  <si>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</si>
  <si>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</si>
  <si>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</si>
  <si>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</si>
  <si>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</si>
  <si>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</si>
  <si>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</si>
  <si>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</si>
  <si>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</si>
  <si>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</si>
  <si>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</si>
  <si>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</si>
  <si>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</si>
  <si>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</si>
  <si>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</si>
  <si>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</si>
  <si>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</si>
  <si>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</si>
  <si>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</si>
  <si>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</si>
  <si>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</si>
  <si>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</si>
  <si>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</si>
  <si>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</si>
  <si>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</si>
  <si>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</si>
  <si>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</si>
  <si>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</si>
  <si>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</si>
  <si>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</si>
  <si>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</si>
  <si>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</si>
  <si>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</si>
  <si>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</si>
  <si>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</si>
  <si>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</si>
  <si>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</si>
  <si>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</si>
  <si>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</si>
  <si>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</si>
  <si>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</si>
  <si>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</si>
  <si>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</si>
  <si>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</si>
  <si>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</si>
  <si>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</si>
  <si>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</si>
  <si>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</si>
  <si>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</si>
  <si>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</si>
  <si>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</si>
  <si>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</si>
  <si>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</si>
  <si>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</si>
  <si>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</si>
  <si>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</si>
  <si>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</si>
  <si>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</si>
  <si>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</si>
  <si>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</si>
  <si>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</si>
  <si>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</si>
  <si>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</si>
  <si>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</si>
  <si>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</si>
  <si>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</si>
  <si>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</si>
  <si>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</si>
  <si>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</si>
  <si>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</si>
  <si>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</si>
  <si>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</si>
  <si>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</si>
  <si>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</si>
  <si>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</si>
  <si>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</si>
  <si>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</si>
  <si>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</si>
  <si>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</si>
  <si>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</si>
  <si>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</si>
  <si>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</si>
  <si>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</si>
  <si>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</si>
  <si>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</si>
  <si>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</si>
  <si>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</si>
  <si>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</si>
  <si>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</si>
  <si>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</si>
  <si>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</si>
  <si>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</si>
  <si>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</si>
  <si>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</si>
  <si>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</si>
  <si>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</si>
  <si>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</si>
  <si>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</si>
  <si>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</si>
  <si>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</si>
  <si>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</si>
  <si>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</si>
  <si>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</si>
  <si>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</si>
  <si>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</si>
  <si>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</si>
  <si>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</si>
  <si>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</si>
  <si>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</si>
  <si>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</si>
  <si>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</si>
  <si>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</si>
  <si>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</si>
  <si>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</si>
  <si>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</si>
  <si>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</si>
  <si>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</si>
  <si>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</si>
  <si>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</si>
  <si>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</si>
  <si>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</si>
  <si>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</si>
  <si>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</si>
  <si>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</si>
  <si>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</si>
  <si>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</si>
  <si>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</si>
  <si>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</si>
  <si>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</si>
  <si>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</si>
  <si>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</si>
  <si>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</si>
  <si>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</si>
  <si>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</si>
  <si>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</si>
  <si>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</si>
  <si>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</si>
  <si>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</si>
  <si>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</si>
  <si>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</si>
  <si>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</si>
  <si>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</si>
  <si>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</si>
  <si>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</si>
  <si>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</si>
  <si>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</si>
  <si>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</si>
  <si>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</si>
  <si>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</si>
  <si>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</si>
  <si>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</si>
  <si>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</si>
  <si>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</si>
  <si>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</si>
  <si>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</si>
  <si>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</si>
  <si>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gd</t>
  </si>
  <si>
    <t>goerge</t>
  </si>
  <si>
    <t>gdfgfdsf</t>
  </si>
  <si>
    <t>Strassen</t>
  </si>
  <si>
    <t>BBB Magrit</t>
  </si>
  <si>
    <t>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</si>
</sst>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&quot; km&quot;"/>
    <numFmt numFmtId="165" formatCode="_ &quot;€&quot;\ * #,##0.00_ ;_ &quot;€&quot;\ * \-#,##0.00_ ;_ &quot;€&quot;\ * &quot;-&quot;??_ ;_ @_ "/>
    <numFmt numFmtId="166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4"/>
      <color rgb="FF0000FF"/>
      <name val="Calibri"/>
      <family val="2"/>
    </font>
    <font>
      <sz val="11"/>
      <color rgb="FFFF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5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165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1" fillId="0" borderId="0"/>
    <xf numFmtId="0" fontId="8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0" fillId="0" borderId="0" xfId="0" applyAlignment="1">
      <alignment horizontal="center"/>
    </xf>
    <xf numFmtId="0" fontId="0" fillId="4" borderId="2" xfId="0" applyFill="1" applyBorder="1"/>
    <xf numFmtId="20" fontId="0" fillId="0" borderId="0" xfId="0" applyNumberFormat="1" applyAlignment="1">
      <alignment horizontal="center"/>
    </xf>
    <xf numFmtId="0" fontId="12" fillId="0" borderId="0" xfId="0" applyFont="1"/>
    <xf numFmtId="0" fontId="0" fillId="0" borderId="0" xfId="0" quotePrefix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53">
    <cellStyle name="20 % - Accent2 2" xfId="1" xr:uid="{00000000-0005-0000-0000-000000000000}"/>
    <cellStyle name="20 % - Accent5 2" xfId="2" xr:uid="{00000000-0005-0000-0000-000001000000}"/>
    <cellStyle name="Euro" xfId="3" xr:uid="{00000000-0005-0000-0000-000002000000}"/>
    <cellStyle name="Euro 2" xfId="4" xr:uid="{00000000-0005-0000-0000-000003000000}"/>
    <cellStyle name="Euro 3" xfId="5" xr:uid="{00000000-0005-0000-0000-000004000000}"/>
    <cellStyle name="Euro 3 2" xfId="6" xr:uid="{00000000-0005-0000-0000-000005000000}"/>
    <cellStyle name="Lien hypertexte 2" xfId="7" xr:uid="{00000000-0005-0000-0000-000006000000}"/>
    <cellStyle name="Lien hypertexte 3" xfId="8" xr:uid="{00000000-0005-0000-0000-000007000000}"/>
    <cellStyle name="Milliers 2" xfId="9" xr:uid="{00000000-0005-0000-0000-000008000000}"/>
    <cellStyle name="Milliers 3" xfId="10" xr:uid="{00000000-0005-0000-0000-000009000000}"/>
    <cellStyle name="Milliers 3 2" xfId="11" xr:uid="{00000000-0005-0000-0000-00000A000000}"/>
    <cellStyle name="Milliers 3 2 2" xfId="12" xr:uid="{00000000-0005-0000-0000-00000B000000}"/>
    <cellStyle name="Milliers 3 3" xfId="13" xr:uid="{00000000-0005-0000-0000-00000C000000}"/>
    <cellStyle name="Milliers 4" xfId="14" xr:uid="{00000000-0005-0000-0000-00000D000000}"/>
    <cellStyle name="Milliers 4 2" xfId="15" xr:uid="{00000000-0005-0000-0000-00000E000000}"/>
    <cellStyle name="Milliers 4 2 2" xfId="16" xr:uid="{00000000-0005-0000-0000-00000F000000}"/>
    <cellStyle name="Milliers 4 3" xfId="17" xr:uid="{00000000-0005-0000-0000-000010000000}"/>
    <cellStyle name="Monétaire 2" xfId="18" xr:uid="{00000000-0005-0000-0000-000011000000}"/>
    <cellStyle name="Normal" xfId="0" builtinId="0"/>
    <cellStyle name="Normal 10" xfId="19" xr:uid="{00000000-0005-0000-0000-000013000000}"/>
    <cellStyle name="Normal 2" xfId="20" xr:uid="{00000000-0005-0000-0000-000014000000}"/>
    <cellStyle name="Normal 2 2" xfId="21" xr:uid="{00000000-0005-0000-0000-000015000000}"/>
    <cellStyle name="Normal 3" xfId="22" xr:uid="{00000000-0005-0000-0000-000016000000}"/>
    <cellStyle name="Normal 3 2" xfId="23" xr:uid="{00000000-0005-0000-0000-000017000000}"/>
    <cellStyle name="Normal 3 2 2" xfId="24" xr:uid="{00000000-0005-0000-0000-000018000000}"/>
    <cellStyle name="Normal 3 2 2 2" xfId="25" xr:uid="{00000000-0005-0000-0000-000019000000}"/>
    <cellStyle name="Normal 3 2 3" xfId="26" xr:uid="{00000000-0005-0000-0000-00001A000000}"/>
    <cellStyle name="Normal 3 3" xfId="27" xr:uid="{00000000-0005-0000-0000-00001B000000}"/>
    <cellStyle name="Normal 3 3 2" xfId="28" xr:uid="{00000000-0005-0000-0000-00001C000000}"/>
    <cellStyle name="Normal 3 3 2 2" xfId="29" xr:uid="{00000000-0005-0000-0000-00001D000000}"/>
    <cellStyle name="Normal 3 3 3" xfId="30" xr:uid="{00000000-0005-0000-0000-00001E000000}"/>
    <cellStyle name="Normal 4" xfId="31" xr:uid="{00000000-0005-0000-0000-00001F000000}"/>
    <cellStyle name="Normal 4 2" xfId="32" xr:uid="{00000000-0005-0000-0000-000020000000}"/>
    <cellStyle name="Normal 4 2 2" xfId="33" xr:uid="{00000000-0005-0000-0000-000021000000}"/>
    <cellStyle name="Normal 4 3" xfId="34" xr:uid="{00000000-0005-0000-0000-000022000000}"/>
    <cellStyle name="Normal 5" xfId="35" xr:uid="{00000000-0005-0000-0000-000023000000}"/>
    <cellStyle name="Normal 5 2" xfId="36" xr:uid="{00000000-0005-0000-0000-000024000000}"/>
    <cellStyle name="Normal 5 2 2" xfId="37" xr:uid="{00000000-0005-0000-0000-000025000000}"/>
    <cellStyle name="Normal 5 3" xfId="38" xr:uid="{00000000-0005-0000-0000-000026000000}"/>
    <cellStyle name="Normal 6" xfId="39" xr:uid="{00000000-0005-0000-0000-000027000000}"/>
    <cellStyle name="Normal 6 2" xfId="40" xr:uid="{00000000-0005-0000-0000-000028000000}"/>
    <cellStyle name="Normal 6 2 2" xfId="41" xr:uid="{00000000-0005-0000-0000-000029000000}"/>
    <cellStyle name="Normal 6 2 2 2" xfId="42" xr:uid="{00000000-0005-0000-0000-00002A000000}"/>
    <cellStyle name="Normal 6 2 3" xfId="43" xr:uid="{00000000-0005-0000-0000-00002B000000}"/>
    <cellStyle name="Normal 6 3" xfId="44" xr:uid="{00000000-0005-0000-0000-00002C000000}"/>
    <cellStyle name="Normal 6 3 2" xfId="45" xr:uid="{00000000-0005-0000-0000-00002D000000}"/>
    <cellStyle name="Normal 6 4" xfId="46" xr:uid="{00000000-0005-0000-0000-00002E000000}"/>
    <cellStyle name="Normal 7" xfId="47" xr:uid="{00000000-0005-0000-0000-00002F000000}"/>
    <cellStyle name="Normal 7 2" xfId="48" xr:uid="{00000000-0005-0000-0000-000030000000}"/>
    <cellStyle name="Normal 7 2 2" xfId="49" xr:uid="{00000000-0005-0000-0000-000031000000}"/>
    <cellStyle name="Normal 7 3" xfId="50" xr:uid="{00000000-0005-0000-0000-000032000000}"/>
    <cellStyle name="Normal 8" xfId="51" xr:uid="{00000000-0005-0000-0000-000033000000}"/>
    <cellStyle name="Normal 9" xfId="52" xr:uid="{00000000-0005-0000-0000-000034000000}"/>
  </cellStyles>
  <dxfs count="2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numFmt numFmtId="164" formatCode="0&quot; km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104775</xdr:colOff>
          <xdr:row>3</xdr:row>
          <xdr:rowOff>19050</xdr:rowOff>
        </xdr:from>
        <xdr:ext cx="342900" cy="238125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276225</xdr:colOff>
          <xdr:row>2</xdr:row>
          <xdr:rowOff>57150</xdr:rowOff>
        </xdr:from>
        <xdr:to>
          <xdr:col>14</xdr:col>
          <xdr:colOff>1066800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95250</xdr:colOff>
          <xdr:row>0</xdr:row>
          <xdr:rowOff>28575</xdr:rowOff>
        </xdr:from>
        <xdr:ext cx="695325" cy="238125"/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104775</xdr:colOff>
          <xdr:row>0</xdr:row>
          <xdr:rowOff>342900</xdr:rowOff>
        </xdr:from>
        <xdr:ext cx="342900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104775</xdr:rowOff>
    </xdr:from>
    <xdr:to>
      <xdr:col>15</xdr:col>
      <xdr:colOff>504825</xdr:colOff>
      <xdr:row>8</xdr:row>
      <xdr:rowOff>152400</xdr:rowOff>
    </xdr:to>
    <xdr:sp macro="[0]!Gauche" textlink="">
      <xdr:nvSpPr>
        <xdr:cNvPr id="2" name="Flèche gauche 3">
          <a:extLst>
            <a:ext uri="{FF2B5EF4-FFF2-40B4-BE49-F238E27FC236}">
              <a16:creationId xmlns:a16="http://schemas.microsoft.com/office/drawing/2014/main" id="{A07DBD27-EE70-4015-A67C-81AC84EBFA84}"/>
            </a:ext>
          </a:extLst>
        </xdr:cNvPr>
        <xdr:cNvSpPr/>
      </xdr:nvSpPr>
      <xdr:spPr>
        <a:xfrm>
          <a:off x="24526875" y="1638300"/>
          <a:ext cx="485775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bise"/>
      <sheetName val="Marc"/>
      <sheetName val="Liste resto verti"/>
      <sheetName val="Liste resto horiz"/>
      <sheetName val="Liste_balades"/>
      <sheetName val="BD"/>
      <sheetName val="VBA modification"/>
      <sheetName val="Base de données"/>
      <sheetName val="Boucle de Jurbise"/>
    </sheetNames>
    <definedNames>
      <definedName name="Cellule_Vide_Belgique"/>
      <definedName name="Cellule_Vide_France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Liste" displayName="T_Liste" ref="A1:L4" totalsRowShown="0" headerRowDxfId="26" dataDxfId="25">
  <autoFilter ref="A1:L4" xr:uid="{00000000-0009-0000-0100-000001000000}"/>
  <tableColumns count="12">
    <tableColumn id="12" xr3:uid="{00000000-0010-0000-0000-00000C000000}" name="Nbrs" dataDxfId="24">
      <calculatedColumnFormula>IF(B2="","",1)</calculatedColumnFormula>
    </tableColumn>
    <tableColumn id="1" xr3:uid="{00000000-0010-0000-0000-000001000000}" name="Nom de la balade" dataDxfId="23"/>
    <tableColumn id="2" xr3:uid="{00000000-0010-0000-0000-000002000000}" name="Pays" dataDxfId="22"/>
    <tableColumn id="8" xr3:uid="{00000000-0010-0000-0000-000008000000}" name="Communes" dataDxfId="21"/>
    <tableColumn id="3" xr3:uid="{00000000-0010-0000-0000-000003000000}" name="Km (nbr)" dataDxfId="20"/>
    <tableColumn id="4" xr3:uid="{00000000-0010-0000-0000-000004000000}" name="Durée" dataDxfId="19"/>
    <tableColumn id="5" xr3:uid="{00000000-0010-0000-0000-000005000000}" name="Groupe moto" dataDxfId="18"/>
    <tableColumn id="6" xr3:uid="{00000000-0010-0000-0000-000006000000}" name="Région" dataDxfId="17"/>
    <tableColumn id="7" xr3:uid="{00000000-0010-0000-0000-000007000000}" name="Km (cat)" dataDxfId="16"/>
    <tableColumn id="9" xr3:uid="{00000000-0010-0000-0000-000009000000}" name="Restos" dataDxfId="15"/>
    <tableColumn id="10" xr3:uid="{00000000-0010-0000-0000-00000A000000}" name="Fermeture" dataDxfId="14"/>
    <tableColumn id="11" xr3:uid="{00000000-0010-0000-0000-00000B000000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71B5F3B-6879-42D3-8767-355A95F8DDB5}" name="T_pays" displayName="T_pays" ref="A1:E120" totalsRowShown="0" headerRowDxfId="12" dataDxfId="11" tableBorderDxfId="10">
  <autoFilter ref="A1:E120" xr:uid="{271B5F3B-6879-42D3-8767-355A95F8DDB5}"/>
  <sortState xmlns:xlrd2="http://schemas.microsoft.com/office/spreadsheetml/2017/richdata2" ref="A2:E120">
    <sortCondition ref="C2:C120"/>
  </sortState>
  <tableColumns count="5">
    <tableColumn id="1" xr3:uid="{70469612-F8F1-4E71-B750-D535B4439BC6}" name="Belgique" dataDxfId="9"/>
    <tableColumn id="2" xr3:uid="{AA14E772-AE80-4951-91FD-242C3CCC27E2}" name="France" dataDxfId="8"/>
    <tableColumn id="3" xr3:uid="{F6CFB774-3213-4FAB-ADCA-E9C2C68D84B9}" name="Luxembourg" dataDxfId="7"/>
    <tableColumn id="4" xr3:uid="{DEDC05F5-5302-4D22-BC65-D2B470FA5950}" name="Pays-Bas" dataDxfId="6"/>
    <tableColumn id="5" xr3:uid="{E2DE8BD2-2AC3-470F-9F80-6605F05D732A}" name="Allemagne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roupe" displayName="T_Groupe" ref="H1:H9" totalsRowShown="0" headerRowDxfId="4">
  <autoFilter ref="H1:H9" xr:uid="{00000000-0009-0000-0100-000002000000}"/>
  <sortState xmlns:xlrd2="http://schemas.microsoft.com/office/spreadsheetml/2017/richdata2" ref="H2:H9">
    <sortCondition ref="H2"/>
  </sortState>
  <tableColumns count="1">
    <tableColumn id="1" xr3:uid="{00000000-0010-0000-0100-000001000000}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Région" displayName="T_Région" ref="J1:J28" totalsRowShown="0" headerRowDxfId="3">
  <autoFilter ref="J1:J28" xr:uid="{00000000-0009-0000-0100-000003000000}"/>
  <sortState xmlns:xlrd2="http://schemas.microsoft.com/office/spreadsheetml/2017/richdata2" ref="J2:J28">
    <sortCondition ref="J2"/>
  </sortState>
  <tableColumns count="1">
    <tableColumn id="1" xr3:uid="{00000000-0010-0000-0200-000001000000}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Km_Cat" displayName="T_Km_Cat" ref="L1:L7" totalsRowShown="0" headerRowDxfId="2">
  <autoFilter ref="L1:L7" xr:uid="{00000000-0009-0000-0100-000004000000}"/>
  <tableColumns count="1">
    <tableColumn id="1" xr3:uid="{00000000-0010-0000-0300-000001000000}" name="Km (cat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_Fermeture" displayName="T_Fermeture" ref="N1:N14" insertRowShift="1" totalsRowShown="0" headerRowDxfId="1">
  <autoFilter ref="N1:N14" xr:uid="{00000000-0009-0000-0100-000008000000}"/>
  <tableColumns count="1">
    <tableColumn id="1" xr3:uid="{00000000-0010-0000-0700-000001000000}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_Note" displayName="T_Note" ref="P1:P5" totalsRowShown="0" headerRowDxfId="0">
  <autoFilter ref="P1:P5" xr:uid="{00000000-0009-0000-0100-000009000000}"/>
  <tableColumns count="1">
    <tableColumn id="1" xr3:uid="{00000000-0010-0000-0800-000001000000}" name="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O45"/>
  <sheetViews>
    <sheetView tabSelected="1" workbookViewId="0">
      <pane ySplit="10" topLeftCell="A11" activePane="bottomLeft" state="frozenSplit"/>
      <selection pane="bottomLeft" activeCell="C4" sqref="C4"/>
    </sheetView>
  </sheetViews>
  <sheetFormatPr baseColWidth="10" defaultRowHeight="15" x14ac:dyDescent="0.25"/>
  <cols>
    <col min="1" max="1" width="4.7109375" style="3" customWidth="1"/>
    <col min="2" max="2" width="21.140625" bestFit="1" customWidth="1"/>
    <col min="3" max="3" width="12.7109375" customWidth="1"/>
    <col min="4" max="4" width="19.7109375" customWidth="1"/>
    <col min="5" max="5" width="8.42578125" style="3" customWidth="1"/>
    <col min="6" max="6" width="7.7109375" style="5" customWidth="1"/>
    <col min="7" max="7" width="14.7109375" customWidth="1"/>
    <col min="8" max="8" width="12.7109375" customWidth="1"/>
    <col min="9" max="9" width="8.7109375" customWidth="1"/>
    <col min="10" max="10" width="15.7109375" customWidth="1"/>
    <col min="11" max="11" width="20.5703125" bestFit="1" customWidth="1"/>
    <col min="12" max="12" width="10" bestFit="1" customWidth="1"/>
    <col min="13" max="14" width="11.42578125" customWidth="1"/>
    <col min="15" max="15" width="104.7109375" customWidth="1"/>
    <col min="16" max="16" width="17.42578125" bestFit="1" customWidth="1"/>
    <col min="17" max="17" width="25.42578125" bestFit="1" customWidth="1"/>
  </cols>
  <sheetData>
    <row r="1" spans="1:15" ht="30.75" customHeight="1" thickBot="1" x14ac:dyDescent="0.3">
      <c r="A1" s="12" t="s">
        <v>0</v>
      </c>
      <c r="B1" s="12" t="s">
        <v>1</v>
      </c>
      <c r="C1" s="12" t="s">
        <v>2</v>
      </c>
      <c r="D1" s="12" t="s">
        <v>3</v>
      </c>
      <c r="E1" s="13" t="s">
        <v>4</v>
      </c>
      <c r="F1" s="14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"/>
      <c r="N1" s="1" t="s">
        <v>12</v>
      </c>
      <c r="O1" s="4" t="s">
        <v>55</v>
      </c>
    </row>
    <row r="2" spans="1:15" x14ac:dyDescent="0.25">
      <c r="A2" s="8">
        <f>IF(B2="","",1)</f>
        <v>1</v>
      </c>
      <c r="B2" s="9" t="s">
        <v>232</v>
      </c>
      <c r="C2" s="8" t="s">
        <v>40</v>
      </c>
      <c r="D2" s="8" t="s">
        <v>236</v>
      </c>
      <c r="E2" s="10">
        <v>360</v>
      </c>
      <c r="F2" s="11">
        <v>0.125</v>
      </c>
      <c r="G2" s="8" t="s">
        <v>27</v>
      </c>
      <c r="H2" s="8" t="s">
        <v>17</v>
      </c>
      <c r="I2" s="8" t="s">
        <v>18</v>
      </c>
      <c r="J2" s="9" t="s">
        <v>13</v>
      </c>
      <c r="K2" s="8" t="s">
        <v>19</v>
      </c>
      <c r="L2" s="8" t="s">
        <v>37</v>
      </c>
      <c r="M2" s="2"/>
      <c r="N2" s="2"/>
    </row>
    <row r="3" spans="1:15" x14ac:dyDescent="0.25">
      <c r="A3" s="8">
        <f>IF(B3="","",A2+1)</f>
        <v>2</v>
      </c>
      <c r="B3" s="9" t="s">
        <v>231</v>
      </c>
      <c r="C3" s="8" t="s">
        <v>54</v>
      </c>
      <c r="D3" s="8"/>
      <c r="E3" s="10">
        <v>256</v>
      </c>
      <c r="F3" s="11">
        <v>0.125</v>
      </c>
      <c r="G3" s="8" t="s">
        <v>27</v>
      </c>
      <c r="H3" s="8" t="s">
        <v>17</v>
      </c>
      <c r="I3" s="8" t="s">
        <v>35</v>
      </c>
      <c r="J3" s="9" t="s">
        <v>233</v>
      </c>
      <c r="K3" s="8" t="s">
        <v>59</v>
      </c>
      <c r="L3" s="8" t="s">
        <v>20</v>
      </c>
      <c r="M3" s="2"/>
      <c r="N3" s="2"/>
      <c r="O3" s="2"/>
    </row>
    <row r="4" spans="1:15" x14ac:dyDescent="0.25">
      <c r="A4" s="8">
        <f t="shared" ref="A4" si="0">IF(B4="","",A3+1)</f>
        <v>3</v>
      </c>
      <c r="B4" s="9" t="s">
        <v>234</v>
      </c>
      <c r="C4" s="8" t="s">
        <v>26</v>
      </c>
      <c r="D4" s="8" t="s">
        <v>117</v>
      </c>
      <c r="E4" s="10">
        <v>651</v>
      </c>
      <c r="F4" s="11">
        <v>0.10069444444444443</v>
      </c>
      <c r="G4" s="8" t="s">
        <v>27</v>
      </c>
      <c r="H4" s="8" t="s">
        <v>28</v>
      </c>
      <c r="I4" s="8" t="s">
        <v>29</v>
      </c>
      <c r="J4" s="9" t="s">
        <v>235</v>
      </c>
      <c r="K4" s="8" t="s">
        <v>23</v>
      </c>
      <c r="L4" s="8" t="s">
        <v>44</v>
      </c>
      <c r="M4" s="2"/>
      <c r="N4" s="2"/>
      <c r="O4" s="2"/>
    </row>
    <row r="5" spans="1:15" x14ac:dyDescent="0.25">
      <c r="M5" s="2"/>
      <c r="N5" s="2"/>
      <c r="O5" s="2"/>
    </row>
    <row r="6" spans="1:15" x14ac:dyDescent="0.25">
      <c r="M6" s="2"/>
      <c r="N6" s="2"/>
      <c r="O6" s="2"/>
    </row>
    <row r="7" spans="1:15" x14ac:dyDescent="0.25">
      <c r="M7" s="2"/>
      <c r="N7" s="2"/>
    </row>
    <row r="8" spans="1:15" x14ac:dyDescent="0.25">
      <c r="M8" s="2"/>
      <c r="N8" s="2"/>
      <c r="O8" s="2"/>
    </row>
    <row r="9" spans="1:15" x14ac:dyDescent="0.25">
      <c r="M9" s="2"/>
      <c r="N9" s="2"/>
      <c r="O9" s="2"/>
    </row>
    <row r="10" spans="1:15" x14ac:dyDescent="0.25">
      <c r="M10" s="2"/>
      <c r="N10" s="2"/>
      <c r="O10" s="2"/>
    </row>
    <row r="12" spans="1:15" x14ac:dyDescent="0.25">
      <c r="O12" s="6"/>
    </row>
    <row r="13" spans="1:15" x14ac:dyDescent="0.25">
      <c r="O13" s="6"/>
    </row>
    <row r="42" spans="14:14" x14ac:dyDescent="0.25">
      <c r="N42" s="7" t="e">
        <f ca="1">OFFSET(T_commune_Pays,,MATCH(C2,L_Pays_entete,0)-1,COUNTA(OFFSET(T_commune_Pays,,MATCH(C2,L_Pays_entete,0)-1)))</f>
        <v>#VALUE!</v>
      </c>
    </row>
    <row r="44" spans="14:14" x14ac:dyDescent="0.25">
      <c r="N44">
        <f>MATCH(C2,T_pays[#Headers],0)-1</f>
        <v>2</v>
      </c>
    </row>
    <row r="45" spans="14:14" x14ac:dyDescent="0.25">
      <c r="N45">
        <f ca="1">COUNTA(OFFSET(T_commune_Pays,,MATCH(C2,T_pays[#Headers],0)-1))</f>
        <v>2</v>
      </c>
    </row>
  </sheetData>
  <sheetProtection selectLockedCells="1" sort="0" autoFilter="0" pivotTables="0"/>
  <conditionalFormatting sqref="K2:K4">
    <cfRule type="containsText" dxfId="27" priority="1" operator="containsText" text="fermé">
      <formula>NOT(ISERROR(SEARCH("fermé",K2)))</formula>
    </cfRule>
  </conditionalFormatting>
  <dataValidations count="8">
    <dataValidation type="list" allowBlank="1" showInputMessage="1" showErrorMessage="1" sqref="L3:L4" xr:uid="{00000000-0002-0000-0000-000000000000}">
      <formula1>__Note</formula1>
    </dataValidation>
    <dataValidation type="list" allowBlank="1" showInputMessage="1" showErrorMessage="1" sqref="K2:K4" xr:uid="{00000000-0002-0000-0000-000001000000}">
      <formula1>L_Fermeture</formula1>
    </dataValidation>
    <dataValidation type="list" allowBlank="1" showInputMessage="1" showErrorMessage="1" sqref="I2:I4" xr:uid="{00000000-0002-0000-0000-000004000000}">
      <formula1>L_Km_Cat</formula1>
    </dataValidation>
    <dataValidation type="list" allowBlank="1" showInputMessage="1" showErrorMessage="1" sqref="H2:H4" xr:uid="{00000000-0002-0000-0000-000005000000}">
      <formula1>L_Région</formula1>
    </dataValidation>
    <dataValidation type="list" allowBlank="1" showInputMessage="1" showErrorMessage="1" sqref="G2:G4" xr:uid="{00000000-0002-0000-0000-000006000000}">
      <formula1>L_Groupe_moto</formula1>
    </dataValidation>
    <dataValidation type="list" allowBlank="1" showInputMessage="1" showErrorMessage="1" sqref="D2:D4" xr:uid="{114C753C-C2F3-44B8-A86F-D17661A897D3}">
      <formula1>OFFSET(T_commune_Pays,,MATCH(C2,L_Pays_entete,0)-1,COUNTA(OFFSET(T_commune_Pays,,MATCH(C2,L_Pays_entete,0)-1)))</formula1>
    </dataValidation>
    <dataValidation type="list" allowBlank="1" showInputMessage="1" showErrorMessage="1" sqref="L2" xr:uid="{B78244D7-6F6E-46CD-83BA-1595D1F052B3}">
      <formula1>L_Note</formula1>
    </dataValidation>
    <dataValidation type="list" allowBlank="1" showInputMessage="1" showErrorMessage="1" sqref="C2:C4" xr:uid="{1F001632-2DA1-4B18-B870-0483354BF627}">
      <formula1>L_Pays_entete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1ère cellule vide (A)">
              <controlPr locked="0" defaultSize="0" print="0" autoFill="0" autoPict="0" macro="[1]!Cellule_Vide_Belgique">
                <anchor moveWithCells="1">
                  <from>
                    <xdr:col>16</xdr:col>
                    <xdr:colOff>104775</xdr:colOff>
                    <xdr:row>0</xdr:row>
                    <xdr:rowOff>342900</xdr:rowOff>
                  </from>
                  <to>
                    <xdr:col>16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 macro="[1]!Cellule_Vide_France">
                <anchor moveWithCells="1">
                  <from>
                    <xdr:col>16</xdr:col>
                    <xdr:colOff>104775</xdr:colOff>
                    <xdr:row>3</xdr:row>
                    <xdr:rowOff>19050</xdr:rowOff>
                  </from>
                  <to>
                    <xdr:col>16</xdr:col>
                    <xdr:colOff>447675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onnées">
                <anchor moveWithCells="1" sizeWithCells="1">
                  <from>
                    <xdr:col>14</xdr:col>
                    <xdr:colOff>276225</xdr:colOff>
                    <xdr:row>2</xdr:row>
                    <xdr:rowOff>57150</xdr:rowOff>
                  </from>
                  <to>
                    <xdr:col>14</xdr:col>
                    <xdr:colOff>1066800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print="0" autoFill="0" autoPict="0" macro="[0]!formulaire">
                <anchor moveWithCells="1">
                  <from>
                    <xdr:col>12</xdr:col>
                    <xdr:colOff>95250</xdr:colOff>
                    <xdr:row>0</xdr:row>
                    <xdr:rowOff>28575</xdr:rowOff>
                  </from>
                  <to>
                    <xdr:col>13</xdr:col>
                    <xdr:colOff>28575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13A6-1729-4585-85E7-61AFF0AA4CE3}">
  <sheetPr codeName="Feuil1"/>
  <dimension ref="A1:P120"/>
  <sheetViews>
    <sheetView workbookViewId="0">
      <selection activeCell="C3" sqref="C3"/>
    </sheetView>
  </sheetViews>
  <sheetFormatPr baseColWidth="10" defaultRowHeight="15" x14ac:dyDescent="0.25"/>
  <cols>
    <col min="1" max="1" width="21.28515625" bestFit="1" customWidth="1"/>
    <col min="2" max="2" width="19.5703125" bestFit="1" customWidth="1"/>
    <col min="3" max="3" width="19.85546875" customWidth="1"/>
    <col min="4" max="4" width="13.28515625" bestFit="1" customWidth="1"/>
    <col min="5" max="5" width="15.140625" bestFit="1" customWidth="1"/>
    <col min="7" max="7" width="2.42578125" customWidth="1"/>
    <col min="8" max="8" width="17.42578125" bestFit="1" customWidth="1"/>
    <col min="9" max="9" width="3" customWidth="1"/>
    <col min="10" max="10" width="25.42578125" bestFit="1" customWidth="1"/>
    <col min="11" max="11" width="3" customWidth="1"/>
    <col min="12" max="12" width="11.42578125" customWidth="1"/>
    <col min="13" max="13" width="2.140625" customWidth="1"/>
    <col min="14" max="14" width="25.42578125" bestFit="1" customWidth="1"/>
    <col min="15" max="15" width="2.140625" customWidth="1"/>
  </cols>
  <sheetData>
    <row r="1" spans="1:16" x14ac:dyDescent="0.25">
      <c r="A1" s="15" t="s">
        <v>26</v>
      </c>
      <c r="B1" s="16" t="s">
        <v>14</v>
      </c>
      <c r="C1" s="16" t="s">
        <v>40</v>
      </c>
      <c r="D1" s="17" t="s">
        <v>47</v>
      </c>
      <c r="E1" s="17" t="s">
        <v>54</v>
      </c>
      <c r="H1" s="3" t="s">
        <v>6</v>
      </c>
      <c r="J1" s="3" t="s">
        <v>7</v>
      </c>
      <c r="L1" s="3" t="s">
        <v>8</v>
      </c>
      <c r="N1" s="3" t="s">
        <v>10</v>
      </c>
      <c r="P1" s="3" t="s">
        <v>11</v>
      </c>
    </row>
    <row r="2" spans="1:16" x14ac:dyDescent="0.25">
      <c r="A2" s="18" t="s">
        <v>24</v>
      </c>
      <c r="B2" s="19" t="s">
        <v>25</v>
      </c>
      <c r="C2" s="20" t="s">
        <v>238</v>
      </c>
      <c r="D2" s="21"/>
      <c r="E2" s="21"/>
      <c r="H2" t="s">
        <v>21</v>
      </c>
      <c r="J2" t="s">
        <v>17</v>
      </c>
      <c r="L2" t="s">
        <v>22</v>
      </c>
      <c r="N2" t="s">
        <v>23</v>
      </c>
      <c r="P2" t="s">
        <v>20</v>
      </c>
    </row>
    <row r="3" spans="1:16" x14ac:dyDescent="0.25">
      <c r="A3" s="18" t="s">
        <v>32</v>
      </c>
      <c r="B3" s="19" t="s">
        <v>33</v>
      </c>
      <c r="C3" s="20" t="s">
        <v>236</v>
      </c>
      <c r="D3" s="21"/>
      <c r="E3" s="21"/>
      <c r="H3" t="s">
        <v>27</v>
      </c>
      <c r="J3" t="s">
        <v>28</v>
      </c>
      <c r="L3" t="s">
        <v>29</v>
      </c>
      <c r="N3" t="s">
        <v>30</v>
      </c>
      <c r="P3" t="s">
        <v>31</v>
      </c>
    </row>
    <row r="4" spans="1:16" x14ac:dyDescent="0.25">
      <c r="A4" s="18" t="s">
        <v>38</v>
      </c>
      <c r="B4" s="19" t="s">
        <v>39</v>
      </c>
      <c r="C4" s="20"/>
      <c r="D4" s="21"/>
      <c r="E4" s="21"/>
      <c r="H4" t="s">
        <v>16</v>
      </c>
      <c r="J4" t="s">
        <v>34</v>
      </c>
      <c r="L4" t="s">
        <v>35</v>
      </c>
      <c r="N4" t="s">
        <v>36</v>
      </c>
      <c r="P4" t="s">
        <v>37</v>
      </c>
    </row>
    <row r="5" spans="1:16" x14ac:dyDescent="0.25">
      <c r="A5" s="18" t="s">
        <v>45</v>
      </c>
      <c r="B5" s="19" t="s">
        <v>46</v>
      </c>
      <c r="C5" s="20"/>
      <c r="D5" s="21"/>
      <c r="E5" s="21"/>
      <c r="H5" t="s">
        <v>41</v>
      </c>
      <c r="J5" t="s">
        <v>42</v>
      </c>
      <c r="L5" t="s">
        <v>18</v>
      </c>
      <c r="N5" t="s">
        <v>43</v>
      </c>
      <c r="P5" t="s">
        <v>44</v>
      </c>
    </row>
    <row r="6" spans="1:16" x14ac:dyDescent="0.25">
      <c r="A6" s="18" t="s">
        <v>52</v>
      </c>
      <c r="B6" s="19" t="s">
        <v>53</v>
      </c>
      <c r="C6" s="20"/>
      <c r="D6" s="21"/>
      <c r="E6" s="21"/>
      <c r="H6" t="s">
        <v>48</v>
      </c>
      <c r="J6" t="s">
        <v>49</v>
      </c>
      <c r="L6" t="s">
        <v>50</v>
      </c>
      <c r="N6" t="s">
        <v>51</v>
      </c>
    </row>
    <row r="7" spans="1:16" x14ac:dyDescent="0.25">
      <c r="A7" s="18" t="s">
        <v>60</v>
      </c>
      <c r="B7" s="19" t="s">
        <v>61</v>
      </c>
      <c r="C7" s="20"/>
      <c r="D7" s="21"/>
      <c r="E7" s="21"/>
      <c r="H7" t="s">
        <v>56</v>
      </c>
      <c r="J7" t="s">
        <v>57</v>
      </c>
      <c r="L7" t="s">
        <v>58</v>
      </c>
      <c r="N7" t="s">
        <v>59</v>
      </c>
    </row>
    <row r="8" spans="1:16" x14ac:dyDescent="0.25">
      <c r="A8" s="18" t="s">
        <v>64</v>
      </c>
      <c r="B8" s="19" t="s">
        <v>65</v>
      </c>
      <c r="C8" s="20"/>
      <c r="D8" s="21"/>
      <c r="E8" s="21"/>
      <c r="H8" t="s">
        <v>62</v>
      </c>
      <c r="J8" t="s">
        <v>63</v>
      </c>
      <c r="N8" t="s">
        <v>19</v>
      </c>
    </row>
    <row r="9" spans="1:16" x14ac:dyDescent="0.25">
      <c r="A9" s="18" t="s">
        <v>69</v>
      </c>
      <c r="B9" s="19" t="s">
        <v>70</v>
      </c>
      <c r="C9" s="20"/>
      <c r="D9" s="21"/>
      <c r="E9" s="21"/>
      <c r="H9" t="s">
        <v>66</v>
      </c>
      <c r="J9" t="s">
        <v>67</v>
      </c>
      <c r="N9" t="s">
        <v>68</v>
      </c>
    </row>
    <row r="10" spans="1:16" x14ac:dyDescent="0.25">
      <c r="A10" s="18" t="s">
        <v>73</v>
      </c>
      <c r="B10" s="19" t="s">
        <v>74</v>
      </c>
      <c r="C10" s="20"/>
      <c r="D10" s="21"/>
      <c r="E10" s="21"/>
      <c r="J10" t="s">
        <v>71</v>
      </c>
      <c r="N10" t="s">
        <v>72</v>
      </c>
    </row>
    <row r="11" spans="1:16" x14ac:dyDescent="0.25">
      <c r="A11" s="18" t="s">
        <v>77</v>
      </c>
      <c r="B11" s="19" t="s">
        <v>78</v>
      </c>
      <c r="C11" s="20"/>
      <c r="D11" s="21"/>
      <c r="E11" s="21"/>
      <c r="J11" t="s">
        <v>75</v>
      </c>
      <c r="N11" t="s">
        <v>76</v>
      </c>
    </row>
    <row r="12" spans="1:16" x14ac:dyDescent="0.25">
      <c r="A12" s="18" t="s">
        <v>81</v>
      </c>
      <c r="B12" s="19" t="s">
        <v>82</v>
      </c>
      <c r="C12" s="20"/>
      <c r="D12" s="21"/>
      <c r="E12" s="21"/>
      <c r="J12" t="s">
        <v>79</v>
      </c>
      <c r="N12" t="s">
        <v>80</v>
      </c>
    </row>
    <row r="13" spans="1:16" x14ac:dyDescent="0.25">
      <c r="A13" s="18" t="s">
        <v>85</v>
      </c>
      <c r="B13" s="19" t="s">
        <v>86</v>
      </c>
      <c r="C13" s="20"/>
      <c r="D13" s="21"/>
      <c r="E13" s="21"/>
      <c r="J13" t="s">
        <v>83</v>
      </c>
      <c r="N13" t="s">
        <v>84</v>
      </c>
    </row>
    <row r="14" spans="1:16" x14ac:dyDescent="0.25">
      <c r="A14" s="18" t="s">
        <v>89</v>
      </c>
      <c r="B14" s="19" t="s">
        <v>90</v>
      </c>
      <c r="C14" s="20"/>
      <c r="D14" s="21"/>
      <c r="E14" s="21"/>
      <c r="J14" t="s">
        <v>87</v>
      </c>
      <c r="N14" t="s">
        <v>88</v>
      </c>
    </row>
    <row r="15" spans="1:16" x14ac:dyDescent="0.25">
      <c r="A15" s="18" t="s">
        <v>92</v>
      </c>
      <c r="B15" s="19" t="s">
        <v>93</v>
      </c>
      <c r="C15" s="20"/>
      <c r="D15" s="21"/>
      <c r="E15" s="21"/>
      <c r="J15" t="s">
        <v>91</v>
      </c>
    </row>
    <row r="16" spans="1:16" x14ac:dyDescent="0.25">
      <c r="A16" s="18" t="s">
        <v>95</v>
      </c>
      <c r="B16" s="19" t="s">
        <v>96</v>
      </c>
      <c r="C16" s="20"/>
      <c r="D16" s="21"/>
      <c r="E16" s="21"/>
      <c r="J16" t="s">
        <v>94</v>
      </c>
    </row>
    <row r="17" spans="1:10" x14ac:dyDescent="0.25">
      <c r="A17" s="18" t="s">
        <v>98</v>
      </c>
      <c r="B17" s="19" t="s">
        <v>99</v>
      </c>
      <c r="C17" s="20"/>
      <c r="D17" s="21"/>
      <c r="E17" s="21"/>
      <c r="J17" t="s">
        <v>97</v>
      </c>
    </row>
    <row r="18" spans="1:10" x14ac:dyDescent="0.25">
      <c r="A18" s="18" t="s">
        <v>101</v>
      </c>
      <c r="B18" s="19" t="s">
        <v>102</v>
      </c>
      <c r="C18" s="20"/>
      <c r="D18" s="21"/>
      <c r="E18" s="21"/>
      <c r="J18" t="s">
        <v>100</v>
      </c>
    </row>
    <row r="19" spans="1:10" x14ac:dyDescent="0.25">
      <c r="A19" s="18" t="s">
        <v>104</v>
      </c>
      <c r="B19" s="19" t="s">
        <v>105</v>
      </c>
      <c r="C19" s="20"/>
      <c r="D19" s="21"/>
      <c r="E19" s="21"/>
      <c r="J19" t="s">
        <v>103</v>
      </c>
    </row>
    <row r="20" spans="1:10" x14ac:dyDescent="0.25">
      <c r="A20" s="18" t="s">
        <v>107</v>
      </c>
      <c r="B20" s="19" t="s">
        <v>108</v>
      </c>
      <c r="C20" s="20"/>
      <c r="D20" s="21"/>
      <c r="E20" s="21"/>
      <c r="J20" t="s">
        <v>106</v>
      </c>
    </row>
    <row r="21" spans="1:10" x14ac:dyDescent="0.25">
      <c r="A21" s="18" t="s">
        <v>110</v>
      </c>
      <c r="B21" s="19" t="s">
        <v>111</v>
      </c>
      <c r="C21" s="20"/>
      <c r="D21" s="21"/>
      <c r="E21" s="21"/>
      <c r="J21" t="s">
        <v>109</v>
      </c>
    </row>
    <row r="22" spans="1:10" x14ac:dyDescent="0.25">
      <c r="A22" s="18" t="s">
        <v>113</v>
      </c>
      <c r="B22" s="19" t="s">
        <v>114</v>
      </c>
      <c r="C22" s="20"/>
      <c r="D22" s="21"/>
      <c r="E22" s="21"/>
      <c r="J22" t="s">
        <v>112</v>
      </c>
    </row>
    <row r="23" spans="1:10" x14ac:dyDescent="0.25">
      <c r="A23" s="18" t="s">
        <v>74</v>
      </c>
      <c r="B23" s="19" t="s">
        <v>116</v>
      </c>
      <c r="C23" s="20"/>
      <c r="D23" s="21"/>
      <c r="E23" s="21"/>
      <c r="J23" t="s">
        <v>115</v>
      </c>
    </row>
    <row r="24" spans="1:10" x14ac:dyDescent="0.25">
      <c r="A24" s="18" t="s">
        <v>117</v>
      </c>
      <c r="B24" s="19" t="s">
        <v>118</v>
      </c>
      <c r="C24" s="20"/>
      <c r="D24" s="21"/>
      <c r="E24" s="21"/>
      <c r="J24" t="s">
        <v>237</v>
      </c>
    </row>
    <row r="25" spans="1:10" x14ac:dyDescent="0.25">
      <c r="A25" s="18" t="s">
        <v>119</v>
      </c>
      <c r="B25" s="19" t="s">
        <v>120</v>
      </c>
      <c r="C25" s="20"/>
      <c r="D25" s="21"/>
      <c r="E25" s="21"/>
      <c r="J25" t="s">
        <v>98</v>
      </c>
    </row>
    <row r="26" spans="1:10" x14ac:dyDescent="0.25">
      <c r="A26" s="18" t="s">
        <v>121</v>
      </c>
      <c r="B26" s="19" t="s">
        <v>122</v>
      </c>
      <c r="C26" s="20"/>
      <c r="D26" s="21"/>
      <c r="E26" s="21"/>
      <c r="J26" t="s">
        <v>113</v>
      </c>
    </row>
    <row r="27" spans="1:10" x14ac:dyDescent="0.25">
      <c r="A27" s="18" t="s">
        <v>15</v>
      </c>
      <c r="B27" s="19" t="s">
        <v>124</v>
      </c>
      <c r="C27" s="20"/>
      <c r="D27" s="21"/>
      <c r="E27" s="21"/>
      <c r="J27" t="s">
        <v>123</v>
      </c>
    </row>
    <row r="28" spans="1:10" x14ac:dyDescent="0.25">
      <c r="A28" s="18" t="s">
        <v>125</v>
      </c>
      <c r="B28" s="19" t="s">
        <v>126</v>
      </c>
      <c r="C28" s="20"/>
      <c r="D28" s="21"/>
      <c r="E28" s="21"/>
      <c r="J28" t="s">
        <v>136</v>
      </c>
    </row>
    <row r="29" spans="1:10" x14ac:dyDescent="0.25">
      <c r="A29" s="18" t="s">
        <v>127</v>
      </c>
      <c r="B29" s="19" t="s">
        <v>128</v>
      </c>
      <c r="C29" s="20"/>
      <c r="D29" s="21"/>
      <c r="E29" s="21"/>
    </row>
    <row r="30" spans="1:10" x14ac:dyDescent="0.25">
      <c r="A30" s="18" t="s">
        <v>129</v>
      </c>
      <c r="B30" s="19" t="s">
        <v>130</v>
      </c>
      <c r="C30" s="20"/>
      <c r="D30" s="21"/>
      <c r="E30" s="21"/>
    </row>
    <row r="31" spans="1:10" x14ac:dyDescent="0.25">
      <c r="A31" s="18" t="s">
        <v>131</v>
      </c>
      <c r="B31" s="19" t="s">
        <v>132</v>
      </c>
      <c r="C31" s="20"/>
      <c r="D31" s="21"/>
      <c r="E31" s="21"/>
    </row>
    <row r="32" spans="1:10" x14ac:dyDescent="0.25">
      <c r="A32" s="18" t="s">
        <v>133</v>
      </c>
      <c r="B32" s="19" t="s">
        <v>134</v>
      </c>
      <c r="C32" s="20"/>
      <c r="D32" s="21"/>
      <c r="E32" s="21"/>
    </row>
    <row r="33" spans="1:5" x14ac:dyDescent="0.25">
      <c r="A33" s="18" t="s">
        <v>135</v>
      </c>
      <c r="B33" s="19" t="s">
        <v>136</v>
      </c>
      <c r="C33" s="20"/>
      <c r="D33" s="21"/>
      <c r="E33" s="21"/>
    </row>
    <row r="34" spans="1:5" x14ac:dyDescent="0.25">
      <c r="A34" s="18" t="s">
        <v>137</v>
      </c>
      <c r="B34" s="19" t="s">
        <v>138</v>
      </c>
      <c r="C34" s="20"/>
      <c r="D34" s="21"/>
      <c r="E34" s="21"/>
    </row>
    <row r="35" spans="1:5" x14ac:dyDescent="0.25">
      <c r="A35" s="18" t="s">
        <v>139</v>
      </c>
      <c r="B35" s="19" t="s">
        <v>140</v>
      </c>
      <c r="C35" s="20"/>
      <c r="D35" s="21"/>
      <c r="E35" s="21"/>
    </row>
    <row r="36" spans="1:5" x14ac:dyDescent="0.25">
      <c r="A36" s="18" t="s">
        <v>141</v>
      </c>
      <c r="B36" s="19" t="s">
        <v>142</v>
      </c>
      <c r="C36" s="20"/>
      <c r="D36" s="21"/>
      <c r="E36" s="21"/>
    </row>
    <row r="37" spans="1:5" x14ac:dyDescent="0.25">
      <c r="A37" s="18" t="s">
        <v>143</v>
      </c>
      <c r="B37" s="19" t="s">
        <v>144</v>
      </c>
      <c r="C37" s="20"/>
      <c r="D37" s="21"/>
      <c r="E37" s="21"/>
    </row>
    <row r="38" spans="1:5" x14ac:dyDescent="0.25">
      <c r="A38" s="18" t="s">
        <v>145</v>
      </c>
      <c r="B38" s="19" t="s">
        <v>146</v>
      </c>
      <c r="C38" s="20"/>
      <c r="D38" s="21"/>
      <c r="E38" s="21"/>
    </row>
    <row r="39" spans="1:5" x14ac:dyDescent="0.25">
      <c r="A39" s="18" t="s">
        <v>147</v>
      </c>
      <c r="B39" s="19" t="s">
        <v>148</v>
      </c>
      <c r="C39" s="20"/>
      <c r="D39" s="21"/>
      <c r="E39" s="21"/>
    </row>
    <row r="40" spans="1:5" x14ac:dyDescent="0.25">
      <c r="A40" s="18" t="s">
        <v>149</v>
      </c>
      <c r="B40" s="19" t="s">
        <v>150</v>
      </c>
      <c r="C40" s="20"/>
      <c r="D40" s="21"/>
      <c r="E40" s="21"/>
    </row>
    <row r="41" spans="1:5" x14ac:dyDescent="0.25">
      <c r="A41" s="18" t="s">
        <v>151</v>
      </c>
      <c r="B41" s="19" t="s">
        <v>152</v>
      </c>
      <c r="C41" s="20"/>
      <c r="D41" s="21"/>
      <c r="E41" s="21"/>
    </row>
    <row r="42" spans="1:5" x14ac:dyDescent="0.25">
      <c r="A42" s="18" t="s">
        <v>153</v>
      </c>
      <c r="B42" s="19" t="s">
        <v>154</v>
      </c>
      <c r="C42" s="20"/>
      <c r="D42" s="21"/>
      <c r="E42" s="21"/>
    </row>
    <row r="43" spans="1:5" x14ac:dyDescent="0.25">
      <c r="A43" s="18" t="s">
        <v>155</v>
      </c>
      <c r="B43" s="19" t="s">
        <v>156</v>
      </c>
      <c r="C43" s="20"/>
      <c r="D43" s="21"/>
      <c r="E43" s="21"/>
    </row>
    <row r="44" spans="1:5" x14ac:dyDescent="0.25">
      <c r="A44" s="18" t="s">
        <v>157</v>
      </c>
      <c r="B44" s="19" t="s">
        <v>158</v>
      </c>
      <c r="C44" s="20"/>
      <c r="D44" s="21"/>
      <c r="E44" s="21"/>
    </row>
    <row r="45" spans="1:5" x14ac:dyDescent="0.25">
      <c r="A45" s="18" t="s">
        <v>159</v>
      </c>
      <c r="B45" s="19" t="s">
        <v>160</v>
      </c>
      <c r="C45" s="20"/>
      <c r="D45" s="21"/>
      <c r="E45" s="21"/>
    </row>
    <row r="46" spans="1:5" x14ac:dyDescent="0.25">
      <c r="A46" s="18" t="s">
        <v>93</v>
      </c>
      <c r="B46" s="19" t="s">
        <v>161</v>
      </c>
      <c r="C46" s="20"/>
      <c r="D46" s="21"/>
      <c r="E46" s="21"/>
    </row>
    <row r="47" spans="1:5" x14ac:dyDescent="0.25">
      <c r="A47" s="18" t="s">
        <v>162</v>
      </c>
      <c r="B47" s="19"/>
      <c r="C47" s="20"/>
      <c r="D47" s="21"/>
      <c r="E47" s="21"/>
    </row>
    <row r="48" spans="1:5" x14ac:dyDescent="0.25">
      <c r="A48" s="18" t="s">
        <v>163</v>
      </c>
      <c r="B48" s="19"/>
      <c r="C48" s="20"/>
      <c r="D48" s="21"/>
      <c r="E48" s="21"/>
    </row>
    <row r="49" spans="1:5" x14ac:dyDescent="0.25">
      <c r="A49" s="18" t="s">
        <v>164</v>
      </c>
      <c r="B49" s="19"/>
      <c r="C49" s="20"/>
      <c r="D49" s="21"/>
      <c r="E49" s="21"/>
    </row>
    <row r="50" spans="1:5" x14ac:dyDescent="0.25">
      <c r="A50" s="18" t="s">
        <v>165</v>
      </c>
      <c r="B50" s="19"/>
      <c r="C50" s="20"/>
      <c r="D50" s="21"/>
      <c r="E50" s="21"/>
    </row>
    <row r="51" spans="1:5" x14ac:dyDescent="0.25">
      <c r="A51" s="18" t="s">
        <v>166</v>
      </c>
      <c r="B51" s="19"/>
      <c r="C51" s="20"/>
      <c r="D51" s="21"/>
      <c r="E51" s="21"/>
    </row>
    <row r="52" spans="1:5" x14ac:dyDescent="0.25">
      <c r="A52" s="18" t="s">
        <v>167</v>
      </c>
      <c r="B52" s="19"/>
      <c r="C52" s="20"/>
      <c r="D52" s="21"/>
      <c r="E52" s="21"/>
    </row>
    <row r="53" spans="1:5" x14ac:dyDescent="0.25">
      <c r="A53" s="18" t="s">
        <v>102</v>
      </c>
      <c r="B53" s="19"/>
      <c r="C53" s="20"/>
      <c r="D53" s="21"/>
      <c r="E53" s="21"/>
    </row>
    <row r="54" spans="1:5" x14ac:dyDescent="0.25">
      <c r="A54" s="18" t="s">
        <v>168</v>
      </c>
      <c r="B54" s="19"/>
      <c r="C54" s="20"/>
      <c r="D54" s="21"/>
      <c r="E54" s="21"/>
    </row>
    <row r="55" spans="1:5" x14ac:dyDescent="0.25">
      <c r="A55" s="18" t="s">
        <v>169</v>
      </c>
      <c r="B55" s="19"/>
      <c r="C55" s="20"/>
      <c r="D55" s="21"/>
      <c r="E55" s="21"/>
    </row>
    <row r="56" spans="1:5" x14ac:dyDescent="0.25">
      <c r="A56" s="18" t="s">
        <v>170</v>
      </c>
      <c r="B56" s="19"/>
      <c r="C56" s="20"/>
      <c r="D56" s="21"/>
      <c r="E56" s="21"/>
    </row>
    <row r="57" spans="1:5" x14ac:dyDescent="0.25">
      <c r="A57" s="18" t="s">
        <v>171</v>
      </c>
      <c r="B57" s="19"/>
      <c r="C57" s="20"/>
      <c r="D57" s="21"/>
      <c r="E57" s="21"/>
    </row>
    <row r="58" spans="1:5" x14ac:dyDescent="0.25">
      <c r="A58" s="18" t="s">
        <v>172</v>
      </c>
      <c r="B58" s="19"/>
      <c r="C58" s="20"/>
      <c r="D58" s="21"/>
      <c r="E58" s="21"/>
    </row>
    <row r="59" spans="1:5" x14ac:dyDescent="0.25">
      <c r="A59" s="18" t="s">
        <v>173</v>
      </c>
      <c r="B59" s="19"/>
      <c r="C59" s="20"/>
      <c r="D59" s="21"/>
      <c r="E59" s="21"/>
    </row>
    <row r="60" spans="1:5" x14ac:dyDescent="0.25">
      <c r="A60" s="18" t="s">
        <v>174</v>
      </c>
      <c r="B60" s="19"/>
      <c r="C60" s="20"/>
      <c r="D60" s="21"/>
      <c r="E60" s="21"/>
    </row>
    <row r="61" spans="1:5" x14ac:dyDescent="0.25">
      <c r="A61" s="18" t="s">
        <v>175</v>
      </c>
      <c r="B61" s="19"/>
      <c r="C61" s="20"/>
      <c r="D61" s="21"/>
      <c r="E61" s="21"/>
    </row>
    <row r="62" spans="1:5" x14ac:dyDescent="0.25">
      <c r="A62" s="18" t="s">
        <v>176</v>
      </c>
      <c r="B62" s="19"/>
      <c r="C62" s="20"/>
      <c r="D62" s="21"/>
      <c r="E62" s="21"/>
    </row>
    <row r="63" spans="1:5" x14ac:dyDescent="0.25">
      <c r="A63" s="18" t="s">
        <v>177</v>
      </c>
      <c r="B63" s="19"/>
      <c r="C63" s="20"/>
      <c r="D63" s="21"/>
      <c r="E63" s="21"/>
    </row>
    <row r="64" spans="1:5" x14ac:dyDescent="0.25">
      <c r="A64" s="18" t="s">
        <v>178</v>
      </c>
      <c r="B64" s="19"/>
      <c r="C64" s="20"/>
      <c r="D64" s="21"/>
      <c r="E64" s="21"/>
    </row>
    <row r="65" spans="1:5" x14ac:dyDescent="0.25">
      <c r="A65" s="18" t="s">
        <v>179</v>
      </c>
      <c r="B65" s="19"/>
      <c r="C65" s="20"/>
      <c r="D65" s="21"/>
      <c r="E65" s="21"/>
    </row>
    <row r="66" spans="1:5" x14ac:dyDescent="0.25">
      <c r="A66" s="18" t="s">
        <v>114</v>
      </c>
      <c r="B66" s="19"/>
      <c r="C66" s="20"/>
      <c r="D66" s="21"/>
      <c r="E66" s="21"/>
    </row>
    <row r="67" spans="1:5" x14ac:dyDescent="0.25">
      <c r="A67" s="18" t="s">
        <v>116</v>
      </c>
      <c r="B67" s="19"/>
      <c r="C67" s="20"/>
      <c r="D67" s="21"/>
      <c r="E67" s="21"/>
    </row>
    <row r="68" spans="1:5" x14ac:dyDescent="0.25">
      <c r="A68" s="18" t="s">
        <v>180</v>
      </c>
      <c r="B68" s="19"/>
      <c r="C68" s="20"/>
      <c r="D68" s="21"/>
      <c r="E68" s="21"/>
    </row>
    <row r="69" spans="1:5" x14ac:dyDescent="0.25">
      <c r="A69" s="18" t="s">
        <v>181</v>
      </c>
      <c r="B69" s="19"/>
      <c r="C69" s="20"/>
      <c r="D69" s="21"/>
      <c r="E69" s="21"/>
    </row>
    <row r="70" spans="1:5" x14ac:dyDescent="0.25">
      <c r="A70" s="18" t="s">
        <v>182</v>
      </c>
      <c r="B70" s="19"/>
      <c r="C70" s="20"/>
      <c r="D70" s="21"/>
      <c r="E70" s="21"/>
    </row>
    <row r="71" spans="1:5" x14ac:dyDescent="0.25">
      <c r="A71" s="18" t="s">
        <v>183</v>
      </c>
      <c r="B71" s="19"/>
      <c r="C71" s="20"/>
      <c r="D71" s="21"/>
      <c r="E71" s="21"/>
    </row>
    <row r="72" spans="1:5" x14ac:dyDescent="0.25">
      <c r="A72" s="18" t="s">
        <v>184</v>
      </c>
      <c r="B72" s="19"/>
      <c r="C72" s="20"/>
      <c r="D72" s="21"/>
      <c r="E72" s="21"/>
    </row>
    <row r="73" spans="1:5" x14ac:dyDescent="0.25">
      <c r="A73" s="18" t="s">
        <v>185</v>
      </c>
      <c r="B73" s="19"/>
      <c r="C73" s="20"/>
      <c r="D73" s="21"/>
      <c r="E73" s="21"/>
    </row>
    <row r="74" spans="1:5" x14ac:dyDescent="0.25">
      <c r="A74" s="18" t="s">
        <v>186</v>
      </c>
      <c r="B74" s="19"/>
      <c r="C74" s="20"/>
      <c r="D74" s="21"/>
      <c r="E74" s="21"/>
    </row>
    <row r="75" spans="1:5" x14ac:dyDescent="0.25">
      <c r="A75" s="18" t="s">
        <v>128</v>
      </c>
      <c r="B75" s="19"/>
      <c r="C75" s="20"/>
      <c r="D75" s="21"/>
      <c r="E75" s="21"/>
    </row>
    <row r="76" spans="1:5" x14ac:dyDescent="0.25">
      <c r="A76" s="18" t="s">
        <v>130</v>
      </c>
      <c r="B76" s="19"/>
      <c r="C76" s="20"/>
      <c r="D76" s="21"/>
      <c r="E76" s="21"/>
    </row>
    <row r="77" spans="1:5" x14ac:dyDescent="0.25">
      <c r="A77" s="18" t="s">
        <v>187</v>
      </c>
      <c r="B77" s="19"/>
      <c r="C77" s="20"/>
      <c r="D77" s="21"/>
      <c r="E77" s="21"/>
    </row>
    <row r="78" spans="1:5" x14ac:dyDescent="0.25">
      <c r="A78" s="18" t="s">
        <v>188</v>
      </c>
      <c r="B78" s="19"/>
      <c r="C78" s="20"/>
      <c r="D78" s="21"/>
      <c r="E78" s="21"/>
    </row>
    <row r="79" spans="1:5" x14ac:dyDescent="0.25">
      <c r="A79" s="18" t="s">
        <v>189</v>
      </c>
      <c r="B79" s="19"/>
      <c r="C79" s="20"/>
      <c r="D79" s="21"/>
      <c r="E79" s="21"/>
    </row>
    <row r="80" spans="1:5" x14ac:dyDescent="0.25">
      <c r="A80" s="18" t="s">
        <v>190</v>
      </c>
      <c r="B80" s="19"/>
      <c r="C80" s="20"/>
      <c r="D80" s="21"/>
      <c r="E80" s="21"/>
    </row>
    <row r="81" spans="1:5" x14ac:dyDescent="0.25">
      <c r="A81" s="18" t="s">
        <v>191</v>
      </c>
      <c r="B81" s="19"/>
      <c r="C81" s="20"/>
      <c r="D81" s="21"/>
      <c r="E81" s="21"/>
    </row>
    <row r="82" spans="1:5" x14ac:dyDescent="0.25">
      <c r="A82" s="18" t="s">
        <v>192</v>
      </c>
      <c r="B82" s="19"/>
      <c r="C82" s="20"/>
      <c r="D82" s="21"/>
      <c r="E82" s="21"/>
    </row>
    <row r="83" spans="1:5" x14ac:dyDescent="0.25">
      <c r="A83" s="18" t="s">
        <v>193</v>
      </c>
      <c r="B83" s="19"/>
      <c r="C83" s="20"/>
      <c r="D83" s="21"/>
      <c r="E83" s="21"/>
    </row>
    <row r="84" spans="1:5" x14ac:dyDescent="0.25">
      <c r="A84" s="18" t="s">
        <v>194</v>
      </c>
      <c r="B84" s="19"/>
      <c r="C84" s="20"/>
      <c r="D84" s="21"/>
      <c r="E84" s="21"/>
    </row>
    <row r="85" spans="1:5" x14ac:dyDescent="0.25">
      <c r="A85" s="18" t="s">
        <v>195</v>
      </c>
      <c r="B85" s="19"/>
      <c r="C85" s="20"/>
      <c r="D85" s="21"/>
      <c r="E85" s="21"/>
    </row>
    <row r="86" spans="1:5" x14ac:dyDescent="0.25">
      <c r="A86" s="18" t="s">
        <v>196</v>
      </c>
      <c r="B86" s="19"/>
      <c r="C86" s="20"/>
      <c r="D86" s="21"/>
      <c r="E86" s="21"/>
    </row>
    <row r="87" spans="1:5" x14ac:dyDescent="0.25">
      <c r="A87" s="18" t="s">
        <v>197</v>
      </c>
      <c r="B87" s="19"/>
      <c r="C87" s="20"/>
      <c r="D87" s="21"/>
      <c r="E87" s="21"/>
    </row>
    <row r="88" spans="1:5" x14ac:dyDescent="0.25">
      <c r="A88" s="18" t="s">
        <v>198</v>
      </c>
      <c r="B88" s="19"/>
      <c r="C88" s="20"/>
      <c r="D88" s="21"/>
      <c r="E88" s="21"/>
    </row>
    <row r="89" spans="1:5" x14ac:dyDescent="0.25">
      <c r="A89" s="18" t="s">
        <v>199</v>
      </c>
      <c r="B89" s="19"/>
      <c r="C89" s="20"/>
      <c r="D89" s="21"/>
      <c r="E89" s="21"/>
    </row>
    <row r="90" spans="1:5" x14ac:dyDescent="0.25">
      <c r="A90" s="18" t="s">
        <v>200</v>
      </c>
      <c r="B90" s="19"/>
      <c r="C90" s="20"/>
      <c r="D90" s="21"/>
      <c r="E90" s="21"/>
    </row>
    <row r="91" spans="1:5" x14ac:dyDescent="0.25">
      <c r="A91" s="18" t="s">
        <v>201</v>
      </c>
      <c r="B91" s="19"/>
      <c r="C91" s="20"/>
      <c r="D91" s="21"/>
      <c r="E91" s="21"/>
    </row>
    <row r="92" spans="1:5" x14ac:dyDescent="0.25">
      <c r="A92" s="18" t="s">
        <v>202</v>
      </c>
      <c r="B92" s="19"/>
      <c r="C92" s="20"/>
      <c r="D92" s="21"/>
      <c r="E92" s="21"/>
    </row>
    <row r="93" spans="1:5" x14ac:dyDescent="0.25">
      <c r="A93" s="18" t="s">
        <v>203</v>
      </c>
      <c r="B93" s="19"/>
      <c r="C93" s="20"/>
      <c r="D93" s="21"/>
      <c r="E93" s="21"/>
    </row>
    <row r="94" spans="1:5" x14ac:dyDescent="0.25">
      <c r="A94" s="18" t="s">
        <v>204</v>
      </c>
      <c r="B94" s="19"/>
      <c r="C94" s="20"/>
      <c r="D94" s="21"/>
      <c r="E94" s="21"/>
    </row>
    <row r="95" spans="1:5" x14ac:dyDescent="0.25">
      <c r="A95" s="18" t="s">
        <v>205</v>
      </c>
      <c r="B95" s="19"/>
      <c r="C95" s="20"/>
      <c r="D95" s="21"/>
      <c r="E95" s="21"/>
    </row>
    <row r="96" spans="1:5" x14ac:dyDescent="0.25">
      <c r="A96" s="18" t="s">
        <v>206</v>
      </c>
      <c r="B96" s="19"/>
      <c r="C96" s="20"/>
      <c r="D96" s="21"/>
      <c r="E96" s="21"/>
    </row>
    <row r="97" spans="1:5" x14ac:dyDescent="0.25">
      <c r="A97" s="18" t="s">
        <v>207</v>
      </c>
      <c r="B97" s="19"/>
      <c r="C97" s="20"/>
      <c r="D97" s="21"/>
      <c r="E97" s="21"/>
    </row>
    <row r="98" spans="1:5" x14ac:dyDescent="0.25">
      <c r="A98" s="18" t="s">
        <v>208</v>
      </c>
      <c r="B98" s="19"/>
      <c r="C98" s="20"/>
      <c r="D98" s="21"/>
      <c r="E98" s="21"/>
    </row>
    <row r="99" spans="1:5" x14ac:dyDescent="0.25">
      <c r="A99" s="18" t="s">
        <v>209</v>
      </c>
      <c r="B99" s="19"/>
      <c r="C99" s="20"/>
      <c r="D99" s="21"/>
      <c r="E99" s="21"/>
    </row>
    <row r="100" spans="1:5" x14ac:dyDescent="0.25">
      <c r="A100" s="18" t="s">
        <v>210</v>
      </c>
      <c r="B100" s="19"/>
      <c r="C100" s="20"/>
      <c r="D100" s="21"/>
      <c r="E100" s="21"/>
    </row>
    <row r="101" spans="1:5" x14ac:dyDescent="0.25">
      <c r="A101" s="18" t="s">
        <v>211</v>
      </c>
      <c r="B101" s="19"/>
      <c r="C101" s="20"/>
      <c r="D101" s="21"/>
      <c r="E101" s="21"/>
    </row>
    <row r="102" spans="1:5" x14ac:dyDescent="0.25">
      <c r="A102" s="18" t="s">
        <v>212</v>
      </c>
      <c r="B102" s="19"/>
      <c r="C102" s="20"/>
      <c r="D102" s="21"/>
      <c r="E102" s="21"/>
    </row>
    <row r="103" spans="1:5" x14ac:dyDescent="0.25">
      <c r="A103" s="18" t="s">
        <v>213</v>
      </c>
      <c r="B103" s="19"/>
      <c r="C103" s="20"/>
      <c r="D103" s="21"/>
      <c r="E103" s="21"/>
    </row>
    <row r="104" spans="1:5" x14ac:dyDescent="0.25">
      <c r="A104" s="18" t="s">
        <v>214</v>
      </c>
      <c r="B104" s="19"/>
      <c r="C104" s="20"/>
      <c r="D104" s="21"/>
      <c r="E104" s="21"/>
    </row>
    <row r="105" spans="1:5" x14ac:dyDescent="0.25">
      <c r="A105" s="18" t="s">
        <v>215</v>
      </c>
      <c r="B105" s="19"/>
      <c r="C105" s="20"/>
      <c r="D105" s="21"/>
      <c r="E105" s="21"/>
    </row>
    <row r="106" spans="1:5" x14ac:dyDescent="0.25">
      <c r="A106" s="18" t="s">
        <v>216</v>
      </c>
      <c r="B106" s="19"/>
      <c r="C106" s="20"/>
      <c r="D106" s="21"/>
      <c r="E106" s="21"/>
    </row>
    <row r="107" spans="1:5" x14ac:dyDescent="0.25">
      <c r="A107" s="18" t="s">
        <v>217</v>
      </c>
      <c r="B107" s="19"/>
      <c r="C107" s="20"/>
      <c r="D107" s="21"/>
      <c r="E107" s="21"/>
    </row>
    <row r="108" spans="1:5" x14ac:dyDescent="0.25">
      <c r="A108" s="18" t="s">
        <v>218</v>
      </c>
      <c r="B108" s="19"/>
      <c r="C108" s="20"/>
      <c r="D108" s="21"/>
      <c r="E108" s="21"/>
    </row>
    <row r="109" spans="1:5" x14ac:dyDescent="0.25">
      <c r="A109" s="18" t="s">
        <v>219</v>
      </c>
      <c r="B109" s="19"/>
      <c r="C109" s="20"/>
      <c r="D109" s="21"/>
      <c r="E109" s="21"/>
    </row>
    <row r="110" spans="1:5" x14ac:dyDescent="0.25">
      <c r="A110" s="18" t="s">
        <v>220</v>
      </c>
      <c r="B110" s="19"/>
      <c r="C110" s="20"/>
      <c r="D110" s="21"/>
      <c r="E110" s="21"/>
    </row>
    <row r="111" spans="1:5" x14ac:dyDescent="0.25">
      <c r="A111" s="18" t="s">
        <v>221</v>
      </c>
      <c r="B111" s="19"/>
      <c r="C111" s="20"/>
      <c r="D111" s="21"/>
      <c r="E111" s="21"/>
    </row>
    <row r="112" spans="1:5" x14ac:dyDescent="0.25">
      <c r="A112" s="18" t="s">
        <v>222</v>
      </c>
      <c r="B112" s="19"/>
      <c r="C112" s="20"/>
      <c r="D112" s="21"/>
      <c r="E112" s="21"/>
    </row>
    <row r="113" spans="1:5" x14ac:dyDescent="0.25">
      <c r="A113" s="18" t="s">
        <v>223</v>
      </c>
      <c r="B113" s="19"/>
      <c r="C113" s="20"/>
      <c r="D113" s="21"/>
      <c r="E113" s="21"/>
    </row>
    <row r="114" spans="1:5" x14ac:dyDescent="0.25">
      <c r="A114" s="18" t="s">
        <v>224</v>
      </c>
      <c r="B114" s="19"/>
      <c r="C114" s="20"/>
      <c r="D114" s="21"/>
      <c r="E114" s="21"/>
    </row>
    <row r="115" spans="1:5" x14ac:dyDescent="0.25">
      <c r="A115" s="18" t="s">
        <v>225</v>
      </c>
      <c r="B115" s="19"/>
      <c r="C115" s="20"/>
      <c r="D115" s="21"/>
      <c r="E115" s="21"/>
    </row>
    <row r="116" spans="1:5" x14ac:dyDescent="0.25">
      <c r="A116" s="18" t="s">
        <v>226</v>
      </c>
      <c r="B116" s="19"/>
      <c r="C116" s="20"/>
      <c r="D116" s="21"/>
      <c r="E116" s="21"/>
    </row>
    <row r="117" spans="1:5" x14ac:dyDescent="0.25">
      <c r="A117" s="18" t="s">
        <v>227</v>
      </c>
      <c r="B117" s="19"/>
      <c r="C117" s="20"/>
      <c r="D117" s="21"/>
      <c r="E117" s="21"/>
    </row>
    <row r="118" spans="1:5" x14ac:dyDescent="0.25">
      <c r="A118" s="18" t="s">
        <v>228</v>
      </c>
      <c r="B118" s="19"/>
      <c r="C118" s="20"/>
      <c r="D118" s="21"/>
      <c r="E118" s="21"/>
    </row>
    <row r="119" spans="1:5" x14ac:dyDescent="0.25">
      <c r="A119" s="18" t="s">
        <v>229</v>
      </c>
      <c r="B119" s="19"/>
      <c r="C119" s="20"/>
      <c r="D119" s="21"/>
      <c r="E119" s="21"/>
    </row>
    <row r="120" spans="1:5" x14ac:dyDescent="0.25">
      <c r="A120" s="18" t="s">
        <v>230</v>
      </c>
      <c r="B120" s="19"/>
      <c r="C120" s="20"/>
      <c r="D120" s="21"/>
      <c r="E120" s="21"/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Liste_balades</vt:lpstr>
      <vt:lpstr>References</vt:lpstr>
      <vt:lpstr>L_Fermeture</vt:lpstr>
      <vt:lpstr>L_Groupe_moto</vt:lpstr>
      <vt:lpstr>L_Km_Cat</vt:lpstr>
      <vt:lpstr>L_Note</vt:lpstr>
      <vt:lpstr>L_Pays_entete</vt:lpstr>
      <vt:lpstr>L_Région</vt:lpstr>
      <vt:lpstr>T_commune_Pays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Dany</cp:lastModifiedBy>
  <dcterms:created xsi:type="dcterms:W3CDTF">2025-07-10T14:00:13Z</dcterms:created>
  <dcterms:modified xsi:type="dcterms:W3CDTF">2025-07-16T17:36:56Z</dcterms:modified>
</cp:coreProperties>
</file>