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6DFD3059-C9D0-4417-8628-9533020442CD}" xr6:coauthVersionLast="47" xr6:coauthVersionMax="47" xr10:uidLastSave="{00000000-0000-0000-0000-000000000000}"/>
  <bookViews>
    <workbookView xWindow="-120" yWindow="-120" windowWidth="20730" windowHeight="11160" xr2:uid="{16935592-2E01-4D27-8027-E264F5E1D1F8}"/>
  </bookViews>
  <sheets>
    <sheet name="Feuil1" sheetId="1" r:id="rId1"/>
  </sheets>
  <calcPr calcId="18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6" i="1" l="1"/>
  <c r="N16" i="1"/>
  <c r="M17" i="1"/>
  <c r="N17" i="1"/>
  <c r="M18" i="1"/>
  <c r="N18" i="1"/>
  <c r="L18" i="1"/>
  <c r="L17" i="1"/>
  <c r="L16" i="1"/>
  <c r="N8" i="1"/>
  <c r="N7" i="1"/>
  <c r="M8" i="1"/>
  <c r="M7" i="1"/>
  <c r="N6" i="1"/>
  <c r="M6" i="1"/>
  <c r="L6" i="1"/>
  <c r="L7" i="1"/>
  <c r="L8" i="1"/>
</calcChain>
</file>

<file path=xl/sharedStrings.xml><?xml version="1.0" encoding="utf-8"?>
<sst xmlns="http://schemas.openxmlformats.org/spreadsheetml/2006/main" count="45" uniqueCount="20">
  <si>
    <t>Date</t>
  </si>
  <si>
    <t>sales totals</t>
  </si>
  <si>
    <t>Total général</t>
  </si>
  <si>
    <t>Somme de sales totals</t>
  </si>
  <si>
    <t>Mois (Date)</t>
  </si>
  <si>
    <t>janv</t>
  </si>
  <si>
    <t>mars</t>
  </si>
  <si>
    <t>mai</t>
  </si>
  <si>
    <t>sept</t>
  </si>
  <si>
    <t>déc</t>
  </si>
  <si>
    <t>names</t>
  </si>
  <si>
    <t>Num</t>
  </si>
  <si>
    <t>B</t>
  </si>
  <si>
    <t>J</t>
  </si>
  <si>
    <t>D</t>
  </si>
  <si>
    <t>Month</t>
  </si>
  <si>
    <t>Amount</t>
  </si>
  <si>
    <t>With Pivot table</t>
  </si>
  <si>
    <t>With Sumproduct() formula</t>
  </si>
  <si>
    <t>With SumIfs() formula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</si>
</sst>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/>
    <xf numFmtId="17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ny" refreshedDate="45300.45794375" createdVersion="8" refreshedVersion="8" minRefreshableVersion="3" recordCount="9" xr:uid="{7601DECB-67AD-4E7A-AD72-2FE751DF0C59}">
  <cacheSource type="worksheet">
    <worksheetSource ref="A1:D10" sheet="Feuil1"/>
  </cacheSource>
  <cacheFields count="5">
    <cacheField name="Num" numFmtId="0">
      <sharedItems containsSemiMixedTypes="0" containsString="0" containsNumber="1" containsInteger="1" minValue="1" maxValue="9"/>
    </cacheField>
    <cacheField name="names" numFmtId="0">
      <sharedItems count="3">
        <s v="J"/>
        <s v="B"/>
        <s v="D"/>
      </sharedItems>
    </cacheField>
    <cacheField name="Date" numFmtId="14">
      <sharedItems containsSemiMixedTypes="0" containsNonDate="0" containsDate="1" containsString="0" minDate="2023-01-03T00:00:00" maxDate="2023-12-05T00:00:00" count="9">
        <d v="2023-01-03T00:00:00"/>
        <d v="2023-05-03T00:00:00"/>
        <d v="2023-12-04T00:00:00"/>
        <d v="2023-03-20T00:00:00"/>
        <d v="2023-05-15T00:00:00"/>
        <d v="2023-03-25T00:00:00"/>
        <d v="2023-09-04T00:00:00"/>
        <d v="2023-09-10T00:00:00"/>
        <d v="2023-03-15T00:00:00"/>
      </sharedItems>
      <fieldGroup par="4"/>
    </cacheField>
    <cacheField name="sales totals" numFmtId="0">
      <sharedItems containsSemiMixedTypes="0" containsString="0" containsNumber="1" containsInteger="1" minValue="300" maxValue="1200"/>
    </cacheField>
    <cacheField name="Mois (Date)" numFmtId="0" databaseField="0">
      <fieldGroup base="2">
        <rangePr groupBy="months" startDate="2023-01-03T00:00:00" endDate="2023-12-05T00:00:00"/>
        <groupItems count="14">
          <s v="&lt;03-01-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-12-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n v="1"/>
    <x v="0"/>
    <x v="0"/>
    <n v="500"/>
  </r>
  <r>
    <n v="2"/>
    <x v="1"/>
    <x v="1"/>
    <n v="700"/>
  </r>
  <r>
    <n v="3"/>
    <x v="0"/>
    <x v="2"/>
    <n v="300"/>
  </r>
  <r>
    <n v="4"/>
    <x v="0"/>
    <x v="3"/>
    <n v="450"/>
  </r>
  <r>
    <n v="5"/>
    <x v="2"/>
    <x v="4"/>
    <n v="600"/>
  </r>
  <r>
    <n v="6"/>
    <x v="1"/>
    <x v="5"/>
    <n v="800"/>
  </r>
  <r>
    <n v="7"/>
    <x v="1"/>
    <x v="6"/>
    <n v="550"/>
  </r>
  <r>
    <n v="8"/>
    <x v="2"/>
    <x v="7"/>
    <n v="1000"/>
  </r>
  <r>
    <n v="9"/>
    <x v="0"/>
    <x v="8"/>
    <n v="1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960935-86AD-4C93-868A-9243976081A1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outline="1" outlineData="1" compactData="0" multipleFieldFilters="0">
  <location ref="G4:I18" firstHeaderRow="1" firstDataRow="1" firstDataCol="2"/>
  <pivotFields count="5">
    <pivotField compact="0" showAll="0"/>
    <pivotField axis="axisRow" compact="0" showAll="0">
      <items count="4">
        <item x="1"/>
        <item x="2"/>
        <item x="0"/>
        <item t="default"/>
      </items>
    </pivotField>
    <pivotField compact="0" showAll="0">
      <items count="10">
        <item x="0"/>
        <item x="8"/>
        <item x="3"/>
        <item x="5"/>
        <item x="1"/>
        <item x="4"/>
        <item x="6"/>
        <item x="7"/>
        <item x="2"/>
        <item t="default"/>
      </items>
    </pivotField>
    <pivotField dataField="1" compact="0" showAll="0"/>
    <pivotField axis="axisRow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4"/>
    <field x="1"/>
  </rowFields>
  <rowItems count="14">
    <i>
      <x v="1"/>
    </i>
    <i r="1">
      <x v="2"/>
    </i>
    <i>
      <x v="3"/>
    </i>
    <i r="1">
      <x/>
    </i>
    <i r="1">
      <x v="2"/>
    </i>
    <i>
      <x v="5"/>
    </i>
    <i r="1">
      <x/>
    </i>
    <i r="1">
      <x v="1"/>
    </i>
    <i>
      <x v="9"/>
    </i>
    <i r="1">
      <x/>
    </i>
    <i r="1">
      <x v="1"/>
    </i>
    <i>
      <x v="12"/>
    </i>
    <i r="1">
      <x v="2"/>
    </i>
    <i t="grand">
      <x/>
    </i>
  </rowItems>
  <colItems count="1">
    <i/>
  </colItems>
  <dataFields count="1">
    <dataField name="Somme de sales total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BD2F29-9C46-407B-BB47-97434D7BBB2E}">
  <sheetPr codeName="Feuil1"/>
  <dimension ref="A1:N18"/>
  <sheetViews>
    <sheetView tabSelected="1" topLeftCell="B1" workbookViewId="0">
      <selection activeCell="K13" sqref="K13"/>
    </sheetView>
  </sheetViews>
  <sheetFormatPr baseColWidth="10" defaultRowHeight="15" x14ac:dyDescent="0.25"/>
  <cols>
    <col min="7" max="7" width="13.7109375" bestFit="1" customWidth="1"/>
    <col min="8" max="8" width="9.140625" bestFit="1" customWidth="1"/>
    <col min="9" max="9" width="20.85546875" bestFit="1" customWidth="1"/>
    <col min="10" max="10" width="9.42578125" customWidth="1"/>
    <col min="12" max="12" width="15.5703125" customWidth="1"/>
    <col min="13" max="13" width="10.85546875" customWidth="1"/>
  </cols>
  <sheetData>
    <row r="1" spans="1:14" x14ac:dyDescent="0.25">
      <c r="A1" t="s">
        <v>11</v>
      </c>
      <c r="B1" t="s">
        <v>10</v>
      </c>
      <c r="C1" t="s">
        <v>0</v>
      </c>
      <c r="D1" t="s">
        <v>1</v>
      </c>
    </row>
    <row r="2" spans="1:14" x14ac:dyDescent="0.25">
      <c r="A2">
        <v>1</v>
      </c>
      <c r="B2" t="s">
        <v>13</v>
      </c>
      <c r="C2" s="1">
        <v>44929</v>
      </c>
      <c r="D2">
        <v>500</v>
      </c>
      <c r="G2" s="6" t="s">
        <v>17</v>
      </c>
      <c r="K2" s="6" t="s">
        <v>18</v>
      </c>
    </row>
    <row r="3" spans="1:14" x14ac:dyDescent="0.25">
      <c r="A3">
        <v>2</v>
      </c>
      <c r="B3" t="s">
        <v>12</v>
      </c>
      <c r="C3" s="1">
        <v>45049</v>
      </c>
      <c r="D3">
        <v>700</v>
      </c>
    </row>
    <row r="4" spans="1:14" x14ac:dyDescent="0.25">
      <c r="A4">
        <v>3</v>
      </c>
      <c r="B4" t="s">
        <v>13</v>
      </c>
      <c r="C4" s="1">
        <v>45264</v>
      </c>
      <c r="D4">
        <v>300</v>
      </c>
      <c r="G4" s="2" t="s">
        <v>4</v>
      </c>
      <c r="H4" s="2" t="s">
        <v>10</v>
      </c>
      <c r="I4" t="s">
        <v>3</v>
      </c>
      <c r="K4" s="4" t="s">
        <v>15</v>
      </c>
      <c r="L4" s="5">
        <v>3</v>
      </c>
      <c r="M4" s="5">
        <v>4</v>
      </c>
      <c r="N4" s="5">
        <v>5</v>
      </c>
    </row>
    <row r="5" spans="1:14" x14ac:dyDescent="0.25">
      <c r="A5">
        <v>4</v>
      </c>
      <c r="B5" t="s">
        <v>13</v>
      </c>
      <c r="C5" s="1">
        <v>45005</v>
      </c>
      <c r="D5">
        <v>450</v>
      </c>
      <c r="G5" t="s">
        <v>5</v>
      </c>
      <c r="I5">
        <v>500</v>
      </c>
      <c r="K5" s="4" t="s">
        <v>10</v>
      </c>
      <c r="L5" s="4" t="s">
        <v>16</v>
      </c>
    </row>
    <row r="6" spans="1:14" x14ac:dyDescent="0.25">
      <c r="A6">
        <v>5</v>
      </c>
      <c r="B6" t="s">
        <v>14</v>
      </c>
      <c r="C6" s="1">
        <v>45061</v>
      </c>
      <c r="D6">
        <v>600</v>
      </c>
      <c r="H6" t="s">
        <v>13</v>
      </c>
      <c r="I6">
        <v>500</v>
      </c>
      <c r="K6" s="4" t="s">
        <v>13</v>
      </c>
      <c r="L6" s="3">
        <f>SUMPRODUCT((MONTH($C$2:$C10)=L$4)*($B$2:$B10=$K6)*($D$2:$D10))</f>
        <v>1650</v>
      </c>
      <c r="M6" s="3">
        <f>SUMPRODUCT((MONTH($C$2:$C10)=M$4)*($B$2:$B10=$K6)*($D$2:$D10))</f>
        <v>0</v>
      </c>
      <c r="N6" s="3">
        <f>SUMPRODUCT((MONTH($C$2:$C10)=N$4)*($B$2:$B10=$K6)*($D$2:$D10))</f>
        <v>0</v>
      </c>
    </row>
    <row r="7" spans="1:14" x14ac:dyDescent="0.25">
      <c r="A7">
        <v>6</v>
      </c>
      <c r="B7" t="s">
        <v>12</v>
      </c>
      <c r="C7" s="1">
        <v>45010</v>
      </c>
      <c r="D7">
        <v>800</v>
      </c>
      <c r="G7" t="s">
        <v>6</v>
      </c>
      <c r="I7">
        <v>2450</v>
      </c>
      <c r="K7" s="4" t="s">
        <v>12</v>
      </c>
      <c r="L7" s="3">
        <f>SUMPRODUCT((MONTH($C$2:$C$10)=$L$4)*($B$2:$B$10=$K7)*($D$2:$D$10))</f>
        <v>800</v>
      </c>
      <c r="M7" s="3">
        <f>SUMPRODUCT((MONTH($C$2:$C10)=M$4)*($B$2:$B10=$K7)*($D$2:$D10))</f>
        <v>0</v>
      </c>
      <c r="N7" s="3">
        <f>SUMPRODUCT((MONTH($C$2:$C10)=N$4)*($B$2:$B10=$K7)*($D$2:$D10))</f>
        <v>700</v>
      </c>
    </row>
    <row r="8" spans="1:14" x14ac:dyDescent="0.25">
      <c r="A8">
        <v>7</v>
      </c>
      <c r="B8" t="s">
        <v>12</v>
      </c>
      <c r="C8" s="1">
        <v>45173</v>
      </c>
      <c r="D8">
        <v>550</v>
      </c>
      <c r="H8" t="s">
        <v>12</v>
      </c>
      <c r="I8">
        <v>800</v>
      </c>
      <c r="K8" s="4" t="s">
        <v>14</v>
      </c>
      <c r="L8" s="3">
        <f>SUMPRODUCT((MONTH($C$2:$C$10)=$L$4)*($B$2:$B$10=$K8)*($D$2:$D$10))</f>
        <v>0</v>
      </c>
      <c r="M8" s="3">
        <f>SUMPRODUCT((MONTH($C$2:$C10)=M$4)*($B$2:$B10=$K8)*($D$2:$D10))</f>
        <v>0</v>
      </c>
      <c r="N8" s="3">
        <f>SUMPRODUCT((MONTH($C$2:$C10)=N$4)*($B$2:$B10=$K8)*($D$2:$D10))</f>
        <v>600</v>
      </c>
    </row>
    <row r="9" spans="1:14" x14ac:dyDescent="0.25">
      <c r="A9">
        <v>8</v>
      </c>
      <c r="B9" t="s">
        <v>14</v>
      </c>
      <c r="C9" s="1">
        <v>45179</v>
      </c>
      <c r="D9">
        <v>1000</v>
      </c>
      <c r="H9" t="s">
        <v>13</v>
      </c>
      <c r="I9">
        <v>1650</v>
      </c>
    </row>
    <row r="10" spans="1:14" x14ac:dyDescent="0.25">
      <c r="A10">
        <v>9</v>
      </c>
      <c r="B10" t="s">
        <v>13</v>
      </c>
      <c r="C10" s="1">
        <v>45000</v>
      </c>
      <c r="D10">
        <v>1200</v>
      </c>
      <c r="G10" t="s">
        <v>7</v>
      </c>
      <c r="I10">
        <v>1300</v>
      </c>
    </row>
    <row r="11" spans="1:14" x14ac:dyDescent="0.25">
      <c r="H11" t="s">
        <v>12</v>
      </c>
      <c r="I11">
        <v>700</v>
      </c>
    </row>
    <row r="12" spans="1:14" x14ac:dyDescent="0.25">
      <c r="H12" t="s">
        <v>14</v>
      </c>
      <c r="I12">
        <v>600</v>
      </c>
      <c r="K12" s="6" t="s">
        <v>19</v>
      </c>
    </row>
    <row r="13" spans="1:14" x14ac:dyDescent="0.25">
      <c r="G13" t="s">
        <v>8</v>
      </c>
      <c r="I13">
        <v>1550</v>
      </c>
    </row>
    <row r="14" spans="1:14" x14ac:dyDescent="0.25">
      <c r="H14" t="s">
        <v>12</v>
      </c>
      <c r="I14">
        <v>550</v>
      </c>
      <c r="K14" s="4" t="s">
        <v>15</v>
      </c>
      <c r="L14" s="7">
        <v>44986</v>
      </c>
      <c r="M14" s="7">
        <v>45017</v>
      </c>
      <c r="N14" s="7">
        <v>45047</v>
      </c>
    </row>
    <row r="15" spans="1:14" x14ac:dyDescent="0.25">
      <c r="H15" t="s">
        <v>14</v>
      </c>
      <c r="I15">
        <v>1000</v>
      </c>
      <c r="K15" s="4" t="s">
        <v>10</v>
      </c>
      <c r="L15" s="4" t="s">
        <v>16</v>
      </c>
    </row>
    <row r="16" spans="1:14" x14ac:dyDescent="0.25">
      <c r="G16" t="s">
        <v>9</v>
      </c>
      <c r="I16">
        <v>300</v>
      </c>
      <c r="K16" s="4" t="s">
        <v>13</v>
      </c>
      <c r="L16" s="3">
        <f>SUMIFS($D$2:$D10,$B$2:$B10,$K$16,$C$2:$C10,"&gt;="&amp;DATE(YEAR(L$14),MONTH(L$14),1),$C$2:$C10,"&lt;="&amp;EOMONTH(L$14,0))</f>
        <v>1650</v>
      </c>
      <c r="M16" s="3">
        <f>SUMIFS($D$2:$D10,$B$2:$B10,$K$16,$C$2:$C10,"&gt;="&amp;DATE(YEAR(M$14),MONTH(M$14),1),$C$2:$C10,"&lt;="&amp;EOMONTH(M$14,0))</f>
        <v>0</v>
      </c>
      <c r="N16" s="3">
        <f>SUMIFS($D$2:$D10,$B$2:$B10,$K$16,$C$2:$C10,"&gt;="&amp;DATE(YEAR(N$14),MONTH(N$14),1),$C$2:$C10,"&lt;="&amp;EOMONTH(N$14,0))</f>
        <v>0</v>
      </c>
    </row>
    <row r="17" spans="7:14" x14ac:dyDescent="0.25">
      <c r="H17" t="s">
        <v>13</v>
      </c>
      <c r="I17">
        <v>300</v>
      </c>
      <c r="K17" s="4" t="s">
        <v>12</v>
      </c>
      <c r="L17" s="3">
        <f>SUMIFS($D$2:$D10,$B$2:$B10,$K$17,$C$2:$C10,"&gt;="&amp;DATE(YEAR(L$14),MONTH(L$14),1),$C$2:$C10,"&lt;="&amp;EOMONTH(L$14,0))</f>
        <v>800</v>
      </c>
      <c r="M17" s="3">
        <f>SUMIFS($D$2:$D10,$B$2:$B10,$K$17,$C$2:$C10,"&gt;="&amp;DATE(YEAR(M$14),MONTH(M$14),1),$C$2:$C10,"&lt;="&amp;EOMONTH(M$14,0))</f>
        <v>0</v>
      </c>
      <c r="N17" s="3">
        <f>SUMIFS($D$2:$D10,$B$2:$B10,$K$17,$C$2:$C10,"&gt;="&amp;DATE(YEAR(N$14),MONTH(N$14),1),$C$2:$C10,"&lt;="&amp;EOMONTH(N$14,0))</f>
        <v>700</v>
      </c>
    </row>
    <row r="18" spans="7:14" x14ac:dyDescent="0.25">
      <c r="G18" t="s">
        <v>2</v>
      </c>
      <c r="I18">
        <v>6100</v>
      </c>
      <c r="K18" s="4" t="s">
        <v>14</v>
      </c>
      <c r="L18" s="3">
        <f>SUMIFS($D$2:$D10,$B$2:$B10,$K$18,$C$2:$C10,"&gt;="&amp;DATE(YEAR(L$14),MONTH(L$14),1),$C$2:$C10,"&lt;="&amp;EOMONTH(L$14,0))</f>
        <v>0</v>
      </c>
      <c r="M18" s="3">
        <f>SUMIFS($D$2:$D10,$B$2:$B10,$K$18,$C$2:$C10,"&gt;="&amp;DATE(YEAR(M$14),MONTH(M$14),1),$C$2:$C10,"&lt;="&amp;EOMONTH(M$14,0))</f>
        <v>0</v>
      </c>
      <c r="N18" s="3">
        <f>SUMIFS($D$2:$D10,$B$2:$B10,$K$18,$C$2:$C10,"&gt;="&amp;DATE(YEAR(N$14),MONTH(N$14),1),$C$2:$C10,"&lt;="&amp;EOMONTH(N$14,0))</f>
        <v>600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Vinciane Olivier</cp:lastModifiedBy>
  <dcterms:created xsi:type="dcterms:W3CDTF">2024-01-05T19:59:28Z</dcterms:created>
  <dcterms:modified xsi:type="dcterms:W3CDTF">2024-01-10T08:21:36Z</dcterms:modified>
</cp:coreProperties>
</file>