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Brice2b\"/>
    </mc:Choice>
  </mc:AlternateContent>
  <xr:revisionPtr revIDLastSave="0" documentId="13_ncr:1_{3FD23F39-9FED-42DC-B15B-FC995CA1EC1E}" xr6:coauthVersionLast="47" xr6:coauthVersionMax="47" xr10:uidLastSave="{00000000-0000-0000-0000-000000000000}"/>
  <bookViews>
    <workbookView xWindow="-120" yWindow="-120" windowWidth="20730" windowHeight="11160" activeTab="1" xr2:uid="{A7A77088-BE98-43B1-8261-C12E516A8C9C}"/>
  </bookViews>
  <sheets>
    <sheet name="Feuil1" sheetId="1" r:id="rId1"/>
    <sheet name="Feuil2" sheetId="2" r:id="rId2"/>
    <sheet name="DATA" sheetId="3" r:id="rId3"/>
  </sheets>
  <definedNames>
    <definedName name="Indemnite">INDEX(DATA!$C$2:$D$6,MATCH(Feuil2!A2,DATA!$C$2:$C$6,),2)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C2" i="2"/>
  <c r="D2" i="2"/>
  <c r="D5" i="2"/>
  <c r="C5" i="2"/>
  <c r="C6" i="2"/>
  <c r="D6" i="2"/>
  <c r="C7" i="2" l="1"/>
  <c r="D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<sst xmlns="http://schemas.openxmlformats.org/spreadsheetml/2006/main" count="46" uniqueCount="42">
  <si>
    <t>NOM</t>
  </si>
  <si>
    <t>perte par agent sur paye (NET)</t>
  </si>
  <si>
    <t>participation à la perte collective(NET)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</si>
  <si>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</si>
  <si>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</si>
  <si>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</si>
  <si>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</si>
  <si>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</si>
  <si>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</si>
  <si>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</si>
  <si>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</si>
  <si>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</si>
  <si>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</si>
  <si>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</si>
  <si>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</si>
  <si>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</si>
  <si>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</si>
  <si>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</si>
  <si>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</si>
  <si>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</si>
  <si>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</si>
  <si>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</si>
  <si>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</si>
  <si>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</si>
  <si>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</si>
  <si>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</si>
  <si>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</si>
  <si>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Matin</t>
  </si>
  <si>
    <t>AM</t>
  </si>
  <si>
    <t>Nuit</t>
  </si>
  <si>
    <t>1h</t>
  </si>
  <si>
    <t>Indemnité</t>
  </si>
  <si>
    <t>Type de quart</t>
  </si>
  <si>
    <t>15-12-2023/MA</t>
  </si>
  <si>
    <t>12-05-2023/MA</t>
  </si>
  <si>
    <t>Fonction</t>
  </si>
  <si>
    <t>titi</t>
  </si>
  <si>
    <t>Synthèse de greve</t>
  </si>
  <si>
    <t>Total</t>
  </si>
  <si>
    <t>Taux Horaire</t>
  </si>
  <si>
    <t>2h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</si>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</sst>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1" fillId="4" borderId="2" xfId="0" applyFont="1" applyFill="1" applyBorder="1" applyAlignment="1">
      <alignment horizontal="center" vertical="center" wrapText="1" shrinkToFit="1"/>
    </xf>
    <xf numFmtId="0" fontId="2" fillId="4" borderId="2" xfId="0" applyFont="1" applyFill="1" applyBorder="1" applyAlignment="1">
      <alignment horizontal="center" vertical="center" wrapText="1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2" fontId="8" fillId="5" borderId="0" xfId="0" applyNumberFormat="1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</cellXfs>
  <cellStyles count="1">
    <cellStyle name="Normal" xfId="0" builtinId="0"/>
  </cellStyles>
  <dxfs count="4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57150</xdr:rowOff>
        </xdr:from>
        <xdr:to>
          <xdr:col>1</xdr:col>
          <xdr:colOff>619125</xdr:colOff>
          <xdr:row>0</xdr:row>
          <xdr:rowOff>352425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57150</xdr:rowOff>
        </xdr:from>
        <xdr:to>
          <xdr:col>3</xdr:col>
          <xdr:colOff>942975</xdr:colOff>
          <xdr:row>0</xdr:row>
          <xdr:rowOff>352425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47625</xdr:rowOff>
        </xdr:from>
        <xdr:to>
          <xdr:col>2</xdr:col>
          <xdr:colOff>104775</xdr:colOff>
          <xdr:row>0</xdr:row>
          <xdr:rowOff>342900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6" insertRow="1" totalsRowShown="0" headerRowDxfId="40" dataDxfId="38" headerRowBorderDxfId="39">
  <autoFilter ref="A5:T6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dataDxfId="37"/>
    <tableColumn id="2" xr3:uid="{01E972DF-C31E-4BDB-96B7-690011960EA9}" name="taux horaire" dataDxfId="36"/>
    <tableColumn id="3" xr3:uid="{7CF7ABD8-A170-4ACD-B803-1BDC4EB4A62D}" name="poste" dataDxfId="35"/>
    <tableColumn id="4" xr3:uid="{37664AB7-3ECB-4094-A1DB-B9FAB49482E2}" name="perte par agent sur paye (NET)" dataDxfId="34"/>
    <tableColumn id="5" xr3:uid="{F1F4CFB6-6824-412C-8C1F-074F9CCA6516}" name="participation à la perte collective(NET)" dataDxfId="33"/>
    <tableColumn id="6" xr3:uid="{3A68268F-3413-424C-B113-308F2F5B7D7D}" name="pour le calcul" dataDxfId="32"/>
    <tableColumn id="7" xr3:uid="{8BF9C544-C033-4D66-920F-D8B9C18F92E0}" name="à injecter dans la cagnotte (NET)" dataDxfId="31"/>
    <tableColumn id="8" xr3:uid="{3E229217-9823-4683-9AD3-E9CBBCC57D64}" name="à rembourser à l'agent (brut)" dataDxfId="30"/>
    <tableColumn id="9" xr3:uid="{743AE40A-66B4-4236-8E7D-7220F49B3188}" name="à rembourser à l'agent (NET) avant injection dans cagnotte" dataDxfId="29"/>
    <tableColumn id="10" xr3:uid="{F8386232-1D1E-4949-A380-52090060A818}" name="a donner à l'agent " dataDxfId="28"/>
    <tableColumn id="11" xr3:uid="{E2E1D7B8-BDB7-4400-B040-DA735148640B}" name="perte réelle par agent avant cagnotte (NET)" dataDxfId="27"/>
    <tableColumn id="12" xr3:uid="{6B68B0D9-DF50-4FB0-8FAA-2078BD33AA56}" name="perte si gréviste tous les jours (net)" dataDxfId="26"/>
    <tableColumn id="13" xr3:uid="{F3B91320-72A5-4023-84B4-C5205C77DE64}" name="pourcentage de perte avant cagnotte de gréve" dataDxfId="25"/>
    <tableColumn id="14" xr3:uid="{3B848551-E8A2-45B5-AF31-5E4480AC91BD}" name="montant reçu" dataDxfId="24"/>
    <tableColumn id="15" xr3:uid="{4C34F8A7-F79E-4259-BDC7-29ED02C1296D}" name="redristribution" dataDxfId="23"/>
    <tableColumn id="16" xr3:uid="{E1A8505F-4853-46E2-9CDB-B90F71BFE7B7}" name="perte fin de gréve" dataDxfId="22"/>
    <tableColumn id="17" xr3:uid="{5E34D7FA-055A-4F9B-9C48-44AA22A79B3B}" name="à ré-injecter dans le pot commun" dataDxfId="21"/>
    <tableColumn id="18" xr3:uid="{C87A2304-AAE2-44F3-AF9E-93E883C8F176}" name="virement à effectuer" dataDxfId="20"/>
    <tableColumn id="19" xr3:uid="{0DAD77EB-8FF6-4B4E-8313-2078DB8F9734}" name="% perte finale " dataDxfId="19"/>
    <tableColumn id="20" xr3:uid="{5D72C76A-6A5F-4F2C-B670-6BC29ECC18E2}" name="pour verif coherenc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E7" totalsRowCount="1" headerRowDxfId="17" dataDxfId="16" totalsRowDxfId="15" totalsRowBorderDxfId="14">
  <autoFilter ref="A4:E6" xr:uid="{BD88BF76-C292-4AE3-B6C2-C04AB1629E17}"/>
  <tableColumns count="5">
    <tableColumn id="1" xr3:uid="{D6E64F4A-8D51-4E0A-BF09-B2633AA3D6E4}" name="NOM" totalsRowLabel="Total" dataDxfId="13" totalsRowDxfId="12"/>
    <tableColumn id="2" xr3:uid="{2FF86CA1-3362-4E12-8084-EA55D8407C23}" name="Taux Horaire" dataDxfId="11" totalsRowDxfId="10"/>
    <tableColumn id="3" xr3:uid="{314AD321-8798-4BED-872F-07556600883C}" name="12-05-2023/MA" totalsRowFunction="sum" dataDxfId="9" totalsRowDxfId="8">
      <calculatedColumnFormula>calcul_cout_greve(C$2,$B5)</calculatedColumnFormula>
    </tableColumn>
    <tableColumn id="4" xr3:uid="{7FA73547-2D2F-4586-A608-38B23ABCBB37}" name="15-12-2023/MA" totalsRowFunction="sum" dataDxfId="7" totalsRowDxfId="6">
      <calculatedColumnFormula>calcul_cout_greve(D$2,$B5)</calculatedColumnFormula>
    </tableColumn>
    <tableColumn id="5" xr3:uid="{B57BA3E9-442C-49E4-B690-D09D93DDD7F2}" name="Total" totalsRowFunction="sum" dataDxfId="5" totalsRowDxfId="4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>
  <autoFilter ref="A1:A7" xr:uid="{DEF7031B-84D1-404D-9E9C-F88BA489AA6D}"/>
  <tableColumns count="1">
    <tableColumn id="1" xr3:uid="{C2319759-4E3B-4B74-BA64-889476DBFDB5}" name="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3" dataDxfId="2">
  <autoFilter ref="C1:D6" xr:uid="{0175AE58-C0BE-4818-96BD-E7D4811F41F8}"/>
  <tableColumns count="2">
    <tableColumn id="1" xr3:uid="{2575185C-576D-4D70-8401-07DABE468DAB}" name="Type de quart" dataDxfId="1"/>
    <tableColumn id="2" xr3:uid="{0CB48604-B1EF-4475-85A2-2C89734B90D2}" name="Indemn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7"/>
  <sheetViews>
    <sheetView workbookViewId="0">
      <selection activeCell="A5" sqref="A5"/>
    </sheetView>
  </sheetViews>
  <sheetFormatPr baseColWidth="10" defaultRowHeight="15" x14ac:dyDescent="0.25"/>
  <cols>
    <col min="1" max="1" width="17.28515625" customWidth="1"/>
    <col min="2" max="2" width="11.140625" customWidth="1"/>
    <col min="4" max="4" width="23.7109375" customWidth="1"/>
    <col min="5" max="5" width="28.85546875" customWidth="1"/>
    <col min="6" max="6" width="11.85546875" customWidth="1"/>
    <col min="7" max="7" width="25" customWidth="1"/>
    <col min="8" max="8" width="22.5703125" customWidth="1"/>
    <col min="9" max="9" width="39.5703125" customWidth="1"/>
    <col min="10" max="10" width="14.5703125" customWidth="1"/>
    <col min="11" max="11" width="29.85546875" customWidth="1"/>
    <col min="12" max="12" width="26.5703125" customWidth="1"/>
    <col min="13" max="13" width="34.5703125" customWidth="1"/>
    <col min="14" max="14" width="13.140625" customWidth="1"/>
    <col min="15" max="15" width="12.5703125" customWidth="1"/>
    <col min="16" max="16" width="14.85546875" customWidth="1"/>
    <col min="17" max="17" width="28.140625" customWidth="1"/>
    <col min="18" max="18" width="18.28515625" customWidth="1"/>
    <col min="19" max="19" width="13.85546875" customWidth="1"/>
    <col min="20" max="20" width="17.140625" customWidth="1"/>
  </cols>
  <sheetData>
    <row r="1" spans="1:20" ht="33.75" customHeight="1" x14ac:dyDescent="0.25">
      <c r="A1" s="17"/>
      <c r="B1" s="17"/>
      <c r="C1" s="17"/>
      <c r="D1" s="17"/>
      <c r="E1" s="21" t="s">
        <v>37</v>
      </c>
      <c r="F1" s="21"/>
      <c r="G1" s="21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5" customHeight="1" x14ac:dyDescent="0.25">
      <c r="E2" s="20"/>
      <c r="F2" s="20"/>
      <c r="G2" s="20"/>
    </row>
    <row r="3" spans="1:20" ht="15.75" thickBot="1" x14ac:dyDescent="0.3"/>
    <row r="4" spans="1:20" ht="15.75" thickBot="1" x14ac:dyDescent="0.3">
      <c r="A4" s="10" t="s">
        <v>20</v>
      </c>
      <c r="B4" s="11">
        <v>0.8</v>
      </c>
    </row>
    <row r="5" spans="1:20" s="1" customFormat="1" ht="68.099999999999994" customHeight="1" thickBot="1" x14ac:dyDescent="0.3">
      <c r="A5" s="8" t="s">
        <v>0</v>
      </c>
      <c r="B5" s="9" t="s">
        <v>18</v>
      </c>
      <c r="C5" s="2" t="s">
        <v>19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3" t="s">
        <v>6</v>
      </c>
      <c r="J5" s="3" t="s">
        <v>7</v>
      </c>
      <c r="K5" s="3" t="s">
        <v>8</v>
      </c>
      <c r="L5" s="2" t="s">
        <v>9</v>
      </c>
      <c r="M5" s="2" t="s">
        <v>10</v>
      </c>
      <c r="N5" s="4" t="s">
        <v>11</v>
      </c>
      <c r="O5" s="2" t="s">
        <v>12</v>
      </c>
      <c r="P5" s="2" t="s">
        <v>13</v>
      </c>
      <c r="Q5" s="5" t="s">
        <v>14</v>
      </c>
      <c r="R5" s="6" t="s">
        <v>15</v>
      </c>
      <c r="S5" s="4" t="s">
        <v>16</v>
      </c>
      <c r="T5" s="7" t="s">
        <v>17</v>
      </c>
    </row>
    <row r="6" spans="1:20" s="1" customFormat="1" ht="15.95" customHeight="1" x14ac:dyDescent="0.25">
      <c r="I6" s="24"/>
      <c r="J6" s="24"/>
      <c r="K6" s="24"/>
      <c r="N6" s="25"/>
      <c r="Q6" s="25"/>
      <c r="R6" s="25"/>
      <c r="S6" s="25"/>
    </row>
    <row r="7" spans="1:20" ht="13.5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OuvrirUSF1">
                <anchor moveWithCells="1" sizeWithCells="1">
                  <from>
                    <xdr:col>0</xdr:col>
                    <xdr:colOff>76200</xdr:colOff>
                    <xdr:row>0</xdr:row>
                    <xdr:rowOff>57150</xdr:rowOff>
                  </from>
                  <to>
                    <xdr:col>1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RAZ_Synthese">
                <anchor moveWithCells="1" sizeWithCells="1">
                  <from>
                    <xdr:col>2</xdr:col>
                    <xdr:colOff>9525</xdr:colOff>
                    <xdr:row>0</xdr:row>
                    <xdr:rowOff>57150</xdr:rowOff>
                  </from>
                  <to>
                    <xdr:col>3</xdr:col>
                    <xdr:colOff>942975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M8"/>
  <sheetViews>
    <sheetView tabSelected="1" workbookViewId="0">
      <selection activeCell="B12" sqref="B12"/>
    </sheetView>
  </sheetViews>
  <sheetFormatPr baseColWidth="10" defaultColWidth="10.85546875" defaultRowHeight="15" x14ac:dyDescent="0.25"/>
  <cols>
    <col min="1" max="1" width="13.28515625" style="13" customWidth="1"/>
    <col min="2" max="2" width="12.85546875" style="14" customWidth="1"/>
    <col min="3" max="3" width="16.85546875" style="13" customWidth="1"/>
    <col min="4" max="5" width="16.28515625" style="13" customWidth="1"/>
    <col min="6" max="6" width="12.28515625" style="13" customWidth="1"/>
    <col min="7" max="7" width="10.85546875" style="13"/>
    <col min="8" max="8" width="13.42578125" style="13" customWidth="1"/>
    <col min="9" max="16384" width="10.85546875" style="13"/>
  </cols>
  <sheetData>
    <row r="1" spans="1:13" ht="33" customHeight="1" x14ac:dyDescent="0.25"/>
    <row r="2" spans="1:13" x14ac:dyDescent="0.25">
      <c r="C2" s="19">
        <f>Indemnite</f>
        <v>7.25</v>
      </c>
      <c r="D2" s="19">
        <f>Indemnite</f>
        <v>7.25</v>
      </c>
      <c r="L2" s="18"/>
    </row>
    <row r="3" spans="1:13" x14ac:dyDescent="0.25">
      <c r="C3" s="19" t="s">
        <v>27</v>
      </c>
      <c r="D3" s="19" t="s">
        <v>27</v>
      </c>
      <c r="K3" s="18"/>
    </row>
    <row r="4" spans="1:13" x14ac:dyDescent="0.25">
      <c r="A4" s="12" t="s">
        <v>0</v>
      </c>
      <c r="B4" s="15" t="s">
        <v>39</v>
      </c>
      <c r="C4" s="12" t="s">
        <v>34</v>
      </c>
      <c r="D4" s="12" t="s">
        <v>33</v>
      </c>
      <c r="E4" s="12" t="s">
        <v>38</v>
      </c>
      <c r="M4" s="17"/>
    </row>
    <row r="5" spans="1:13" s="16" customFormat="1" x14ac:dyDescent="0.25">
      <c r="A5" s="19" t="s">
        <v>41</v>
      </c>
      <c r="B5" s="15">
        <v>10</v>
      </c>
      <c r="C5" s="22">
        <f>calcul_cout_greve(C$2,$B5)</f>
        <v>50</v>
      </c>
      <c r="D5" s="15">
        <f>calcul_cout_greve(D$2,$B5)</f>
        <v>50</v>
      </c>
      <c r="E5" s="15">
        <v>50</v>
      </c>
      <c r="H5" s="13"/>
      <c r="M5" s="18"/>
    </row>
    <row r="6" spans="1:13" x14ac:dyDescent="0.25">
      <c r="A6" s="19" t="s">
        <v>36</v>
      </c>
      <c r="B6" s="15">
        <v>12</v>
      </c>
      <c r="C6" s="15">
        <f>calcul_cout_greve(C$2,$B6)</f>
        <v>60</v>
      </c>
      <c r="D6" s="15">
        <f>calcul_cout_greve(D$2,$B6)</f>
        <v>60</v>
      </c>
      <c r="E6" s="15">
        <v>0</v>
      </c>
    </row>
    <row r="7" spans="1:13" x14ac:dyDescent="0.25">
      <c r="A7" s="19" t="s">
        <v>38</v>
      </c>
      <c r="B7" s="15"/>
      <c r="C7" s="15">
        <f>SUBTOTAL(109,C5:C6)</f>
        <v>110</v>
      </c>
      <c r="D7" s="15">
        <f>SUBTOTAL(109,D5:D6)</f>
        <v>110</v>
      </c>
      <c r="E7" s="15">
        <f>SUBTOTAL(109,E5:E6)</f>
        <v>50</v>
      </c>
    </row>
    <row r="8" spans="1:13" x14ac:dyDescent="0.25">
      <c r="H8" s="23"/>
    </row>
  </sheetData>
  <phoneticPr fontId="9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r:id="rId4">
            <anchor moveWithCells="1">
              <from>
                <xdr:col>0</xdr:col>
                <xdr:colOff>76200</xdr:colOff>
                <xdr:row>0</xdr:row>
                <xdr:rowOff>47625</xdr:rowOff>
              </from>
              <to>
                <xdr:col>2</xdr:col>
                <xdr:colOff>104775</xdr:colOff>
                <xdr:row>0</xdr:row>
                <xdr:rowOff>342900</xdr:rowOff>
              </to>
            </anchor>
          </controlPr>
        </control>
      </mc:Choice>
      <mc:Fallback>
        <control shapeId="2051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D7"/>
  <sheetViews>
    <sheetView workbookViewId="0">
      <selection activeCell="D3" sqref="D3"/>
    </sheetView>
  </sheetViews>
  <sheetFormatPr baseColWidth="10" defaultRowHeight="15" x14ac:dyDescent="0.25"/>
  <cols>
    <col min="2" max="2" width="5.7109375" customWidth="1"/>
    <col min="3" max="3" width="18" customWidth="1"/>
  </cols>
  <sheetData>
    <row r="1" spans="1:4" x14ac:dyDescent="0.25">
      <c r="A1" t="s">
        <v>35</v>
      </c>
      <c r="C1" s="13" t="s">
        <v>32</v>
      </c>
      <c r="D1" s="13" t="s">
        <v>31</v>
      </c>
    </row>
    <row r="2" spans="1:4" x14ac:dyDescent="0.25">
      <c r="A2" t="s">
        <v>26</v>
      </c>
      <c r="C2" s="17" t="s">
        <v>27</v>
      </c>
      <c r="D2" s="17">
        <v>7.25</v>
      </c>
    </row>
    <row r="3" spans="1:4" x14ac:dyDescent="0.25">
      <c r="A3" t="s">
        <v>21</v>
      </c>
      <c r="C3" s="17" t="s">
        <v>28</v>
      </c>
      <c r="D3" s="17">
        <v>7.25</v>
      </c>
    </row>
    <row r="4" spans="1:4" x14ac:dyDescent="0.25">
      <c r="A4" t="s">
        <v>22</v>
      </c>
      <c r="C4" s="17" t="s">
        <v>29</v>
      </c>
      <c r="D4" s="17">
        <v>9.25</v>
      </c>
    </row>
    <row r="5" spans="1:4" x14ac:dyDescent="0.25">
      <c r="A5" t="s">
        <v>23</v>
      </c>
      <c r="C5" s="17" t="s">
        <v>30</v>
      </c>
      <c r="D5" s="17">
        <v>1</v>
      </c>
    </row>
    <row r="6" spans="1:4" x14ac:dyDescent="0.25">
      <c r="A6" t="s">
        <v>24</v>
      </c>
      <c r="C6" s="17" t="s">
        <v>40</v>
      </c>
      <c r="D6" s="17">
        <v>2</v>
      </c>
    </row>
    <row r="7" spans="1:4" x14ac:dyDescent="0.25">
      <c r="A7" t="s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Vinciane Olivier</cp:lastModifiedBy>
  <dcterms:created xsi:type="dcterms:W3CDTF">2023-11-21T16:28:26Z</dcterms:created>
  <dcterms:modified xsi:type="dcterms:W3CDTF">2023-11-29T09:33:40Z</dcterms:modified>
</cp:coreProperties>
</file>