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633F9C58-F660-4774-8C64-E404612C3D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Extract" sheetId="7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3" i="1" l="1"/>
  <c r="A62" i="1"/>
  <c r="A54" i="1"/>
  <c r="A55" i="1"/>
  <c r="A56" i="1"/>
  <c r="A57" i="1"/>
  <c r="A58" i="1"/>
  <c r="A59" i="1"/>
  <c r="A60" i="1"/>
  <c r="A53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36" i="1"/>
  <c r="A32" i="1"/>
  <c r="A33" i="1"/>
  <c r="A34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17" i="1"/>
  <c r="A14" i="1"/>
  <c r="A15" i="1"/>
  <c r="A13" i="1"/>
  <c r="A9" i="1"/>
  <c r="A10" i="1"/>
  <c r="A11" i="1"/>
  <c r="A8" i="1"/>
  <c r="F55" i="1"/>
  <c r="E55" i="1" l="1"/>
  <c r="F51" i="1" l="1"/>
  <c r="F48" i="1" s="1"/>
  <c r="F45" i="1" s="1"/>
  <c r="F36" i="1" s="1"/>
  <c r="F39" i="1" s="1"/>
  <c r="F42" i="1" s="1"/>
  <c r="E51" i="1"/>
  <c r="F21" i="1"/>
  <c r="F23" i="1" s="1"/>
  <c r="E21" i="1"/>
  <c r="E23" i="1" s="1"/>
  <c r="F18" i="1"/>
  <c r="E18" i="1"/>
  <c r="F27" i="1"/>
  <c r="E27" i="1"/>
  <c r="E31" i="1" l="1"/>
  <c r="E34" i="1" s="1"/>
  <c r="F31" i="1"/>
  <c r="F34" i="1" s="1"/>
  <c r="E48" i="1"/>
  <c r="E45" i="1" s="1"/>
  <c r="E36" i="1" s="1"/>
  <c r="E39" i="1" s="1"/>
  <c r="E42" i="1" s="1"/>
</calcChain>
</file>

<file path=xl/sharedStrings.xml><?xml version="1.0" encoding="utf-8"?>
<sst xmlns="http://schemas.openxmlformats.org/spreadsheetml/2006/main" count="210" uniqueCount="123">
  <si>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</si>
  <si>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</si>
  <si>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</si>
  <si>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</si>
  <si>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</si>
  <si>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</si>
  <si>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</si>
  <si>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</si>
  <si>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</si>
  <si>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</si>
  <si>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</si>
  <si>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</si>
  <si>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</si>
  <si>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</si>
  <si>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</si>
  <si>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</si>
  <si>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</si>
  <si>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</si>
  <si>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</si>
  <si>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</si>
  <si>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</si>
  <si>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</si>
  <si>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</si>
  <si>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</si>
  <si>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</si>
  <si>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</si>
  <si>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</si>
  <si>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</si>
  <si>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</si>
  <si>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</si>
  <si>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</si>
  <si>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</si>
  <si>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</si>
  <si>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</si>
  <si>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</si>
  <si>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</si>
  <si>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</si>
  <si>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</si>
  <si>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</si>
  <si>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</si>
  <si>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</si>
  <si>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</si>
  <si>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</si>
  <si>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</si>
  <si>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</si>
  <si>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</si>
  <si>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</si>
  <si>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</si>
  <si>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</si>
  <si>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</si>
  <si>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</si>
  <si>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</si>
  <si>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</si>
  <si>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</si>
  <si>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</si>
  <si>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</si>
  <si>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</si>
  <si>
    <t>Cote 34</t>
  </si>
  <si>
    <t>Cote 35</t>
  </si>
  <si>
    <t>Cote 36</t>
  </si>
  <si>
    <t>Cote 37</t>
  </si>
  <si>
    <t>Cote 38</t>
  </si>
  <si>
    <t>Cote 39</t>
  </si>
  <si>
    <t>Cote 40</t>
  </si>
  <si>
    <t>Cote 41</t>
  </si>
  <si>
    <t>Variable</t>
  </si>
  <si>
    <t>ZZZ Dimensions</t>
  </si>
  <si>
    <t>Parameters</t>
  </si>
  <si>
    <t>Poids</t>
  </si>
  <si>
    <t>kg</t>
  </si>
  <si>
    <t>Surface</t>
  </si>
  <si>
    <t>m²</t>
  </si>
  <si>
    <t>PROJECT\Architect Name\Jean</t>
  </si>
  <si>
    <t>PROJECT\Date\09-12-2021</t>
  </si>
  <si>
    <t>PROJECT\Version\1</t>
  </si>
  <si>
    <t>PROJECT\Cost\300</t>
  </si>
  <si>
    <t>GLOBAL DIMENSIONS\Longueur de la maison\874</t>
  </si>
  <si>
    <t>GLOBAL DIMENSIONS\Largeur de la maison\221</t>
  </si>
  <si>
    <t>GLOBAL DIMENSIONS\Hauteur du bâtiment\595</t>
  </si>
  <si>
    <t>DETAILED DIMENSIONS\Hauteur sous plafond\389</t>
  </si>
  <si>
    <t>DETAILED DIMENSIONS\Cote 1\-264</t>
  </si>
  <si>
    <t>DETAILED DIMENSIONS\Cote 2\Variable</t>
  </si>
  <si>
    <t>DETAILED DIMENSIONS\Cote 3\392</t>
  </si>
  <si>
    <t>DETAILED DIMENSIONS\Cote 4\789</t>
  </si>
  <si>
    <t>DETAILED DIMENSIONS\Cote 5\394</t>
  </si>
  <si>
    <t>DETAILED DIMENSIONS\Cote 6\1181</t>
  </si>
  <si>
    <t>DETAILED DIMENSIONS\Cote 7\396</t>
  </si>
  <si>
    <t>DETAILED DIMENSIONS\Cote 8\397</t>
  </si>
  <si>
    <t>DETAILED DIMENSIONS\Cote 9\398</t>
  </si>
  <si>
    <t>DETAILED DIMENSIONS\Cote 10\795</t>
  </si>
  <si>
    <t>DETAILED DIMENSIONS\Cote 11\400</t>
  </si>
  <si>
    <t>DETAILED DIMENSIONS\Cote 12\Variable</t>
  </si>
  <si>
    <t>DETAILED DIMENSIONS\Cote 13\402</t>
  </si>
  <si>
    <t>DETAILED DIMENSIONS\Cote 14\531</t>
  </si>
  <si>
    <t>DETAILED DIMENSIONS\Cote 15\404</t>
  </si>
  <si>
    <t>DETAILED DIMENSIONS\Cote 16\405</t>
  </si>
  <si>
    <t>DETAILED DIMENSIONS\Cote 17\530</t>
  </si>
  <si>
    <t>XXX Dimensions\Cote 18\418</t>
  </si>
  <si>
    <t>XXX Dimensions\Cote 19\408</t>
  </si>
  <si>
    <t>XXX Dimensions\Cote 20\409</t>
  </si>
  <si>
    <t>XXX Dimensions\Cote 21\835</t>
  </si>
  <si>
    <t>XXX Dimensions\Cote 22\411</t>
  </si>
  <si>
    <t>XXX Dimensions\Cote 23\412</t>
  </si>
  <si>
    <t>XXX Dimensions\Cote 24\421</t>
  </si>
  <si>
    <t>XXX Dimensions\Cote 25\414</t>
  </si>
  <si>
    <t>XXX Dimensions\Cote 26\415</t>
  </si>
  <si>
    <t>XXX Dimensions\Cote 27\1655</t>
  </si>
  <si>
    <t>XXX Dimensions\Cote 28\417</t>
  </si>
  <si>
    <t>XXX Dimensions\Cote 29\418</t>
  </si>
  <si>
    <t>XXX Dimensions\Cote 30\1237</t>
  </si>
  <si>
    <t>XXX Dimensions\Cote 31\420</t>
  </si>
  <si>
    <t>XXX Dimensions\Cote 32\421</t>
  </si>
  <si>
    <t>XXX Dimensions\Cote 33\817</t>
  </si>
  <si>
    <t>ZZZ Dimensions\Cote 34\65</t>
  </si>
  <si>
    <t>ZZZ Dimensions\Cote 35\89</t>
  </si>
  <si>
    <t>ZZZ Dimensions\Cote 36\154</t>
  </si>
  <si>
    <t>ZZZ Dimensions\Cote 37\Variable</t>
  </si>
  <si>
    <t>ZZZ Dimensions\Cote 38\Variable</t>
  </si>
  <si>
    <t>ZZZ Dimensions\Cote 39\21</t>
  </si>
  <si>
    <t>ZZZ Dimensions\Cote 40\Variable</t>
  </si>
  <si>
    <t>ZZZ Dimensions\Cote 41\0</t>
  </si>
  <si>
    <t>Parameters\Poids\8932</t>
  </si>
  <si>
    <t>Parameters\Surface\4875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</si>
</sst>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2" fillId="4" borderId="0" xfId="0" applyFont="1" applyFill="1"/>
    <xf numFmtId="0" fontId="0" fillId="5" borderId="0" xfId="0" applyFill="1"/>
    <xf numFmtId="0" fontId="2" fillId="5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1</xdr:row>
          <xdr:rowOff>133350</xdr:rowOff>
        </xdr:from>
        <xdr:to>
          <xdr:col>4</xdr:col>
          <xdr:colOff>247650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1</xdr:row>
          <xdr:rowOff>142875</xdr:rowOff>
        </xdr:from>
        <xdr:to>
          <xdr:col>5</xdr:col>
          <xdr:colOff>857250</xdr:colOff>
          <xdr:row>3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F66"/>
  <sheetViews>
    <sheetView tabSelected="1" workbookViewId="0">
      <selection activeCell="G6" sqref="G6"/>
    </sheetView>
  </sheetViews>
  <sheetFormatPr baseColWidth="10" defaultRowHeight="14.25" x14ac:dyDescent="0.2"/>
  <cols>
    <col min="1" max="1" width="25" customWidth="1"/>
    <col min="2" max="2" width="24.875" bestFit="1" customWidth="1"/>
    <col min="3" max="3" width="17.25" bestFit="1" customWidth="1"/>
    <col min="4" max="4" width="7.25" bestFit="1" customWidth="1"/>
    <col min="5" max="5" width="17.25" bestFit="1" customWidth="1"/>
    <col min="6" max="6" width="20.25" customWidth="1"/>
  </cols>
  <sheetData>
    <row r="6" spans="1:6" ht="18.75" x14ac:dyDescent="0.3">
      <c r="B6" s="1" t="s">
        <v>5</v>
      </c>
      <c r="C6" s="2" t="s">
        <v>0</v>
      </c>
      <c r="D6" s="2" t="s">
        <v>1</v>
      </c>
      <c r="E6" s="1" t="s">
        <v>2</v>
      </c>
    </row>
    <row r="7" spans="1:6" ht="15.75" x14ac:dyDescent="0.25">
      <c r="B7" s="3" t="s">
        <v>3</v>
      </c>
      <c r="C7" s="4"/>
      <c r="D7" s="4"/>
      <c r="E7" s="3" t="s">
        <v>8</v>
      </c>
      <c r="F7" s="3">
        <v>874</v>
      </c>
    </row>
    <row r="8" spans="1:6" s="16" customFormat="1" x14ac:dyDescent="0.2">
      <c r="A8" s="16" t="str">
        <f>$B$7</f>
        <v>PROJECT</v>
      </c>
      <c r="B8" s="15" t="s">
        <v>20</v>
      </c>
      <c r="C8" s="17"/>
      <c r="D8" s="17"/>
      <c r="E8" s="18" t="s">
        <v>21</v>
      </c>
      <c r="F8" s="18" t="s">
        <v>22</v>
      </c>
    </row>
    <row r="9" spans="1:6" x14ac:dyDescent="0.2">
      <c r="A9" s="16" t="str">
        <f t="shared" ref="A9:A11" si="0">$B$7</f>
        <v>PROJECT</v>
      </c>
      <c r="B9" s="5" t="s">
        <v>6</v>
      </c>
      <c r="D9" s="10"/>
      <c r="E9" s="7">
        <v>44539</v>
      </c>
      <c r="F9" s="7">
        <v>44539</v>
      </c>
    </row>
    <row r="10" spans="1:6" x14ac:dyDescent="0.2">
      <c r="A10" s="16" t="str">
        <f t="shared" si="0"/>
        <v>PROJECT</v>
      </c>
      <c r="B10" s="5" t="s">
        <v>4</v>
      </c>
      <c r="D10" s="11"/>
      <c r="E10" s="9">
        <v>1</v>
      </c>
      <c r="F10" s="9">
        <v>1</v>
      </c>
    </row>
    <row r="11" spans="1:6" x14ac:dyDescent="0.2">
      <c r="A11" s="16" t="str">
        <f t="shared" si="0"/>
        <v>PROJECT</v>
      </c>
      <c r="B11" s="5" t="s">
        <v>7</v>
      </c>
      <c r="D11" s="10" t="s">
        <v>9</v>
      </c>
      <c r="E11" s="6">
        <v>100</v>
      </c>
      <c r="F11" s="6">
        <v>300</v>
      </c>
    </row>
    <row r="12" spans="1:6" ht="15.75" x14ac:dyDescent="0.25">
      <c r="B12" s="3" t="s">
        <v>14</v>
      </c>
      <c r="C12" s="4"/>
      <c r="D12" s="4"/>
      <c r="E12" s="4"/>
      <c r="F12" s="4"/>
    </row>
    <row r="13" spans="1:6" x14ac:dyDescent="0.2">
      <c r="A13" t="str">
        <f>$B$12</f>
        <v>GLOBAL DIMENSIONS</v>
      </c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1:6" x14ac:dyDescent="0.2">
      <c r="A14" t="str">
        <f t="shared" ref="A14:A15" si="1">$B$12</f>
        <v>GLOBAL DIMENSIONS</v>
      </c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1:6" x14ac:dyDescent="0.2">
      <c r="A15" t="str">
        <f t="shared" si="1"/>
        <v>GLOBAL DIMENSIONS</v>
      </c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1:6" ht="15.75" x14ac:dyDescent="0.25">
      <c r="B16" s="14" t="s">
        <v>18</v>
      </c>
      <c r="C16" s="12"/>
      <c r="D16" s="13"/>
      <c r="E16" s="12"/>
      <c r="F16" s="12"/>
    </row>
    <row r="17" spans="1:6" x14ac:dyDescent="0.2">
      <c r="A17" t="str">
        <f>$B$16</f>
        <v>DETAILED DIMENSIONS</v>
      </c>
      <c r="B17" s="25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1:6" x14ac:dyDescent="0.2">
      <c r="A18" t="str">
        <f t="shared" ref="A18:A34" si="2">$B$16</f>
        <v>DETAILED DIMENSIONS</v>
      </c>
      <c r="B18" s="25" t="s">
        <v>23</v>
      </c>
      <c r="C18" s="8" t="s">
        <v>13</v>
      </c>
      <c r="D18" s="10" t="s">
        <v>10</v>
      </c>
      <c r="E18" s="22">
        <f>E17+E14-E13</f>
        <v>154</v>
      </c>
      <c r="F18" s="22">
        <f>F17+F14-F13</f>
        <v>-264</v>
      </c>
    </row>
    <row r="19" spans="1:6" x14ac:dyDescent="0.2">
      <c r="A19" t="str">
        <f t="shared" si="2"/>
        <v>DETAILED DIMENSIONS</v>
      </c>
      <c r="B19" s="25" t="s">
        <v>24</v>
      </c>
      <c r="C19" s="8" t="s">
        <v>13</v>
      </c>
      <c r="D19" s="10" t="s">
        <v>10</v>
      </c>
      <c r="E19" s="24" t="s">
        <v>65</v>
      </c>
      <c r="F19" s="24" t="s">
        <v>65</v>
      </c>
    </row>
    <row r="20" spans="1:6" x14ac:dyDescent="0.2">
      <c r="A20" t="str">
        <f t="shared" si="2"/>
        <v>DETAILED DIMENSIONS</v>
      </c>
      <c r="B20" s="25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1:6" x14ac:dyDescent="0.2">
      <c r="A21" t="str">
        <f t="shared" si="2"/>
        <v>DETAILED DIMENSIONS</v>
      </c>
      <c r="B21" s="25" t="s">
        <v>26</v>
      </c>
      <c r="C21" s="8" t="s">
        <v>13</v>
      </c>
      <c r="D21" s="10" t="s">
        <v>10</v>
      </c>
      <c r="E21" s="22">
        <f>E20+E25</f>
        <v>581</v>
      </c>
      <c r="F21" s="22">
        <f>F20+F25</f>
        <v>789</v>
      </c>
    </row>
    <row r="22" spans="1:6" x14ac:dyDescent="0.2">
      <c r="A22" t="str">
        <f t="shared" si="2"/>
        <v>DETAILED DIMENSIONS</v>
      </c>
      <c r="B22" s="25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1:6" x14ac:dyDescent="0.2">
      <c r="A23" t="str">
        <f t="shared" si="2"/>
        <v>DETAILED DIMENSIONS</v>
      </c>
      <c r="B23" s="25" t="s">
        <v>28</v>
      </c>
      <c r="C23" s="8" t="s">
        <v>13</v>
      </c>
      <c r="D23" s="10" t="s">
        <v>10</v>
      </c>
      <c r="E23" s="22">
        <f>E20+E21</f>
        <v>869</v>
      </c>
      <c r="F23" s="22">
        <f>F20+F21</f>
        <v>1181</v>
      </c>
    </row>
    <row r="24" spans="1:6" x14ac:dyDescent="0.2">
      <c r="A24" t="str">
        <f t="shared" si="2"/>
        <v>DETAILED DIMENSIONS</v>
      </c>
      <c r="B24" s="25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1:6" x14ac:dyDescent="0.2">
      <c r="A25" t="str">
        <f t="shared" si="2"/>
        <v>DETAILED DIMENSIONS</v>
      </c>
      <c r="B25" s="25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1:6" x14ac:dyDescent="0.2">
      <c r="A26" t="str">
        <f t="shared" si="2"/>
        <v>DETAILED DIMENSIONS</v>
      </c>
      <c r="B26" s="25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1:6" x14ac:dyDescent="0.2">
      <c r="A27" t="str">
        <f t="shared" si="2"/>
        <v>DETAILED DIMENSIONS</v>
      </c>
      <c r="B27" s="25" t="s">
        <v>32</v>
      </c>
      <c r="C27" s="8" t="s">
        <v>13</v>
      </c>
      <c r="D27" s="10" t="s">
        <v>10</v>
      </c>
      <c r="E27" s="22">
        <f>E25+E26</f>
        <v>587</v>
      </c>
      <c r="F27" s="22">
        <f>F25+F26</f>
        <v>795</v>
      </c>
    </row>
    <row r="28" spans="1:6" x14ac:dyDescent="0.2">
      <c r="A28" t="str">
        <f t="shared" si="2"/>
        <v>DETAILED DIMENSIONS</v>
      </c>
      <c r="B28" s="25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1:6" x14ac:dyDescent="0.2">
      <c r="A29" t="str">
        <f t="shared" si="2"/>
        <v>DETAILED DIMENSIONS</v>
      </c>
      <c r="B29" s="25" t="s">
        <v>34</v>
      </c>
      <c r="C29" s="8" t="s">
        <v>13</v>
      </c>
      <c r="D29" s="10" t="s">
        <v>10</v>
      </c>
      <c r="E29" s="24" t="s">
        <v>65</v>
      </c>
      <c r="F29" s="24" t="s">
        <v>65</v>
      </c>
    </row>
    <row r="30" spans="1:6" x14ac:dyDescent="0.2">
      <c r="A30" t="str">
        <f t="shared" si="2"/>
        <v>DETAILED DIMENSIONS</v>
      </c>
      <c r="B30" s="25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1:6" x14ac:dyDescent="0.2">
      <c r="A31" t="str">
        <f t="shared" si="2"/>
        <v>DETAILED DIMENSIONS</v>
      </c>
      <c r="B31" s="25" t="s">
        <v>36</v>
      </c>
      <c r="C31" s="8" t="s">
        <v>13</v>
      </c>
      <c r="D31" s="10" t="s">
        <v>10</v>
      </c>
      <c r="E31" s="22">
        <f>E27+E18</f>
        <v>741</v>
      </c>
      <c r="F31" s="22">
        <f>F27+F18</f>
        <v>531</v>
      </c>
    </row>
    <row r="32" spans="1:6" x14ac:dyDescent="0.2">
      <c r="A32" t="str">
        <f>$B$16</f>
        <v>DETAILED DIMENSIONS</v>
      </c>
      <c r="B32" s="25" t="s">
        <v>37</v>
      </c>
      <c r="C32" s="8" t="s">
        <v>13</v>
      </c>
      <c r="D32" s="10" t="s">
        <v>10</v>
      </c>
      <c r="E32" s="6">
        <v>300</v>
      </c>
      <c r="F32" s="6">
        <v>404</v>
      </c>
    </row>
    <row r="33" spans="1:6" x14ac:dyDescent="0.2">
      <c r="A33" t="str">
        <f t="shared" si="2"/>
        <v>DETAILED DIMENSIONS</v>
      </c>
      <c r="B33" s="25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1:6" x14ac:dyDescent="0.2">
      <c r="A34" t="str">
        <f t="shared" si="2"/>
        <v>DETAILED DIMENSIONS</v>
      </c>
      <c r="B34" s="25" t="s">
        <v>39</v>
      </c>
      <c r="C34" s="8" t="s">
        <v>13</v>
      </c>
      <c r="D34" s="10" t="s">
        <v>10</v>
      </c>
      <c r="E34" s="22">
        <f>E31+E32-E33</f>
        <v>740</v>
      </c>
      <c r="F34" s="22">
        <f>F31+F32-F33</f>
        <v>530</v>
      </c>
    </row>
    <row r="35" spans="1:6" ht="15.75" x14ac:dyDescent="0.2">
      <c r="B35" s="21" t="s">
        <v>56</v>
      </c>
      <c r="C35" s="19"/>
      <c r="D35" s="13"/>
      <c r="E35" s="20"/>
      <c r="F35" s="20"/>
    </row>
    <row r="36" spans="1:6" x14ac:dyDescent="0.2">
      <c r="A36" t="str">
        <f>$B$35</f>
        <v>XXX Dimensions</v>
      </c>
      <c r="B36" s="25" t="s">
        <v>40</v>
      </c>
      <c r="C36" s="8" t="s">
        <v>13</v>
      </c>
      <c r="D36" s="10" t="s">
        <v>10</v>
      </c>
      <c r="E36" s="22">
        <f>E45-E48</f>
        <v>314</v>
      </c>
      <c r="F36" s="22">
        <f>F45-F48</f>
        <v>418</v>
      </c>
    </row>
    <row r="37" spans="1:6" x14ac:dyDescent="0.2">
      <c r="A37" t="str">
        <f t="shared" ref="A37:A51" si="3">$B$35</f>
        <v>XXX Dimensions</v>
      </c>
      <c r="B37" s="25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1:6" x14ac:dyDescent="0.2">
      <c r="A38" t="str">
        <f t="shared" si="3"/>
        <v>XXX Dimensions</v>
      </c>
      <c r="B38" s="25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1:6" x14ac:dyDescent="0.2">
      <c r="A39" t="str">
        <f t="shared" si="3"/>
        <v>XXX Dimensions</v>
      </c>
      <c r="B39" s="25" t="s">
        <v>43</v>
      </c>
      <c r="C39" s="8" t="s">
        <v>13</v>
      </c>
      <c r="D39" s="10" t="s">
        <v>10</v>
      </c>
      <c r="E39" s="22">
        <f>E43+E47+E50-E36</f>
        <v>627</v>
      </c>
      <c r="F39" s="22">
        <f>F43+F47+F50-F36</f>
        <v>835</v>
      </c>
    </row>
    <row r="40" spans="1:6" x14ac:dyDescent="0.2">
      <c r="A40" t="str">
        <f t="shared" si="3"/>
        <v>XXX Dimensions</v>
      </c>
      <c r="B40" s="25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1:6" x14ac:dyDescent="0.2">
      <c r="A41" t="str">
        <f t="shared" si="3"/>
        <v>XXX Dimensions</v>
      </c>
      <c r="B41" s="25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1:6" x14ac:dyDescent="0.2">
      <c r="A42" t="str">
        <f t="shared" si="3"/>
        <v>XXX Dimensions</v>
      </c>
      <c r="B42" s="25" t="s">
        <v>46</v>
      </c>
      <c r="C42" s="8" t="s">
        <v>13</v>
      </c>
      <c r="D42" s="10" t="s">
        <v>10</v>
      </c>
      <c r="E42" s="22">
        <f>E41+E39-E37-E36</f>
        <v>317</v>
      </c>
      <c r="F42" s="22">
        <f>F41+F39-F37-F36</f>
        <v>421</v>
      </c>
    </row>
    <row r="43" spans="1:6" x14ac:dyDescent="0.2">
      <c r="A43" t="str">
        <f t="shared" si="3"/>
        <v>XXX Dimensions</v>
      </c>
      <c r="B43" s="25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1:6" x14ac:dyDescent="0.2">
      <c r="A44" t="str">
        <f t="shared" si="3"/>
        <v>XXX Dimensions</v>
      </c>
      <c r="B44" s="25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1:6" x14ac:dyDescent="0.2">
      <c r="A45" t="str">
        <f t="shared" si="3"/>
        <v>XXX Dimensions</v>
      </c>
      <c r="B45" s="25" t="s">
        <v>49</v>
      </c>
      <c r="C45" s="8" t="s">
        <v>13</v>
      </c>
      <c r="D45" s="10" t="s">
        <v>10</v>
      </c>
      <c r="E45" s="22">
        <f>E47+E48</f>
        <v>1239</v>
      </c>
      <c r="F45" s="22">
        <f>F47+F48</f>
        <v>1655</v>
      </c>
    </row>
    <row r="46" spans="1:6" x14ac:dyDescent="0.2">
      <c r="A46" t="str">
        <f t="shared" si="3"/>
        <v>XXX Dimensions</v>
      </c>
      <c r="B46" s="25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1:6" x14ac:dyDescent="0.2">
      <c r="A47" t="str">
        <f t="shared" si="3"/>
        <v>XXX Dimensions</v>
      </c>
      <c r="B47" s="25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1:6" x14ac:dyDescent="0.2">
      <c r="A48" t="str">
        <f t="shared" si="3"/>
        <v>XXX Dimensions</v>
      </c>
      <c r="B48" s="25" t="s">
        <v>52</v>
      </c>
      <c r="C48" s="8" t="s">
        <v>13</v>
      </c>
      <c r="D48" s="10" t="s">
        <v>10</v>
      </c>
      <c r="E48" s="22">
        <f>E49+E51</f>
        <v>925</v>
      </c>
      <c r="F48" s="22">
        <f>F49+F51</f>
        <v>1237</v>
      </c>
    </row>
    <row r="49" spans="1:6" x14ac:dyDescent="0.2">
      <c r="A49" t="str">
        <f t="shared" si="3"/>
        <v>XXX Dimensions</v>
      </c>
      <c r="B49" s="25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1:6" x14ac:dyDescent="0.2">
      <c r="A50" t="str">
        <f t="shared" si="3"/>
        <v>XXX Dimensions</v>
      </c>
      <c r="B50" s="25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1:6" x14ac:dyDescent="0.2">
      <c r="A51" t="str">
        <f t="shared" si="3"/>
        <v>XXX Dimensions</v>
      </c>
      <c r="B51" s="25" t="s">
        <v>55</v>
      </c>
      <c r="C51" s="8" t="s">
        <v>13</v>
      </c>
      <c r="D51" s="10" t="s">
        <v>10</v>
      </c>
      <c r="E51" s="22">
        <f>E37+E38</f>
        <v>609</v>
      </c>
      <c r="F51" s="22">
        <f>F37+F38</f>
        <v>817</v>
      </c>
    </row>
    <row r="52" spans="1:6" ht="15.75" x14ac:dyDescent="0.25">
      <c r="B52" s="27" t="s">
        <v>66</v>
      </c>
      <c r="C52" s="12"/>
      <c r="D52" s="12"/>
      <c r="E52" s="12"/>
      <c r="F52" s="12"/>
    </row>
    <row r="53" spans="1:6" x14ac:dyDescent="0.2">
      <c r="A53" t="str">
        <f>$B$52</f>
        <v>ZZZ Dimensions</v>
      </c>
      <c r="B53" s="25" t="s">
        <v>57</v>
      </c>
      <c r="D53" s="10" t="s">
        <v>10</v>
      </c>
      <c r="E53" s="8">
        <v>65</v>
      </c>
      <c r="F53" s="8">
        <v>65</v>
      </c>
    </row>
    <row r="54" spans="1:6" x14ac:dyDescent="0.2">
      <c r="A54" t="str">
        <f t="shared" ref="A54:A60" si="4">$B$52</f>
        <v>ZZZ Dimensions</v>
      </c>
      <c r="B54" s="25" t="s">
        <v>58</v>
      </c>
      <c r="D54" s="10" t="s">
        <v>10</v>
      </c>
      <c r="E54" s="8">
        <v>89</v>
      </c>
      <c r="F54" s="8">
        <v>89</v>
      </c>
    </row>
    <row r="55" spans="1:6" x14ac:dyDescent="0.2">
      <c r="A55" t="str">
        <f t="shared" si="4"/>
        <v>ZZZ Dimensions</v>
      </c>
      <c r="B55" s="25" t="s">
        <v>59</v>
      </c>
      <c r="D55" s="10" t="s">
        <v>10</v>
      </c>
      <c r="E55" s="23">
        <f>E53+E54</f>
        <v>154</v>
      </c>
      <c r="F55" s="23">
        <f>F53+F54</f>
        <v>154</v>
      </c>
    </row>
    <row r="56" spans="1:6" x14ac:dyDescent="0.2">
      <c r="A56" t="str">
        <f t="shared" si="4"/>
        <v>ZZZ Dimensions</v>
      </c>
      <c r="B56" s="25" t="s">
        <v>60</v>
      </c>
      <c r="D56" s="10" t="s">
        <v>10</v>
      </c>
      <c r="E56" s="24" t="s">
        <v>65</v>
      </c>
      <c r="F56" s="24" t="s">
        <v>65</v>
      </c>
    </row>
    <row r="57" spans="1:6" x14ac:dyDescent="0.2">
      <c r="A57" t="str">
        <f t="shared" si="4"/>
        <v>ZZZ Dimensions</v>
      </c>
      <c r="B57" s="25" t="s">
        <v>61</v>
      </c>
      <c r="D57" s="10" t="s">
        <v>10</v>
      </c>
      <c r="E57" s="24" t="s">
        <v>65</v>
      </c>
      <c r="F57" s="24" t="s">
        <v>65</v>
      </c>
    </row>
    <row r="58" spans="1:6" x14ac:dyDescent="0.2">
      <c r="A58" t="str">
        <f t="shared" si="4"/>
        <v>ZZZ Dimensions</v>
      </c>
      <c r="B58" s="25" t="s">
        <v>62</v>
      </c>
      <c r="D58" s="10" t="s">
        <v>10</v>
      </c>
      <c r="E58" s="8">
        <v>21</v>
      </c>
      <c r="F58" s="8">
        <v>21</v>
      </c>
    </row>
    <row r="59" spans="1:6" x14ac:dyDescent="0.2">
      <c r="A59" t="str">
        <f t="shared" si="4"/>
        <v>ZZZ Dimensions</v>
      </c>
      <c r="B59" s="25" t="s">
        <v>63</v>
      </c>
      <c r="D59" s="10" t="s">
        <v>10</v>
      </c>
      <c r="E59" s="24" t="s">
        <v>65</v>
      </c>
      <c r="F59" s="24" t="s">
        <v>65</v>
      </c>
    </row>
    <row r="60" spans="1:6" x14ac:dyDescent="0.2">
      <c r="A60" t="str">
        <f t="shared" si="4"/>
        <v>ZZZ Dimensions</v>
      </c>
      <c r="B60" s="25" t="s">
        <v>64</v>
      </c>
      <c r="D60" s="10" t="s">
        <v>10</v>
      </c>
      <c r="E60" s="8">
        <v>0</v>
      </c>
      <c r="F60" s="8">
        <v>0</v>
      </c>
    </row>
    <row r="61" spans="1:6" ht="15.75" x14ac:dyDescent="0.25">
      <c r="B61" s="29" t="s">
        <v>67</v>
      </c>
      <c r="C61" s="28"/>
      <c r="D61" s="28"/>
      <c r="E61" s="28"/>
      <c r="F61" s="28"/>
    </row>
    <row r="62" spans="1:6" x14ac:dyDescent="0.2">
      <c r="A62" t="str">
        <f>$B$61</f>
        <v>Parameters</v>
      </c>
      <c r="B62" s="26" t="s">
        <v>68</v>
      </c>
      <c r="D62" s="10" t="s">
        <v>69</v>
      </c>
      <c r="E62" s="8">
        <v>8752</v>
      </c>
      <c r="F62" s="8">
        <v>8932</v>
      </c>
    </row>
    <row r="63" spans="1:6" x14ac:dyDescent="0.2">
      <c r="A63" t="str">
        <f>$B$61</f>
        <v>Parameters</v>
      </c>
      <c r="B63" s="26" t="s">
        <v>70</v>
      </c>
      <c r="D63" s="10" t="s">
        <v>71</v>
      </c>
      <c r="E63" s="8">
        <v>5016</v>
      </c>
      <c r="F63" s="8">
        <v>4875</v>
      </c>
    </row>
    <row r="64" spans="1:6" x14ac:dyDescent="0.2">
      <c r="E64" s="8"/>
      <c r="F64" s="8"/>
    </row>
    <row r="65" spans="5:6" x14ac:dyDescent="0.2">
      <c r="E65" s="8"/>
      <c r="F65" s="8"/>
    </row>
    <row r="66" spans="5:6" x14ac:dyDescent="0.2">
      <c r="E66" s="8"/>
      <c r="F66" s="8"/>
    </row>
  </sheetData>
  <dataValidations disablePrompts="1" count="1">
    <dataValidation type="list" allowBlank="1" showInputMessage="1" showErrorMessage="1" sqref="E59:F59 E56:F57 E29:F29 E19:F19" xr:uid="{00000000-0002-0000-0000-000000000000}">
      <formula1>"Variable,Série"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323850</xdr:colOff>
                    <xdr:row>1</xdr:row>
                    <xdr:rowOff>133350</xdr:rowOff>
                  </from>
                  <to>
                    <xdr:col>4</xdr:col>
                    <xdr:colOff>247650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4_Cliquer">
                <anchor moveWithCells="1" sizeWithCells="1">
                  <from>
                    <xdr:col>4</xdr:col>
                    <xdr:colOff>590550</xdr:colOff>
                    <xdr:row>1</xdr:row>
                    <xdr:rowOff>142875</xdr:rowOff>
                  </from>
                  <to>
                    <xdr:col>5</xdr:col>
                    <xdr:colOff>857250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8866-5FF5-49A6-860B-E191B7AE9F65}">
  <sheetPr codeName="Feuil3"/>
  <dimension ref="A1:A51"/>
  <sheetViews>
    <sheetView workbookViewId="0">
      <selection activeCell="A12" sqref="A12"/>
    </sheetView>
  </sheetViews>
  <sheetFormatPr baseColWidth="10" defaultRowHeight="14.25" x14ac:dyDescent="0.2"/>
  <cols>
    <col min="1" max="1" width="43.5" bestFit="1" customWidth="1"/>
  </cols>
  <sheetData>
    <row r="1" spans="1:1" x14ac:dyDescent="0.2">
      <c r="A1" t="s">
        <v>72</v>
      </c>
    </row>
    <row r="2" spans="1:1" x14ac:dyDescent="0.2">
      <c r="A2" t="s">
        <v>73</v>
      </c>
    </row>
    <row r="3" spans="1:1" x14ac:dyDescent="0.2">
      <c r="A3" t="s">
        <v>74</v>
      </c>
    </row>
    <row r="4" spans="1:1" x14ac:dyDescent="0.2">
      <c r="A4" t="s">
        <v>75</v>
      </c>
    </row>
    <row r="5" spans="1:1" x14ac:dyDescent="0.2">
      <c r="A5" t="s">
        <v>76</v>
      </c>
    </row>
    <row r="6" spans="1:1" x14ac:dyDescent="0.2">
      <c r="A6" t="s">
        <v>77</v>
      </c>
    </row>
    <row r="7" spans="1:1" x14ac:dyDescent="0.2">
      <c r="A7" t="s">
        <v>78</v>
      </c>
    </row>
    <row r="8" spans="1:1" x14ac:dyDescent="0.2">
      <c r="A8" t="s">
        <v>79</v>
      </c>
    </row>
    <row r="9" spans="1:1" x14ac:dyDescent="0.2">
      <c r="A9" t="s">
        <v>80</v>
      </c>
    </row>
    <row r="10" spans="1:1" x14ac:dyDescent="0.2">
      <c r="A10" t="s">
        <v>81</v>
      </c>
    </row>
    <row r="11" spans="1:1" x14ac:dyDescent="0.2">
      <c r="A11" t="s">
        <v>82</v>
      </c>
    </row>
    <row r="12" spans="1:1" x14ac:dyDescent="0.2">
      <c r="A12" t="s">
        <v>83</v>
      </c>
    </row>
    <row r="13" spans="1:1" x14ac:dyDescent="0.2">
      <c r="A13" t="s">
        <v>84</v>
      </c>
    </row>
    <row r="14" spans="1:1" x14ac:dyDescent="0.2">
      <c r="A14" t="s">
        <v>85</v>
      </c>
    </row>
    <row r="15" spans="1:1" x14ac:dyDescent="0.2">
      <c r="A15" t="s">
        <v>86</v>
      </c>
    </row>
    <row r="16" spans="1:1" x14ac:dyDescent="0.2">
      <c r="A16" t="s">
        <v>87</v>
      </c>
    </row>
    <row r="17" spans="1:1" x14ac:dyDescent="0.2">
      <c r="A17" t="s">
        <v>88</v>
      </c>
    </row>
    <row r="18" spans="1:1" x14ac:dyDescent="0.2">
      <c r="A18" t="s">
        <v>89</v>
      </c>
    </row>
    <row r="19" spans="1:1" x14ac:dyDescent="0.2">
      <c r="A19" t="s">
        <v>90</v>
      </c>
    </row>
    <row r="20" spans="1:1" x14ac:dyDescent="0.2">
      <c r="A20" t="s">
        <v>91</v>
      </c>
    </row>
    <row r="21" spans="1:1" x14ac:dyDescent="0.2">
      <c r="A21" t="s">
        <v>92</v>
      </c>
    </row>
    <row r="22" spans="1:1" x14ac:dyDescent="0.2">
      <c r="A22" t="s">
        <v>93</v>
      </c>
    </row>
    <row r="23" spans="1:1" x14ac:dyDescent="0.2">
      <c r="A23" t="s">
        <v>94</v>
      </c>
    </row>
    <row r="24" spans="1:1" x14ac:dyDescent="0.2">
      <c r="A24" t="s">
        <v>95</v>
      </c>
    </row>
    <row r="25" spans="1:1" x14ac:dyDescent="0.2">
      <c r="A25" t="s">
        <v>96</v>
      </c>
    </row>
    <row r="26" spans="1:1" x14ac:dyDescent="0.2">
      <c r="A26" t="s">
        <v>97</v>
      </c>
    </row>
    <row r="27" spans="1:1" x14ac:dyDescent="0.2">
      <c r="A27" t="s">
        <v>98</v>
      </c>
    </row>
    <row r="28" spans="1:1" x14ac:dyDescent="0.2">
      <c r="A28" t="s">
        <v>99</v>
      </c>
    </row>
    <row r="29" spans="1:1" x14ac:dyDescent="0.2">
      <c r="A29" t="s">
        <v>100</v>
      </c>
    </row>
    <row r="30" spans="1:1" x14ac:dyDescent="0.2">
      <c r="A30" t="s">
        <v>101</v>
      </c>
    </row>
    <row r="31" spans="1:1" x14ac:dyDescent="0.2">
      <c r="A31" t="s">
        <v>102</v>
      </c>
    </row>
    <row r="32" spans="1:1" x14ac:dyDescent="0.2">
      <c r="A32" t="s">
        <v>103</v>
      </c>
    </row>
    <row r="33" spans="1:1" x14ac:dyDescent="0.2">
      <c r="A33" t="s">
        <v>104</v>
      </c>
    </row>
    <row r="34" spans="1:1" x14ac:dyDescent="0.2">
      <c r="A34" t="s">
        <v>105</v>
      </c>
    </row>
    <row r="35" spans="1:1" x14ac:dyDescent="0.2">
      <c r="A35" t="s">
        <v>106</v>
      </c>
    </row>
    <row r="36" spans="1:1" x14ac:dyDescent="0.2">
      <c r="A36" t="s">
        <v>107</v>
      </c>
    </row>
    <row r="37" spans="1:1" x14ac:dyDescent="0.2">
      <c r="A37" t="s">
        <v>108</v>
      </c>
    </row>
    <row r="38" spans="1:1" x14ac:dyDescent="0.2">
      <c r="A38" t="s">
        <v>109</v>
      </c>
    </row>
    <row r="39" spans="1:1" x14ac:dyDescent="0.2">
      <c r="A39" t="s">
        <v>110</v>
      </c>
    </row>
    <row r="40" spans="1:1" x14ac:dyDescent="0.2">
      <c r="A40" t="s">
        <v>111</v>
      </c>
    </row>
    <row r="41" spans="1:1" x14ac:dyDescent="0.2">
      <c r="A41" t="s">
        <v>112</v>
      </c>
    </row>
    <row r="42" spans="1:1" x14ac:dyDescent="0.2">
      <c r="A42" t="s">
        <v>113</v>
      </c>
    </row>
    <row r="43" spans="1:1" x14ac:dyDescent="0.2">
      <c r="A43" t="s">
        <v>114</v>
      </c>
    </row>
    <row r="44" spans="1:1" x14ac:dyDescent="0.2">
      <c r="A44" t="s">
        <v>115</v>
      </c>
    </row>
    <row r="45" spans="1:1" x14ac:dyDescent="0.2">
      <c r="A45" t="s">
        <v>116</v>
      </c>
    </row>
    <row r="46" spans="1:1" x14ac:dyDescent="0.2">
      <c r="A46" t="s">
        <v>117</v>
      </c>
    </row>
    <row r="47" spans="1:1" x14ac:dyDescent="0.2">
      <c r="A47" t="s">
        <v>118</v>
      </c>
    </row>
    <row r="48" spans="1:1" x14ac:dyDescent="0.2">
      <c r="A48" t="s">
        <v>119</v>
      </c>
    </row>
    <row r="49" spans="1:1" x14ac:dyDescent="0.2">
      <c r="A49" t="s">
        <v>120</v>
      </c>
    </row>
    <row r="50" spans="1:1" x14ac:dyDescent="0.2">
      <c r="A50" t="s">
        <v>121</v>
      </c>
    </row>
    <row r="51" spans="1:1" x14ac:dyDescent="0.2">
      <c r="A51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Dany</cp:lastModifiedBy>
  <dcterms:created xsi:type="dcterms:W3CDTF">2022-05-19T10:54:00Z</dcterms:created>
  <dcterms:modified xsi:type="dcterms:W3CDTF">2022-05-24T06:53:24Z</dcterms:modified>
</cp:coreProperties>
</file>