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3C117A2D-BD91-4F75-AAA7-7C621DD2CB32}" xr6:coauthVersionLast="47" xr6:coauthVersionMax="47" xr10:uidLastSave="{00000000-0000-0000-0000-000000000000}"/>
  <bookViews>
    <workbookView xWindow="-120" yWindow="-120" windowWidth="20730" windowHeight="11160" xr2:uid="{589D5BB0-CECF-4B99-A945-6FDD35BE0405}"/>
  </bookViews>
  <sheets>
    <sheet name="Feuil1" sheetId="1" r:id="rId1"/>
  </sheets>
  <externalReferences>
    <externalReference r:id="rId2"/>
  </externalReferences>
  <definedNames>
    <definedName name="Arret">[1]Données!$E$2:$E$4</definedName>
    <definedName name="atelier">[1]Données!$B$2:$B$33</definedName>
    <definedName name="Domaine">[1]Données!$H$2:$H$14</definedName>
    <definedName name="Etat">[1]Données!$A$2:$A$7</definedName>
    <definedName name="liste">Feuil1!$M:$M</definedName>
    <definedName name="type">[1]Données!$F$2:$F$10</definedName>
    <definedName name="Urgence">[1]Données!$D$2:$D$4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7" i="1" l="1"/>
  <c r="Z6" i="1"/>
  <c r="Z5" i="1"/>
  <c r="Z4" i="1"/>
  <c r="Z3" i="1"/>
  <c r="Z2" i="1"/>
</calcChain>
</file>

<file path=xl/sharedStrings.xml><?xml version="1.0" encoding="utf-8"?>
<sst xmlns="http://schemas.openxmlformats.org/spreadsheetml/2006/main" count="211" uniqueCount="93">
  <si>
    <t>N°</t>
  </si>
  <si>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</si>
  <si>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</si>
  <si>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</si>
  <si>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</si>
  <si>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</si>
  <si>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</si>
  <si>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</si>
  <si>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</si>
  <si>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</si>
  <si>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</si>
  <si>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</si>
  <si>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</si>
  <si>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</si>
  <si>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MaJ Doc</t>
  </si>
  <si>
    <t xml:space="preserve">Remarque </t>
  </si>
  <si>
    <t>Date de fin de travaux</t>
  </si>
  <si>
    <t>temps d'arrêt machine</t>
  </si>
  <si>
    <t>Remarques</t>
  </si>
  <si>
    <t>Temps hh</t>
  </si>
  <si>
    <t>PID</t>
  </si>
  <si>
    <t>Année</t>
  </si>
  <si>
    <t>Mois</t>
  </si>
  <si>
    <t>Commentaire</t>
  </si>
  <si>
    <t>N</t>
  </si>
  <si>
    <t>PROD</t>
  </si>
  <si>
    <t>OF</t>
  </si>
  <si>
    <t>E</t>
  </si>
  <si>
    <t>Cu</t>
  </si>
  <si>
    <t>At. Elec</t>
  </si>
  <si>
    <t>Raff. Spéciale</t>
  </si>
  <si>
    <t>Décolo C002</t>
  </si>
  <si>
    <t>O</t>
  </si>
  <si>
    <t>équipement obsolete - CC en cours - OF en cours</t>
  </si>
  <si>
    <t>M1</t>
  </si>
  <si>
    <t/>
  </si>
  <si>
    <t>ec</t>
  </si>
  <si>
    <t>16/04/2020</t>
  </si>
  <si>
    <t>X</t>
  </si>
  <si>
    <t>Am</t>
  </si>
  <si>
    <t>Malaxage</t>
  </si>
  <si>
    <t>Raff. 2</t>
  </si>
  <si>
    <t>filtre terres hydrogénés</t>
  </si>
  <si>
    <t>filtre terres raffinage</t>
  </si>
  <si>
    <t>Usines 1&amp;2</t>
  </si>
  <si>
    <t>n</t>
  </si>
  <si>
    <t>Préventif N°457 - 12 Mois</t>
  </si>
  <si>
    <t>12</t>
  </si>
  <si>
    <t>Pastillage</t>
  </si>
  <si>
    <t>Interv1</t>
  </si>
  <si>
    <t>interv 2</t>
  </si>
  <si>
    <t>interv 3</t>
  </si>
  <si>
    <t>interv 4</t>
  </si>
  <si>
    <t>interv 5</t>
  </si>
  <si>
    <t>interv 6</t>
  </si>
  <si>
    <t>16/04/2021</t>
  </si>
  <si>
    <t>16/04/2022</t>
  </si>
  <si>
    <t>16/04/2023</t>
  </si>
  <si>
    <t>16/04/2024</t>
  </si>
  <si>
    <t>16/04/2025</t>
  </si>
  <si>
    <t>interv 7</t>
  </si>
  <si>
    <t>16/04/2026</t>
  </si>
  <si>
    <t>interv 8</t>
  </si>
  <si>
    <t>16/04/2027</t>
  </si>
  <si>
    <t>interv 9</t>
  </si>
  <si>
    <t>16/04/2028</t>
  </si>
  <si>
    <t>interv 10</t>
  </si>
  <si>
    <t>16/04/2029</t>
  </si>
  <si>
    <t>interv 11</t>
  </si>
  <si>
    <t>16/04/2030</t>
  </si>
  <si>
    <t>interv 12</t>
  </si>
  <si>
    <t>16/04/2031</t>
  </si>
  <si>
    <t>interv 13</t>
  </si>
  <si>
    <t>16/04/2032</t>
  </si>
  <si>
    <t>interv 14</t>
  </si>
  <si>
    <t>16/04/2033</t>
  </si>
  <si>
    <t>interv 15</t>
  </si>
  <si>
    <t>Transformateur1</t>
  </si>
  <si>
    <t>Transformateur2</t>
  </si>
  <si>
    <t>Transformateur3</t>
  </si>
  <si>
    <t>Transformateur4</t>
  </si>
  <si>
    <t>Transformateur5</t>
  </si>
  <si>
    <t>Transformateur6</t>
  </si>
  <si>
    <t>Transformateur7</t>
  </si>
  <si>
    <t>Transformateur8</t>
  </si>
  <si>
    <t>Transformateur9</t>
  </si>
  <si>
    <t>Transformateur10</t>
  </si>
  <si>
    <t>Transformateur11</t>
  </si>
  <si>
    <t>Usines 1&amp;3</t>
  </si>
  <si>
    <t>Usines 1&amp;4</t>
  </si>
  <si>
    <t>Usines 1&amp;5</t>
  </si>
  <si>
    <t>Usines 1&amp;6</t>
  </si>
  <si>
    <t>Usines 1&amp;7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</si>
</sst>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F&quot;"/>
  </numFmts>
  <fonts count="16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00FF"/>
      <name val="Calibri"/>
      <family val="2"/>
      <scheme val="minor"/>
    </font>
    <font>
      <u/>
      <sz val="8"/>
      <color theme="10"/>
      <name val="Arial"/>
      <family val="2"/>
    </font>
    <font>
      <b/>
      <u/>
      <sz val="8"/>
      <color rgb="FF0000FF"/>
      <name val="Calibri"/>
      <family val="2"/>
      <scheme val="minor"/>
    </font>
    <font>
      <b/>
      <sz val="8"/>
      <color rgb="FF1B2CCB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1B2CCB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12"/>
      <name val="Arial"/>
      <family val="2"/>
    </font>
    <font>
      <sz val="8"/>
      <color indexed="56"/>
      <name val="Arial"/>
      <family val="2"/>
    </font>
    <font>
      <sz val="8"/>
      <color indexed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9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14" fontId="1" fillId="0" borderId="2" xfId="0" applyNumberFormat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textRotation="90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 applyProtection="1">
      <alignment horizontal="center" vertical="center" textRotation="90"/>
      <protection locked="0"/>
    </xf>
    <xf numFmtId="0" fontId="1" fillId="0" borderId="2" xfId="0" applyFont="1" applyBorder="1" applyAlignment="1">
      <alignment horizontal="left" vertical="center" wrapText="1"/>
    </xf>
    <xf numFmtId="14" fontId="7" fillId="0" borderId="3" xfId="0" applyNumberFormat="1" applyFont="1" applyBorder="1" applyAlignment="1">
      <alignment horizontal="center" vertical="center" textRotation="90"/>
    </xf>
    <xf numFmtId="164" fontId="7" fillId="2" borderId="4" xfId="0" applyNumberFormat="1" applyFont="1" applyFill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vertical="center" textRotation="90" wrapText="1"/>
    </xf>
    <xf numFmtId="164" fontId="7" fillId="2" borderId="6" xfId="0" applyNumberFormat="1" applyFont="1" applyFill="1" applyBorder="1" applyAlignment="1">
      <alignment vertical="center" textRotation="90" wrapText="1"/>
    </xf>
    <xf numFmtId="0" fontId="7" fillId="0" borderId="2" xfId="0" applyFont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90"/>
    </xf>
    <xf numFmtId="0" fontId="8" fillId="3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2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8" fillId="4" borderId="0" xfId="0" applyFont="1" applyFill="1" applyAlignment="1" applyProtection="1">
      <alignment horizontal="center" vertical="center"/>
      <protection locked="0"/>
    </xf>
    <xf numFmtId="0" fontId="9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>
      <alignment vertical="center"/>
    </xf>
    <xf numFmtId="0" fontId="12" fillId="4" borderId="0" xfId="0" applyFont="1" applyFill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5" fillId="0" borderId="0" xfId="0" applyFont="1" applyAlignment="1" applyProtection="1">
      <alignment vertical="top"/>
      <protection locked="0"/>
    </xf>
    <xf numFmtId="0" fontId="12" fillId="0" borderId="0" xfId="0" applyFont="1" applyAlignment="1">
      <alignment horizontal="center" vertical="center"/>
    </xf>
    <xf numFmtId="0" fontId="8" fillId="5" borderId="0" xfId="0" applyFont="1" applyFill="1" applyAlignment="1" applyProtection="1">
      <alignment vertical="center"/>
      <protection locked="0"/>
    </xf>
  </cellXfs>
  <cellStyles count="2">
    <cellStyle name="Lien hypertexte 5" xfId="1" xr:uid="{234AA624-24C7-4EB3-B048-B25FC5BCA2A9}"/>
    <cellStyle name="Normal" xfId="0" builtinId="0"/>
  </cellStyles>
  <dxfs count="1">
    <dxf>
      <fill>
        <patternFill>
          <bgColor rgb="FF99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781050</xdr:colOff>
          <xdr:row>3</xdr:row>
          <xdr:rowOff>85725</xdr:rowOff>
        </xdr:from>
        <xdr:to>
          <xdr:col>5</xdr:col>
          <xdr:colOff>3371850</xdr:colOff>
          <xdr:row>8</xdr:row>
          <xdr:rowOff>57150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MAO\GMAO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AU DE BORD"/>
      <sheetName val="Permis de travail"/>
      <sheetName val="TRVX EN COURS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RVX FINIS"/>
      <sheetName val="RETARD NOK"/>
      <sheetName val="KPI Hebdo"/>
      <sheetName val="STAT"/>
      <sheetName val="STATISTIQUES"/>
      <sheetName val="STATISTIQUES 2"/>
      <sheetName val="aout 2022"/>
      <sheetName val=" aout 2021"/>
      <sheetName val=" aout 2020"/>
      <sheetName val="Arrêt 2020"/>
      <sheetName val="KPI Aout 20 "/>
      <sheetName val="PM MaJ"/>
      <sheetName val="PROGRAMME GLOBAL"/>
      <sheetName val="Preventif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39">
          <cell r="B39" t="str">
            <v>Janvier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H2" t="str">
            <v>AI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H3" t="str">
            <v>C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H4" t="str">
            <v>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H5" t="str">
            <v>E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H6" t="str">
            <v>F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H7" t="str">
            <v>H</v>
          </cell>
        </row>
        <row r="8">
          <cell r="B8" t="str">
            <v>Eau</v>
          </cell>
          <cell r="F8" t="str">
            <v>TN</v>
          </cell>
          <cell r="H8" t="str">
            <v>L</v>
          </cell>
        </row>
        <row r="9">
          <cell r="B9" t="str">
            <v>Ecaillage</v>
          </cell>
          <cell r="F9" t="str">
            <v>Ree</v>
          </cell>
          <cell r="H9" t="str">
            <v>M</v>
          </cell>
        </row>
        <row r="10">
          <cell r="B10" t="str">
            <v>Entretien</v>
          </cell>
          <cell r="F10" t="str">
            <v>AS</v>
          </cell>
          <cell r="H10" t="str">
            <v>P</v>
          </cell>
        </row>
        <row r="11">
          <cell r="B11" t="str">
            <v>Filtration fine</v>
          </cell>
          <cell r="H11" t="str">
            <v>V</v>
          </cell>
        </row>
        <row r="12">
          <cell r="B12" t="str">
            <v>Force</v>
          </cell>
          <cell r="H12" t="str">
            <v>S</v>
          </cell>
        </row>
        <row r="13">
          <cell r="B13" t="str">
            <v>Laboratoire</v>
          </cell>
          <cell r="H13" t="str">
            <v>B</v>
          </cell>
        </row>
        <row r="14">
          <cell r="B14" t="str">
            <v>Malaxage</v>
          </cell>
          <cell r="H14" t="str">
            <v>N</v>
          </cell>
        </row>
        <row r="15">
          <cell r="B15" t="str">
            <v>MG GMP2</v>
          </cell>
        </row>
        <row r="16">
          <cell r="B16" t="str">
            <v>MG Raff. Spé.</v>
          </cell>
        </row>
        <row r="17">
          <cell r="B17" t="str">
            <v>MG1500</v>
          </cell>
        </row>
        <row r="18">
          <cell r="B18" t="str">
            <v>MG1600</v>
          </cell>
        </row>
        <row r="19">
          <cell r="B19" t="str">
            <v>MG1900</v>
          </cell>
        </row>
        <row r="20">
          <cell r="B20" t="str">
            <v>Pastillage</v>
          </cell>
        </row>
        <row r="21">
          <cell r="B21" t="str">
            <v>Raff Spéciale</v>
          </cell>
        </row>
        <row r="22">
          <cell r="B22" t="str">
            <v>Raff. 2</v>
          </cell>
        </row>
        <row r="23">
          <cell r="B23" t="str">
            <v>Savonnerie</v>
          </cell>
        </row>
        <row r="24">
          <cell r="B24" t="str">
            <v>Usine 1</v>
          </cell>
        </row>
        <row r="25">
          <cell r="B25" t="str">
            <v>Usines 1&amp;2</v>
          </cell>
        </row>
        <row r="26">
          <cell r="B26" t="str">
            <v>Usine 2</v>
          </cell>
        </row>
        <row r="27">
          <cell r="B27" t="str">
            <v>Vapeur</v>
          </cell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../AppData/Communs/Services%20Techniques/Securit&#233;/CONSIGNATION/Liste%20PSCE.xlsx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F47B9-E224-4C89-82DE-4C8C7674893E}">
  <sheetPr codeName="Feuil1"/>
  <dimension ref="A1:Z16"/>
  <sheetViews>
    <sheetView tabSelected="1" workbookViewId="0">
      <selection activeCell="B7" sqref="B7"/>
    </sheetView>
  </sheetViews>
  <sheetFormatPr baseColWidth="10" defaultRowHeight="15" x14ac:dyDescent="0.25"/>
  <cols>
    <col min="1" max="1" width="8.7109375" bestFit="1" customWidth="1"/>
    <col min="2" max="4" width="3" bestFit="1" customWidth="1"/>
    <col min="5" max="5" width="9" bestFit="1" customWidth="1"/>
    <col min="6" max="6" width="54.7109375" customWidth="1"/>
    <col min="7" max="7" width="4.7109375" bestFit="1" customWidth="1"/>
    <col min="8" max="8" width="3.5703125" bestFit="1" customWidth="1"/>
    <col min="9" max="9" width="3" bestFit="1" customWidth="1"/>
    <col min="10" max="10" width="3.140625" bestFit="1" customWidth="1"/>
    <col min="11" max="11" width="6.85546875" bestFit="1" customWidth="1"/>
    <col min="12" max="12" width="9.140625" bestFit="1" customWidth="1"/>
    <col min="13" max="13" width="10" bestFit="1" customWidth="1"/>
    <col min="14" max="14" width="17" bestFit="1" customWidth="1"/>
    <col min="15" max="15" width="3" bestFit="1" customWidth="1"/>
    <col min="16" max="16" width="33.5703125" bestFit="1" customWidth="1"/>
    <col min="17" max="17" width="10.140625" bestFit="1" customWidth="1"/>
    <col min="18" max="18" width="3" bestFit="1" customWidth="1"/>
    <col min="19" max="19" width="8.42578125" bestFit="1" customWidth="1"/>
    <col min="22" max="22" width="3" bestFit="1" customWidth="1"/>
    <col min="23" max="23" width="3.7109375" bestFit="1" customWidth="1"/>
    <col min="24" max="24" width="4.42578125" bestFit="1" customWidth="1"/>
    <col min="25" max="25" width="3" bestFit="1" customWidth="1"/>
    <col min="26" max="26" width="5.5703125" bestFit="1" customWidth="1"/>
  </cols>
  <sheetData>
    <row r="1" spans="1:26" ht="86.2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3" t="s">
        <v>6</v>
      </c>
      <c r="H1" s="3" t="s">
        <v>7</v>
      </c>
      <c r="I1" s="4" t="s">
        <v>8</v>
      </c>
      <c r="J1" s="2" t="s">
        <v>9</v>
      </c>
      <c r="K1" s="7" t="s">
        <v>10</v>
      </c>
      <c r="L1" s="8" t="s">
        <v>11</v>
      </c>
      <c r="M1" s="9" t="s">
        <v>12</v>
      </c>
      <c r="N1" s="10" t="s">
        <v>13</v>
      </c>
      <c r="O1" s="11" t="s">
        <v>14</v>
      </c>
      <c r="P1" s="12" t="s">
        <v>15</v>
      </c>
      <c r="Q1" s="8" t="s">
        <v>16</v>
      </c>
      <c r="R1" s="13" t="s">
        <v>17</v>
      </c>
      <c r="S1" s="14" t="s">
        <v>18</v>
      </c>
      <c r="T1" s="15"/>
      <c r="U1" s="16"/>
      <c r="V1" s="17" t="s">
        <v>19</v>
      </c>
      <c r="W1" s="18" t="s">
        <v>20</v>
      </c>
      <c r="X1" s="4" t="s">
        <v>21</v>
      </c>
      <c r="Y1" s="4" t="s">
        <v>22</v>
      </c>
      <c r="Z1" s="19" t="s">
        <v>23</v>
      </c>
    </row>
    <row r="2" spans="1:26" x14ac:dyDescent="0.25">
      <c r="A2" s="20">
        <v>202001134</v>
      </c>
      <c r="B2" s="21">
        <v>2</v>
      </c>
      <c r="C2" s="22" t="s">
        <v>24</v>
      </c>
      <c r="D2" s="23">
        <v>0</v>
      </c>
      <c r="E2" s="24">
        <v>43838</v>
      </c>
      <c r="F2" s="25" t="s">
        <v>49</v>
      </c>
      <c r="G2" s="22" t="s">
        <v>25</v>
      </c>
      <c r="H2" s="26" t="s">
        <v>26</v>
      </c>
      <c r="I2" s="27" t="s">
        <v>27</v>
      </c>
      <c r="J2" s="28" t="s">
        <v>28</v>
      </c>
      <c r="K2" s="29" t="s">
        <v>29</v>
      </c>
      <c r="L2" s="24">
        <v>44105</v>
      </c>
      <c r="M2" s="30" t="s">
        <v>30</v>
      </c>
      <c r="N2" s="31" t="s">
        <v>31</v>
      </c>
      <c r="O2" s="32" t="s">
        <v>32</v>
      </c>
      <c r="P2" s="33" t="s">
        <v>33</v>
      </c>
      <c r="Q2" s="34"/>
      <c r="R2" s="24"/>
      <c r="S2" s="35"/>
      <c r="T2" s="35"/>
      <c r="U2" s="36"/>
      <c r="V2" s="36"/>
      <c r="W2" s="36" t="s">
        <v>34</v>
      </c>
      <c r="X2" s="37">
        <v>2020</v>
      </c>
      <c r="Y2" s="38" t="s">
        <v>35</v>
      </c>
      <c r="Z2" s="39" t="str">
        <f t="shared" ref="Z2:Z7" si="0">IF(Y2="","-",IF(D2="T",IF(Y2="1",IF(EOMONTH(Q2,0)-EOMONTH(L2,0)&gt;1,"NOK","OK"),IF(EOMONTH(Q2,0)-EOMONTH(L2,1)&gt;1,"NOK","OK")),"Retard"))</f>
        <v>-</v>
      </c>
    </row>
    <row r="3" spans="1:26" x14ac:dyDescent="0.25">
      <c r="A3" s="20">
        <v>202004127</v>
      </c>
      <c r="B3" s="21">
        <v>3</v>
      </c>
      <c r="C3" s="22" t="s">
        <v>24</v>
      </c>
      <c r="D3" s="23" t="s">
        <v>36</v>
      </c>
      <c r="E3" s="24" t="s">
        <v>37</v>
      </c>
      <c r="F3" s="40" t="s">
        <v>50</v>
      </c>
      <c r="G3" s="22" t="s">
        <v>25</v>
      </c>
      <c r="H3" s="26" t="s">
        <v>26</v>
      </c>
      <c r="I3" s="27" t="s">
        <v>38</v>
      </c>
      <c r="J3" s="28" t="s">
        <v>39</v>
      </c>
      <c r="K3" s="29" t="s">
        <v>29</v>
      </c>
      <c r="L3" s="24" t="s">
        <v>37</v>
      </c>
      <c r="M3" s="30" t="s">
        <v>40</v>
      </c>
      <c r="N3" s="31"/>
      <c r="O3" s="32"/>
      <c r="P3" s="35"/>
      <c r="Q3" s="34"/>
      <c r="R3" s="24"/>
      <c r="S3" s="35"/>
      <c r="T3" s="35"/>
      <c r="U3" s="36"/>
      <c r="V3" s="36"/>
      <c r="W3" s="36"/>
      <c r="X3" s="37">
        <v>2020</v>
      </c>
      <c r="Y3" s="38" t="s">
        <v>35</v>
      </c>
      <c r="Z3" s="39" t="str">
        <f t="shared" si="0"/>
        <v>-</v>
      </c>
    </row>
    <row r="4" spans="1:26" x14ac:dyDescent="0.25">
      <c r="A4" s="41">
        <v>202007293</v>
      </c>
      <c r="B4" s="21">
        <v>4</v>
      </c>
      <c r="C4" s="22" t="s">
        <v>24</v>
      </c>
      <c r="D4" s="23" t="s">
        <v>36</v>
      </c>
      <c r="E4" s="24" t="s">
        <v>55</v>
      </c>
      <c r="F4" s="40" t="s">
        <v>51</v>
      </c>
      <c r="G4" s="22" t="s">
        <v>25</v>
      </c>
      <c r="H4" s="26" t="s">
        <v>26</v>
      </c>
      <c r="I4" s="27" t="s">
        <v>38</v>
      </c>
      <c r="J4" s="28" t="s">
        <v>39</v>
      </c>
      <c r="K4" s="29" t="s">
        <v>29</v>
      </c>
      <c r="L4" s="24" t="s">
        <v>55</v>
      </c>
      <c r="M4" s="42" t="s">
        <v>41</v>
      </c>
      <c r="N4" s="43" t="s">
        <v>42</v>
      </c>
      <c r="O4" s="44"/>
      <c r="P4" s="31"/>
      <c r="Q4" s="45"/>
      <c r="R4" s="24"/>
      <c r="S4" s="35"/>
      <c r="T4" s="35"/>
      <c r="U4" s="36"/>
      <c r="V4" s="36"/>
      <c r="W4" s="36"/>
      <c r="X4" s="37">
        <v>2020</v>
      </c>
      <c r="Y4" s="38" t="s">
        <v>35</v>
      </c>
      <c r="Z4" s="39" t="str">
        <f t="shared" si="0"/>
        <v>-</v>
      </c>
    </row>
    <row r="5" spans="1:26" x14ac:dyDescent="0.25">
      <c r="A5" s="41">
        <v>202007294</v>
      </c>
      <c r="B5" s="21">
        <v>5</v>
      </c>
      <c r="C5" s="22" t="s">
        <v>24</v>
      </c>
      <c r="D5" s="23" t="s">
        <v>36</v>
      </c>
      <c r="E5" s="24" t="s">
        <v>56</v>
      </c>
      <c r="F5" s="40" t="s">
        <v>52</v>
      </c>
      <c r="G5" s="22" t="s">
        <v>25</v>
      </c>
      <c r="H5" s="26" t="s">
        <v>26</v>
      </c>
      <c r="I5" s="27" t="s">
        <v>38</v>
      </c>
      <c r="J5" s="28" t="s">
        <v>39</v>
      </c>
      <c r="K5" s="29" t="s">
        <v>29</v>
      </c>
      <c r="L5" s="24" t="s">
        <v>56</v>
      </c>
      <c r="M5" s="42" t="s">
        <v>41</v>
      </c>
      <c r="N5" s="43" t="s">
        <v>43</v>
      </c>
      <c r="O5" s="44"/>
      <c r="P5" s="31"/>
      <c r="Q5" s="45"/>
      <c r="R5" s="24"/>
      <c r="S5" s="35"/>
      <c r="T5" s="35"/>
      <c r="U5" s="36"/>
      <c r="V5" s="36"/>
      <c r="W5" s="36"/>
      <c r="X5" s="37">
        <v>2020</v>
      </c>
      <c r="Y5" s="38" t="s">
        <v>35</v>
      </c>
      <c r="Z5" s="39" t="str">
        <f t="shared" si="0"/>
        <v>-</v>
      </c>
    </row>
    <row r="6" spans="1:26" x14ac:dyDescent="0.25">
      <c r="A6" s="22">
        <v>202007355</v>
      </c>
      <c r="B6" s="21">
        <v>6</v>
      </c>
      <c r="C6" s="22" t="s">
        <v>24</v>
      </c>
      <c r="D6" s="23" t="s">
        <v>36</v>
      </c>
      <c r="E6" s="24" t="s">
        <v>57</v>
      </c>
      <c r="F6" s="40" t="s">
        <v>53</v>
      </c>
      <c r="G6" s="22" t="s">
        <v>25</v>
      </c>
      <c r="H6" s="26" t="s">
        <v>26</v>
      </c>
      <c r="I6" s="27" t="s">
        <v>38</v>
      </c>
      <c r="J6" s="28" t="s">
        <v>39</v>
      </c>
      <c r="K6" s="29" t="s">
        <v>29</v>
      </c>
      <c r="L6" s="24" t="s">
        <v>57</v>
      </c>
      <c r="M6" s="47" t="s">
        <v>44</v>
      </c>
      <c r="N6" s="31" t="s">
        <v>77</v>
      </c>
      <c r="O6" s="48" t="s">
        <v>45</v>
      </c>
      <c r="P6" s="49" t="s">
        <v>46</v>
      </c>
      <c r="Q6" s="46"/>
      <c r="R6" s="24"/>
      <c r="S6" s="35"/>
      <c r="T6" s="35"/>
      <c r="U6" s="36"/>
      <c r="V6" s="36"/>
      <c r="W6" s="36"/>
      <c r="X6" s="37">
        <v>2020</v>
      </c>
      <c r="Y6" s="38" t="s">
        <v>47</v>
      </c>
      <c r="Z6" s="39" t="str">
        <f t="shared" si="0"/>
        <v>Retard</v>
      </c>
    </row>
    <row r="7" spans="1:26" x14ac:dyDescent="0.25">
      <c r="A7" s="20">
        <v>202011017</v>
      </c>
      <c r="B7" s="21">
        <v>7</v>
      </c>
      <c r="C7" s="22" t="s">
        <v>24</v>
      </c>
      <c r="D7" s="23" t="s">
        <v>36</v>
      </c>
      <c r="E7" s="24" t="s">
        <v>58</v>
      </c>
      <c r="F7" s="40" t="s">
        <v>54</v>
      </c>
      <c r="G7" s="22" t="s">
        <v>25</v>
      </c>
      <c r="H7" s="26" t="s">
        <v>26</v>
      </c>
      <c r="I7" s="27" t="s">
        <v>38</v>
      </c>
      <c r="J7" s="28" t="s">
        <v>39</v>
      </c>
      <c r="K7" s="29" t="s">
        <v>29</v>
      </c>
      <c r="L7" s="24" t="s">
        <v>58</v>
      </c>
      <c r="M7" s="30" t="s">
        <v>48</v>
      </c>
      <c r="N7" s="31" t="s">
        <v>78</v>
      </c>
      <c r="O7" s="32"/>
      <c r="P7" s="35"/>
      <c r="Q7" s="34"/>
      <c r="R7" s="24"/>
      <c r="S7" s="35"/>
      <c r="T7" s="35"/>
      <c r="U7" s="36"/>
      <c r="V7" s="36"/>
      <c r="W7" s="36"/>
      <c r="X7" s="37">
        <v>2020</v>
      </c>
      <c r="Y7" s="38" t="s">
        <v>35</v>
      </c>
      <c r="Z7" s="39" t="str">
        <f t="shared" si="0"/>
        <v>-</v>
      </c>
    </row>
    <row r="8" spans="1:26" x14ac:dyDescent="0.25">
      <c r="A8" s="22">
        <v>202014679</v>
      </c>
      <c r="B8" s="21">
        <v>8</v>
      </c>
      <c r="C8" s="22" t="s">
        <v>24</v>
      </c>
      <c r="D8" s="23" t="s">
        <v>36</v>
      </c>
      <c r="E8" s="24" t="s">
        <v>59</v>
      </c>
      <c r="F8" s="40" t="s">
        <v>60</v>
      </c>
      <c r="G8" s="22" t="s">
        <v>25</v>
      </c>
      <c r="H8" s="26" t="s">
        <v>26</v>
      </c>
      <c r="I8" s="27" t="s">
        <v>38</v>
      </c>
      <c r="J8" s="28" t="s">
        <v>39</v>
      </c>
      <c r="K8" s="29" t="s">
        <v>29</v>
      </c>
      <c r="L8" s="24" t="s">
        <v>59</v>
      </c>
      <c r="M8" s="47" t="s">
        <v>88</v>
      </c>
      <c r="N8" s="31" t="s">
        <v>79</v>
      </c>
    </row>
    <row r="9" spans="1:26" x14ac:dyDescent="0.25">
      <c r="A9" s="20">
        <v>202018341</v>
      </c>
      <c r="B9" s="21">
        <v>9</v>
      </c>
      <c r="C9" s="22" t="s">
        <v>24</v>
      </c>
      <c r="D9" s="23" t="s">
        <v>36</v>
      </c>
      <c r="E9" s="24" t="s">
        <v>61</v>
      </c>
      <c r="F9" s="40" t="s">
        <v>62</v>
      </c>
      <c r="G9" s="22" t="s">
        <v>25</v>
      </c>
      <c r="H9" s="26" t="s">
        <v>26</v>
      </c>
      <c r="I9" s="27" t="s">
        <v>38</v>
      </c>
      <c r="J9" s="28" t="s">
        <v>39</v>
      </c>
      <c r="K9" s="29" t="s">
        <v>29</v>
      </c>
      <c r="L9" s="24" t="s">
        <v>61</v>
      </c>
      <c r="M9" s="30" t="s">
        <v>48</v>
      </c>
      <c r="N9" s="31" t="s">
        <v>80</v>
      </c>
    </row>
    <row r="10" spans="1:26" x14ac:dyDescent="0.25">
      <c r="A10" s="22">
        <v>202022003</v>
      </c>
      <c r="B10" s="21">
        <v>10</v>
      </c>
      <c r="C10" s="22" t="s">
        <v>24</v>
      </c>
      <c r="D10" s="23" t="s">
        <v>36</v>
      </c>
      <c r="E10" s="24" t="s">
        <v>63</v>
      </c>
      <c r="F10" s="40" t="s">
        <v>64</v>
      </c>
      <c r="G10" s="22" t="s">
        <v>25</v>
      </c>
      <c r="H10" s="26" t="s">
        <v>26</v>
      </c>
      <c r="I10" s="27" t="s">
        <v>38</v>
      </c>
      <c r="J10" s="28" t="s">
        <v>39</v>
      </c>
      <c r="K10" s="29" t="s">
        <v>29</v>
      </c>
      <c r="L10" s="24" t="s">
        <v>63</v>
      </c>
      <c r="M10" s="47" t="s">
        <v>89</v>
      </c>
      <c r="N10" s="31" t="s">
        <v>81</v>
      </c>
    </row>
    <row r="11" spans="1:26" x14ac:dyDescent="0.25">
      <c r="A11" s="20">
        <v>202025665</v>
      </c>
      <c r="B11" s="21">
        <v>11</v>
      </c>
      <c r="C11" s="22" t="s">
        <v>24</v>
      </c>
      <c r="D11" s="23" t="s">
        <v>36</v>
      </c>
      <c r="E11" s="24" t="s">
        <v>65</v>
      </c>
      <c r="F11" s="40" t="s">
        <v>66</v>
      </c>
      <c r="G11" s="22" t="s">
        <v>25</v>
      </c>
      <c r="H11" s="26" t="s">
        <v>26</v>
      </c>
      <c r="I11" s="27" t="s">
        <v>38</v>
      </c>
      <c r="J11" s="28" t="s">
        <v>39</v>
      </c>
      <c r="K11" s="29" t="s">
        <v>29</v>
      </c>
      <c r="L11" s="24" t="s">
        <v>65</v>
      </c>
      <c r="M11" s="30" t="s">
        <v>48</v>
      </c>
      <c r="N11" s="31" t="s">
        <v>82</v>
      </c>
    </row>
    <row r="12" spans="1:26" x14ac:dyDescent="0.25">
      <c r="A12" s="22">
        <v>202029327</v>
      </c>
      <c r="B12" s="21">
        <v>12</v>
      </c>
      <c r="C12" s="22" t="s">
        <v>24</v>
      </c>
      <c r="D12" s="23" t="s">
        <v>36</v>
      </c>
      <c r="E12" s="24" t="s">
        <v>67</v>
      </c>
      <c r="F12" s="40" t="s">
        <v>68</v>
      </c>
      <c r="G12" s="22" t="s">
        <v>25</v>
      </c>
      <c r="H12" s="26" t="s">
        <v>26</v>
      </c>
      <c r="I12" s="27" t="s">
        <v>38</v>
      </c>
      <c r="J12" s="28" t="s">
        <v>39</v>
      </c>
      <c r="K12" s="29" t="s">
        <v>29</v>
      </c>
      <c r="L12" s="24" t="s">
        <v>67</v>
      </c>
      <c r="M12" s="47" t="s">
        <v>90</v>
      </c>
      <c r="N12" s="31" t="s">
        <v>83</v>
      </c>
    </row>
    <row r="13" spans="1:26" x14ac:dyDescent="0.25">
      <c r="A13" s="20">
        <v>202032989</v>
      </c>
      <c r="B13" s="21">
        <v>13</v>
      </c>
      <c r="C13" s="22" t="s">
        <v>24</v>
      </c>
      <c r="D13" s="23" t="s">
        <v>36</v>
      </c>
      <c r="E13" s="24" t="s">
        <v>69</v>
      </c>
      <c r="F13" s="40" t="s">
        <v>70</v>
      </c>
      <c r="G13" s="22" t="s">
        <v>25</v>
      </c>
      <c r="H13" s="26" t="s">
        <v>26</v>
      </c>
      <c r="I13" s="27" t="s">
        <v>38</v>
      </c>
      <c r="J13" s="28" t="s">
        <v>39</v>
      </c>
      <c r="K13" s="29" t="s">
        <v>29</v>
      </c>
      <c r="L13" s="24" t="s">
        <v>69</v>
      </c>
      <c r="M13" s="30" t="s">
        <v>48</v>
      </c>
      <c r="N13" s="31" t="s">
        <v>84</v>
      </c>
    </row>
    <row r="14" spans="1:26" x14ac:dyDescent="0.25">
      <c r="A14" s="22">
        <v>202036651</v>
      </c>
      <c r="B14" s="21">
        <v>14</v>
      </c>
      <c r="C14" s="22" t="s">
        <v>24</v>
      </c>
      <c r="D14" s="23" t="s">
        <v>36</v>
      </c>
      <c r="E14" s="24" t="s">
        <v>71</v>
      </c>
      <c r="F14" s="40" t="s">
        <v>72</v>
      </c>
      <c r="G14" s="22" t="s">
        <v>25</v>
      </c>
      <c r="H14" s="26" t="s">
        <v>26</v>
      </c>
      <c r="I14" s="27" t="s">
        <v>38</v>
      </c>
      <c r="J14" s="28" t="s">
        <v>39</v>
      </c>
      <c r="K14" s="29" t="s">
        <v>29</v>
      </c>
      <c r="L14" s="24" t="s">
        <v>71</v>
      </c>
      <c r="M14" s="47" t="s">
        <v>91</v>
      </c>
      <c r="N14" s="31" t="s">
        <v>85</v>
      </c>
    </row>
    <row r="15" spans="1:26" x14ac:dyDescent="0.25">
      <c r="A15" s="20">
        <v>202040313</v>
      </c>
      <c r="B15" s="21">
        <v>15</v>
      </c>
      <c r="C15" s="22" t="s">
        <v>24</v>
      </c>
      <c r="D15" s="23" t="s">
        <v>36</v>
      </c>
      <c r="E15" s="24" t="s">
        <v>73</v>
      </c>
      <c r="F15" s="40" t="s">
        <v>74</v>
      </c>
      <c r="G15" s="22" t="s">
        <v>25</v>
      </c>
      <c r="H15" s="26" t="s">
        <v>26</v>
      </c>
      <c r="I15" s="27" t="s">
        <v>38</v>
      </c>
      <c r="J15" s="28" t="s">
        <v>39</v>
      </c>
      <c r="K15" s="29" t="s">
        <v>29</v>
      </c>
      <c r="L15" s="24" t="s">
        <v>73</v>
      </c>
      <c r="M15" s="30" t="s">
        <v>48</v>
      </c>
      <c r="N15" s="31" t="s">
        <v>86</v>
      </c>
    </row>
    <row r="16" spans="1:26" x14ac:dyDescent="0.25">
      <c r="A16" s="22">
        <v>202043975</v>
      </c>
      <c r="B16" s="21">
        <v>16</v>
      </c>
      <c r="C16" s="22" t="s">
        <v>24</v>
      </c>
      <c r="D16" s="23" t="s">
        <v>36</v>
      </c>
      <c r="E16" s="24" t="s">
        <v>75</v>
      </c>
      <c r="F16" s="40" t="s">
        <v>76</v>
      </c>
      <c r="G16" s="22" t="s">
        <v>25</v>
      </c>
      <c r="H16" s="26" t="s">
        <v>26</v>
      </c>
      <c r="I16" s="27" t="s">
        <v>38</v>
      </c>
      <c r="J16" s="28" t="s">
        <v>39</v>
      </c>
      <c r="K16" s="29" t="s">
        <v>29</v>
      </c>
      <c r="L16" s="24" t="s">
        <v>75</v>
      </c>
      <c r="M16" s="47" t="s">
        <v>92</v>
      </c>
      <c r="N16" s="31" t="s">
        <v>87</v>
      </c>
    </row>
  </sheetData>
  <phoneticPr fontId="8" type="noConversion"/>
  <conditionalFormatting sqref="P1:P7">
    <cfRule type="beginsWith" dxfId="0" priority="1" operator="beginsWith" text="Préventif N°">
      <formula>LEFT(P1,LEN("Préventif N°"))="Préventif N°"</formula>
    </cfRule>
  </conditionalFormatting>
  <dataValidations count="9">
    <dataValidation type="date" operator="lessThan" allowBlank="1" showInputMessage="1" showErrorMessage="1" sqref="L2:L16" xr:uid="{58107758-5809-4420-B2B9-FA2B5ED9A6A6}">
      <formula1>TODAY()+730</formula1>
    </dataValidation>
    <dataValidation type="list" allowBlank="1" showInputMessage="1" showErrorMessage="1" sqref="M2:M16" xr:uid="{876055B2-DDB6-4300-B609-6BD0BC43F4C0}">
      <formula1>atelier</formula1>
    </dataValidation>
    <dataValidation type="list" allowBlank="1" showDropDown="1" showInputMessage="1" showErrorMessage="1" sqref="J2:J16" xr:uid="{870919D6-9247-4BC1-B27F-645E9338FBFF}">
      <formula1>type</formula1>
    </dataValidation>
    <dataValidation type="list" allowBlank="1" showDropDown="1" showInputMessage="1" showErrorMessage="1" sqref="I2:I16" xr:uid="{778E82D6-F0CA-4B44-92B7-D4398B026EBD}">
      <formula1>Domaine</formula1>
    </dataValidation>
    <dataValidation type="textLength" operator="equal" allowBlank="1" showInputMessage="1" showErrorMessage="1" sqref="A2:A6 A8 A10 A12 A14 A16" xr:uid="{98335AC0-3503-4A40-85A1-A038B53D857B}">
      <formula1>9</formula1>
    </dataValidation>
    <dataValidation operator="equal" allowBlank="1" showInputMessage="1" showErrorMessage="1" sqref="Q2:Q7" xr:uid="{7F11CD4A-8E68-4AE1-9A1B-D2F8773228B1}"/>
    <dataValidation type="list" allowBlank="1" showDropDown="1" showInputMessage="1" showErrorMessage="1" sqref="C2:C16" xr:uid="{1F3C2A15-0235-4ECF-A61B-EC81CA857AC7}">
      <formula1>Arret</formula1>
    </dataValidation>
    <dataValidation type="list" allowBlank="1" showInputMessage="1" showErrorMessage="1" sqref="D2:D16" xr:uid="{722FECC5-41B2-44DC-A16B-DDD9AC7CD3FC}">
      <formula1>Etat</formula1>
    </dataValidation>
    <dataValidation type="list" allowBlank="1" showDropDown="1" showInputMessage="1" showErrorMessage="1" sqref="B2:B16" xr:uid="{3F896344-471A-4D8E-ACFE-799CFFC27C07}">
      <formula1>Urgence</formula1>
    </dataValidation>
  </dataValidations>
  <hyperlinks>
    <hyperlink ref="F1" r:id="rId1" xr:uid="{B4753B9C-1365-4D68-91AC-FF7B46CE8408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5</xdr:col>
                <xdr:colOff>781050</xdr:colOff>
                <xdr:row>3</xdr:row>
                <xdr:rowOff>85725</xdr:rowOff>
              </from>
              <to>
                <xdr:col>5</xdr:col>
                <xdr:colOff>3371850</xdr:colOff>
                <xdr:row>8</xdr:row>
                <xdr:rowOff>57150</xdr:rowOff>
              </to>
            </anchor>
          </controlPr>
        </control>
      </mc:Choice>
      <mc:Fallback>
        <control shapeId="1030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Archer Daniels Midland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Dany</cp:lastModifiedBy>
  <dcterms:created xsi:type="dcterms:W3CDTF">2022-03-06T13:33:25Z</dcterms:created>
  <dcterms:modified xsi:type="dcterms:W3CDTF">2022-03-06T15:21:12Z</dcterms:modified>
</cp:coreProperties>
</file>