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2B3F4057-6CFF-4960-9B4E-139861EE1397}" xr6:coauthVersionLast="47" xr6:coauthVersionMax="47" xr10:uidLastSave="{00000000-0000-0000-0000-000000000000}"/>
  <bookViews>
    <workbookView xWindow="-120" yWindow="-120" windowWidth="20730" windowHeight="11160" activeTab="4" xr2:uid="{403F13BB-E40B-41E1-A11B-01E518CBDC28}"/>
  </bookViews>
  <sheets>
    <sheet name="Paramètre" sheetId="1" r:id="rId1"/>
    <sheet name="Rien" sheetId="5" state="veryHidden" r:id="rId2"/>
    <sheet name="Archive facture" sheetId="3" r:id="rId3"/>
    <sheet name="Archive réservation" sheetId="7" r:id="rId4"/>
    <sheet name="Archive client" sheetId="21" r:id="rId5"/>
  </sheets>
  <externalReferences>
    <externalReference r:id="rId6"/>
    <externalReference r:id="rId7"/>
    <externalReference r:id="rId8"/>
  </externalReferences>
  <definedNames>
    <definedName name="adresse_client" localSheetId="4">'[1]Fiche de réservation'!$H$8</definedName>
    <definedName name="Année_planning" localSheetId="4">'[1]disponibilité terrain'!$G$5</definedName>
    <definedName name="Année_reservation" localSheetId="4">'[1]Fiche de réservation'!$F$8</definedName>
    <definedName name="Anneemodif" localSheetId="4">[1]Paramètre!$B$28</definedName>
    <definedName name="Anneemodif">Paramètre!$B$25</definedName>
    <definedName name="archives">Paramètre!$C$23:$C$25</definedName>
    <definedName name="CA" localSheetId="4">'[1]Archive facture'!$L$6:$L$1048576</definedName>
    <definedName name="choix_horaire">Paramètre!$D$18:$D$26</definedName>
    <definedName name="Code_postal_client" localSheetId="4">'[1]Fiche de réservation'!$H$12</definedName>
    <definedName name="Date_réservation" localSheetId="4">'[1]Fiche de réservation'!$D$8</definedName>
    <definedName name="Equiv_terrain" localSheetId="4">[1]Paramètre!$D$13:$D$17</definedName>
    <definedName name="Equiv_terrain">Paramètre!$D$13:$D$17</definedName>
    <definedName name="equiv_terrain_horraire" localSheetId="4">[1]Paramètre!$E$12:$N$12</definedName>
    <definedName name="equiv_terrain_horraire">Paramètre!$E$12:$N$12</definedName>
    <definedName name="Etudiant" localSheetId="4">'[1]Fiche de réservation'!$G$23</definedName>
    <definedName name="Fiche_terrain" localSheetId="4">[1]Paramètre!$D$4:$K$8</definedName>
    <definedName name="Fiche_terrain">Paramètre!$D$4:$K$8</definedName>
    <definedName name="Fin_période_creuse" localSheetId="4">[1]Paramètre!$G$4</definedName>
    <definedName name="Fin_période_creuse">Paramètre!$G$4</definedName>
    <definedName name="Fin_période_creuse_parramétrage">Paramètre!$G$9</definedName>
    <definedName name="Heure_début" localSheetId="4">'[1]Fiche de réservation'!$D$19</definedName>
    <definedName name="heuremodif" localSheetId="4">[1]Paramètre!$B$23</definedName>
    <definedName name="heuremodif">Paramètre!#REF!</definedName>
    <definedName name="Hvba">Paramètre!#REF!</definedName>
    <definedName name="Index_possition_heure" localSheetId="4">'[1]Fiche de réservation'!$E$19</definedName>
    <definedName name="Index_possiton_terrain" localSheetId="4">'[1]Fiche de réservation'!$E$14</definedName>
    <definedName name="Jourmodif" localSheetId="4">[1]Paramètre!$B$26</definedName>
    <definedName name="Jourmodif">Paramètre!$B$23</definedName>
    <definedName name="Mail_client" localSheetId="4">'[1]Fiche de réservation'!$H$16</definedName>
    <definedName name="moismodif" localSheetId="4">[1]Paramètre!$B$27</definedName>
    <definedName name="moismodif">Paramètre!$B$24</definedName>
    <definedName name="montant_ttc_reservation" localSheetId="4">'[1]Facture '!$G$43</definedName>
    <definedName name="N°semaine_réservation" localSheetId="4">'[1]Fiche de réservation'!$E$8</definedName>
    <definedName name="N°terrain_réservation" localSheetId="4">'[1]Fiche de réservation'!$B$13</definedName>
    <definedName name="Nom_client" localSheetId="4">'[1]Fiche de réservation'!$H$4</definedName>
    <definedName name="Nom_de_l_employé_pour_réservation" localSheetId="4">[1]Paramètre!$B$13:$B$16</definedName>
    <definedName name="Nom_de_l_employé_pour_réservation">Paramètre!$B$13:$B$16</definedName>
    <definedName name="Nom_terrain" localSheetId="4">[1]Paramètre!$E$4:$E$8</definedName>
    <definedName name="Nom_terrain">Paramètre!$E$4:$E$8</definedName>
    <definedName name="noms_vendeurs">[2]Vendeur!$A$2:$A$6</definedName>
    <definedName name="Numéro_Client">'[3]Clients Fidélisé  '!$B$5:$B$30</definedName>
    <definedName name="nv_prix_HC">Paramètre!$L$4</definedName>
    <definedName name="nv_prix_HP">Paramètre!$M$4</definedName>
    <definedName name="Prénom_client" localSheetId="4">'[1]Fiche de réservation'!$H$6</definedName>
    <definedName name="Prix_horraire" localSheetId="4">[1]Paramètre!$E$4:$K$8</definedName>
    <definedName name="Prix_horraire">Paramètre!$E$4:$K$8</definedName>
    <definedName name="Prixmodif">Paramètre!#REF!</definedName>
    <definedName name="Réduction_étudiante" localSheetId="4">[1]Paramètre!$B$3</definedName>
    <definedName name="Réduction_étudiante">Paramètre!$B$3</definedName>
    <definedName name="reduction_paramétrage">Paramètre!$C$3</definedName>
    <definedName name="Saisie_de_Employé" localSheetId="4">'[1]Fiche de réservation'!$D$6</definedName>
    <definedName name="Semaine_planning" localSheetId="4">'[1]disponibilité terrain'!$C$5</definedName>
    <definedName name="Tarification" localSheetId="4">[1]Paramètre!$E$13:$N$17</definedName>
    <definedName name="Tarification">Paramètre!$E$13:$N$17</definedName>
    <definedName name="Télephone_cleint" localSheetId="4">'[1]Fiche de réservation'!$H$14</definedName>
    <definedName name="terrain_paramétrage">Paramètre!$N$4</definedName>
    <definedName name="terrainmodif">Paramètre!$B$22</definedName>
    <definedName name="Ville_client" localSheetId="4">'[1]Fiche de réservation'!$H$10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1" l="1"/>
  <c r="B20" i="1" s="1"/>
</calcChain>
</file>

<file path=xl/sharedStrings.xml><?xml version="1.0" encoding="utf-8"?>
<sst xmlns="http://schemas.openxmlformats.org/spreadsheetml/2006/main" count="56" uniqueCount="44">
  <si>
    <t>Mahel</t>
  </si>
  <si>
    <t>Allianz Arena</t>
  </si>
  <si>
    <t xml:space="preserve">Date </t>
  </si>
  <si>
    <t xml:space="preserve">Heure début </t>
  </si>
  <si>
    <t xml:space="preserve">Ville </t>
  </si>
  <si>
    <t xml:space="preserve">Code postal </t>
  </si>
  <si>
    <t xml:space="preserve">Prénom </t>
  </si>
  <si>
    <t xml:space="preserve">Nom </t>
  </si>
  <si>
    <t xml:space="preserve">Adresse </t>
  </si>
  <si>
    <t xml:space="preserve">N° téléphone </t>
  </si>
  <si>
    <t>Bienvenu dans votre five stadium</t>
  </si>
  <si>
    <t xml:space="preserve"> </t>
  </si>
  <si>
    <t>Semaine</t>
  </si>
  <si>
    <t>Terrain</t>
  </si>
  <si>
    <t>N° de facture</t>
  </si>
  <si>
    <t xml:space="preserve">Etudiant </t>
  </si>
  <si>
    <t xml:space="preserve">Adresse mail </t>
  </si>
  <si>
    <t>Numéro de réservation</t>
  </si>
  <si>
    <t xml:space="preserve">Troyes </t>
  </si>
  <si>
    <t>Prix</t>
  </si>
  <si>
    <t>Le jour de la semaine</t>
  </si>
  <si>
    <t>La date</t>
  </si>
  <si>
    <t>Stade</t>
  </si>
  <si>
    <t xml:space="preserve">Le jour </t>
  </si>
  <si>
    <t>Mois</t>
  </si>
  <si>
    <t>Année</t>
  </si>
  <si>
    <t>N° facture</t>
  </si>
  <si>
    <t>Date de réservation</t>
  </si>
  <si>
    <t>Date de l'évenement</t>
  </si>
  <si>
    <t>N° terrain</t>
  </si>
  <si>
    <t>Heure début</t>
  </si>
  <si>
    <t>Heure fin</t>
  </si>
  <si>
    <t xml:space="preserve">Nom vendeur </t>
  </si>
  <si>
    <t>Montant TTC</t>
  </si>
  <si>
    <t>Nicolas</t>
  </si>
  <si>
    <t>Stef</t>
  </si>
  <si>
    <t>Lepetit</t>
  </si>
  <si>
    <t>Alexandre</t>
  </si>
  <si>
    <t>123 Rue du chantier</t>
  </si>
  <si>
    <t>alex.lepetit@gmail.com</t>
  </si>
  <si>
    <t>stef.nicolas@gmail.com</t>
  </si>
  <si>
    <t>44 rue du bouchons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</si>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</sst>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_(&quot;€&quot;* #,##0.00_);_(&quot;€&quot;* \(#,##0.00\);_(&quot;€&quot;* &quot;-&quot;??_);_(@_)"/>
    <numFmt numFmtId="165" formatCode="&quot;€&quot;#,##0.00_);\(&quot;€&quot;#,##0.00\)"/>
    <numFmt numFmtId="166" formatCode="_(* #,##0.00_);_(* \(#,##0.00\);_(* &quot;-&quot;??_);_(@_)"/>
    <numFmt numFmtId="167" formatCode="[$-F800]dddd\,\ mmmm\ dd\,\ yyyy"/>
    <numFmt numFmtId="168" formatCode="[$-F400]h:mm:ss\ AM/PM"/>
    <numFmt numFmtId="169" formatCode="h:mm;@"/>
    <numFmt numFmtId="170" formatCode="00000"/>
    <numFmt numFmtId="171" formatCode="0#&quot; &quot;##&quot; &quot;##&quot; &quot;##&quot; &quot;##"/>
    <numFmt numFmtId="172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EB677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5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Alignment="1"/>
    <xf numFmtId="14" fontId="0" fillId="0" borderId="0" xfId="0" applyNumberFormat="1"/>
    <xf numFmtId="168" fontId="0" fillId="0" borderId="0" xfId="0" applyNumberFormat="1"/>
    <xf numFmtId="0" fontId="0" fillId="0" borderId="0" xfId="0" applyNumberFormat="1"/>
    <xf numFmtId="169" fontId="0" fillId="0" borderId="0" xfId="0" applyNumberFormat="1"/>
    <xf numFmtId="0" fontId="0" fillId="0" borderId="3" xfId="0" applyBorder="1"/>
    <xf numFmtId="0" fontId="0" fillId="0" borderId="4" xfId="0" applyBorder="1"/>
    <xf numFmtId="170" fontId="0" fillId="0" borderId="4" xfId="0" applyNumberFormat="1" applyBorder="1"/>
    <xf numFmtId="171" fontId="0" fillId="0" borderId="4" xfId="0" applyNumberFormat="1" applyBorder="1"/>
    <xf numFmtId="171" fontId="0" fillId="0" borderId="0" xfId="0" applyNumberFormat="1"/>
    <xf numFmtId="170" fontId="0" fillId="0" borderId="0" xfId="0" applyNumberFormat="1"/>
    <xf numFmtId="164" fontId="0" fillId="0" borderId="0" xfId="1" applyFont="1"/>
    <xf numFmtId="0" fontId="0" fillId="4" borderId="0" xfId="0" applyFill="1"/>
    <xf numFmtId="14" fontId="0" fillId="4" borderId="0" xfId="0" applyNumberFormat="1" applyFill="1"/>
    <xf numFmtId="14" fontId="0" fillId="2" borderId="0" xfId="0" applyNumberFormat="1" applyFill="1"/>
    <xf numFmtId="172" fontId="0" fillId="0" borderId="0" xfId="3" applyNumberFormat="1" applyFont="1"/>
    <xf numFmtId="3" fontId="0" fillId="0" borderId="0" xfId="0" applyNumberFormat="1" applyBorder="1"/>
    <xf numFmtId="14" fontId="0" fillId="0" borderId="0" xfId="0" applyNumberFormat="1" applyBorder="1"/>
    <xf numFmtId="0" fontId="0" fillId="0" borderId="0" xfId="0" applyNumberFormat="1" applyBorder="1"/>
    <xf numFmtId="168" fontId="0" fillId="0" borderId="0" xfId="0" applyNumberFormat="1" applyBorder="1"/>
    <xf numFmtId="0" fontId="0" fillId="0" borderId="0" xfId="0" applyBorder="1"/>
    <xf numFmtId="164" fontId="0" fillId="0" borderId="0" xfId="1" applyFont="1" applyBorder="1"/>
    <xf numFmtId="169" fontId="0" fillId="0" borderId="0" xfId="0" applyNumberFormat="1" applyBorder="1"/>
    <xf numFmtId="172" fontId="0" fillId="0" borderId="0" xfId="3" applyNumberFormat="1" applyFont="1" applyBorder="1"/>
    <xf numFmtId="0" fontId="0" fillId="0" borderId="0" xfId="0" applyFill="1" applyBorder="1"/>
    <xf numFmtId="172" fontId="0" fillId="0" borderId="0" xfId="3" applyNumberFormat="1" applyFont="1" applyFill="1" applyBorder="1"/>
    <xf numFmtId="0" fontId="0" fillId="0" borderId="0" xfId="0" applyFill="1"/>
    <xf numFmtId="167" fontId="0" fillId="0" borderId="0" xfId="0" applyNumberFormat="1"/>
    <xf numFmtId="167" fontId="0" fillId="0" borderId="0" xfId="0" applyNumberFormat="1" applyBorder="1"/>
    <xf numFmtId="0" fontId="0" fillId="5" borderId="1" xfId="0" applyFill="1" applyBorder="1"/>
    <xf numFmtId="167" fontId="0" fillId="5" borderId="1" xfId="0" applyNumberFormat="1" applyFill="1" applyBorder="1"/>
    <xf numFmtId="0" fontId="0" fillId="5" borderId="1" xfId="0" applyNumberFormat="1" applyFill="1" applyBorder="1"/>
    <xf numFmtId="168" fontId="0" fillId="5" borderId="1" xfId="0" applyNumberFormat="1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wrapText="1" shrinkToFit="1"/>
    </xf>
    <xf numFmtId="0" fontId="0" fillId="2" borderId="0" xfId="0" applyNumberFormat="1" applyFill="1" applyBorder="1" applyAlignment="1">
      <alignment wrapText="1" shrinkToFit="1"/>
    </xf>
    <xf numFmtId="169" fontId="0" fillId="2" borderId="0" xfId="0" applyNumberFormat="1" applyFill="1" applyBorder="1"/>
    <xf numFmtId="165" fontId="0" fillId="2" borderId="0" xfId="1" applyNumberFormat="1" applyFont="1" applyFill="1" applyBorder="1"/>
    <xf numFmtId="164" fontId="0" fillId="2" borderId="0" xfId="1" applyFont="1" applyFill="1" applyBorder="1"/>
    <xf numFmtId="0" fontId="3" fillId="0" borderId="2" xfId="2" applyBorder="1"/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171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/>
    <xf numFmtId="14" fontId="0" fillId="3" borderId="4" xfId="0" applyNumberFormat="1" applyFill="1" applyBorder="1"/>
    <xf numFmtId="164" fontId="0" fillId="3" borderId="2" xfId="1" applyFont="1" applyFill="1" applyBorder="1"/>
    <xf numFmtId="0" fontId="0" fillId="5" borderId="7" xfId="0" applyFill="1" applyBorder="1"/>
    <xf numFmtId="164" fontId="0" fillId="5" borderId="8" xfId="1" applyFont="1" applyFill="1" applyBorder="1"/>
    <xf numFmtId="168" fontId="0" fillId="3" borderId="4" xfId="0" applyNumberFormat="1" applyFill="1" applyBorder="1"/>
    <xf numFmtId="0" fontId="0" fillId="5" borderId="6" xfId="0" applyFill="1" applyBorder="1"/>
    <xf numFmtId="167" fontId="0" fillId="5" borderId="9" xfId="0" applyNumberFormat="1" applyFill="1" applyBorder="1"/>
    <xf numFmtId="0" fontId="0" fillId="5" borderId="9" xfId="0" applyNumberFormat="1" applyFill="1" applyBorder="1"/>
    <xf numFmtId="168" fontId="0" fillId="5" borderId="9" xfId="0" applyNumberFormat="1" applyFill="1" applyBorder="1"/>
    <xf numFmtId="0" fontId="0" fillId="5" borderId="9" xfId="0" applyFill="1" applyBorder="1"/>
    <xf numFmtId="164" fontId="0" fillId="5" borderId="5" xfId="1" applyFont="1" applyFill="1" applyBorder="1"/>
    <xf numFmtId="164" fontId="0" fillId="3" borderId="2" xfId="1" applyFon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14" fontId="0" fillId="3" borderId="4" xfId="0" applyNumberFormat="1" applyFill="1" applyBorder="1" applyAlignment="1">
      <alignment vertical="center"/>
    </xf>
    <xf numFmtId="169" fontId="0" fillId="3" borderId="4" xfId="0" applyNumberFormat="1" applyFill="1" applyBorder="1" applyAlignment="1">
      <alignment vertical="center"/>
    </xf>
    <xf numFmtId="172" fontId="0" fillId="3" borderId="4" xfId="3" applyNumberFormat="1" applyFont="1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169" fontId="0" fillId="0" borderId="1" xfId="0" applyNumberFormat="1" applyFill="1" applyBorder="1" applyAlignment="1">
      <alignment vertical="center"/>
    </xf>
    <xf numFmtId="0" fontId="0" fillId="0" borderId="1" xfId="3" applyNumberFormat="1" applyFont="1" applyFill="1" applyBorder="1" applyAlignment="1">
      <alignment vertical="center"/>
    </xf>
    <xf numFmtId="164" fontId="0" fillId="0" borderId="8" xfId="1" applyFont="1" applyFill="1" applyBorder="1" applyAlignment="1">
      <alignment vertical="center"/>
    </xf>
    <xf numFmtId="0" fontId="0" fillId="2" borderId="0" xfId="0" applyFill="1" applyBorder="1" applyAlignment="1">
      <alignment horizontal="center"/>
    </xf>
    <xf numFmtId="0" fontId="4" fillId="2" borderId="0" xfId="0" applyFont="1" applyFill="1" applyAlignment="1">
      <alignment horizontal="center"/>
    </xf>
  </cellXfs>
  <cellStyles count="5">
    <cellStyle name="Lien hypertexte" xfId="2" builtinId="8"/>
    <cellStyle name="Milliers" xfId="3" builtinId="3"/>
    <cellStyle name="Monétaire" xfId="1" builtinId="4"/>
    <cellStyle name="Monétaire 2" xfId="4" xr:uid="{3AF2CE7E-ECDC-498F-8F89-C19B903194D7}"/>
    <cellStyle name="Normal" xfId="0" builtinId="0"/>
  </cellStyles>
  <dxfs count="3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71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70" formatCode="000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2" formatCode="_-* #,##0_-;\-* #,##0_-;_-* &quot;-&quot;??_-;_-@_-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9" formatCode="h:mm;@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[$-F400]h:mm:ss\ AM/PM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[$-F400]h:mm:ss\ AM/PM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7" formatCode="[$-F800]dddd\,\ mmmm\ dd\,\ 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7" formatCode="[$-F800]dddd\,\ mmmm\ dd\,\ yyyy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EB677A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691D689C-BF47-416C-9817-90E1A56409C4}"/>
  </tableStyles>
  <colors>
    <mruColors>
      <color rgb="FFFFCC99"/>
      <color rgb="FFFF5050"/>
      <color rgb="FFEB677A"/>
      <color rgb="FFED6572"/>
      <color rgb="FFF5A9A7"/>
      <color rgb="FF81D1C2"/>
      <color rgb="FFF55DA9"/>
      <color rgb="FFF8AC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2</xdr:row>
          <xdr:rowOff>133350</xdr:rowOff>
        </xdr:from>
        <xdr:to>
          <xdr:col>4</xdr:col>
          <xdr:colOff>466725</xdr:colOff>
          <xdr:row>2</xdr:row>
          <xdr:rowOff>561975</xdr:rowOff>
        </xdr:to>
        <xdr:sp macro="" textlink="">
          <xdr:nvSpPr>
            <xdr:cNvPr id="15371" name="Button 11" hidden="1">
              <a:extLst>
                <a:ext uri="{63B3BB69-23CF-44E3-9099-C40C66FF867C}">
                  <a14:compatExt spid="_x0000_s15371"/>
                </a:ext>
                <a:ext uri="{FF2B5EF4-FFF2-40B4-BE49-F238E27FC236}">
                  <a16:creationId xmlns:a16="http://schemas.microsoft.com/office/drawing/2014/main" id="{00000000-0008-0000-0000-00000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14</xdr:row>
          <xdr:rowOff>66675</xdr:rowOff>
        </xdr:from>
        <xdr:to>
          <xdr:col>3</xdr:col>
          <xdr:colOff>76200</xdr:colOff>
          <xdr:row>18</xdr:row>
          <xdr:rowOff>28575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533400</xdr:colOff>
          <xdr:row>19</xdr:row>
          <xdr:rowOff>9525</xdr:rowOff>
        </xdr:from>
        <xdr:to>
          <xdr:col>3</xdr:col>
          <xdr:colOff>47625</xdr:colOff>
          <xdr:row>22</xdr:row>
          <xdr:rowOff>161925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propos de nous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504825</xdr:colOff>
          <xdr:row>4</xdr:row>
          <xdr:rowOff>85725</xdr:rowOff>
        </xdr:from>
        <xdr:to>
          <xdr:col>3</xdr:col>
          <xdr:colOff>19050</xdr:colOff>
          <xdr:row>8</xdr:row>
          <xdr:rowOff>47625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514350</xdr:colOff>
          <xdr:row>24</xdr:row>
          <xdr:rowOff>47625</xdr:rowOff>
        </xdr:from>
        <xdr:to>
          <xdr:col>3</xdr:col>
          <xdr:colOff>28575</xdr:colOff>
          <xdr:row>28</xdr:row>
          <xdr:rowOff>9525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Description des terrains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506506</xdr:colOff>
      <xdr:row>24</xdr:row>
      <xdr:rowOff>25429</xdr:rowOff>
    </xdr:from>
    <xdr:to>
      <xdr:col>3</xdr:col>
      <xdr:colOff>42956</xdr:colOff>
      <xdr:row>28</xdr:row>
      <xdr:rowOff>45944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06506" y="4597429"/>
          <a:ext cx="1822450" cy="782515"/>
        </a:xfrm>
        <a:prstGeom prst="roundRect">
          <a:avLst/>
        </a:prstGeom>
        <a:noFill/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506506</xdr:colOff>
      <xdr:row>18</xdr:row>
      <xdr:rowOff>161365</xdr:rowOff>
    </xdr:from>
    <xdr:to>
      <xdr:col>3</xdr:col>
      <xdr:colOff>62494</xdr:colOff>
      <xdr:row>22</xdr:row>
      <xdr:rowOff>174553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06506" y="3590365"/>
          <a:ext cx="1841988" cy="775188"/>
        </a:xfrm>
        <a:prstGeom prst="roundRect">
          <a:avLst/>
        </a:prstGeom>
        <a:noFill/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546503</xdr:colOff>
      <xdr:row>14</xdr:row>
      <xdr:rowOff>12499</xdr:rowOff>
    </xdr:from>
    <xdr:to>
      <xdr:col>3</xdr:col>
      <xdr:colOff>82953</xdr:colOff>
      <xdr:row>18</xdr:row>
      <xdr:rowOff>40341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46503" y="2679499"/>
          <a:ext cx="1822450" cy="789842"/>
        </a:xfrm>
        <a:prstGeom prst="roundRect">
          <a:avLst/>
        </a:prstGeom>
        <a:noFill/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483577</xdr:colOff>
      <xdr:row>4</xdr:row>
      <xdr:rowOff>51288</xdr:rowOff>
    </xdr:from>
    <xdr:to>
      <xdr:col>3</xdr:col>
      <xdr:colOff>20027</xdr:colOff>
      <xdr:row>8</xdr:row>
      <xdr:rowOff>80596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483577" y="813288"/>
          <a:ext cx="1822450" cy="791308"/>
        </a:xfrm>
        <a:prstGeom prst="roundRect">
          <a:avLst/>
        </a:prstGeom>
        <a:noFill/>
        <a:ln w="57150">
          <a:solidFill>
            <a:srgbClr val="C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9</xdr:row>
          <xdr:rowOff>66675</xdr:rowOff>
        </xdr:from>
        <xdr:to>
          <xdr:col>3</xdr:col>
          <xdr:colOff>76200</xdr:colOff>
          <xdr:row>13</xdr:row>
          <xdr:rowOff>28575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1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Dashboard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537882</xdr:colOff>
      <xdr:row>9</xdr:row>
      <xdr:rowOff>44823</xdr:rowOff>
    </xdr:from>
    <xdr:to>
      <xdr:col>3</xdr:col>
      <xdr:colOff>89647</xdr:colOff>
      <xdr:row>13</xdr:row>
      <xdr:rowOff>33618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537882" y="1759323"/>
          <a:ext cx="1837765" cy="750795"/>
        </a:xfrm>
        <a:prstGeom prst="roundRect">
          <a:avLst/>
        </a:prstGeom>
        <a:noFill/>
        <a:ln w="57150">
          <a:solidFill>
            <a:srgbClr val="81D1C2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AMZI\GOL\Excel\Exercice%200\Projet%20V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OL%20Troyes-Aix%202021-2023\Cours\EXCEL\VBA%20et%20Excel\quiventou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nivreimsfr-my.sharepoint.com/personal/oussama_hamaidi_etudiant_univ-reims_fr/Documents/Excel/Projet%20Excel/Classeur%20de%20d&#233;bor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 "/>
      <sheetName val="Paramètre"/>
      <sheetName val="Fiche du Five "/>
      <sheetName val="Acceuiladmin"/>
      <sheetName val="Rien"/>
      <sheetName val="AcceuilStaff"/>
      <sheetName val="disponibilité terrain"/>
      <sheetName val="Fiche de réservation"/>
      <sheetName val="Notre menu"/>
      <sheetName val="Facture "/>
      <sheetName val="Archive facture"/>
      <sheetName val="Archive réservation"/>
      <sheetName val="Archive client "/>
    </sheetNames>
    <sheetDataSet>
      <sheetData sheetId="0" refreshError="1"/>
      <sheetData sheetId="1">
        <row r="3">
          <cell r="B3">
            <v>0.2</v>
          </cell>
        </row>
        <row r="4">
          <cell r="D4">
            <v>1</v>
          </cell>
          <cell r="E4" t="str">
            <v>Ethiad stadium</v>
          </cell>
          <cell r="F4">
            <v>0.625</v>
          </cell>
          <cell r="G4">
            <v>0.75</v>
          </cell>
          <cell r="H4">
            <v>0.75</v>
          </cell>
          <cell r="I4">
            <v>0</v>
          </cell>
          <cell r="J4">
            <v>90</v>
          </cell>
          <cell r="K4">
            <v>110</v>
          </cell>
        </row>
        <row r="5">
          <cell r="D5">
            <v>2</v>
          </cell>
          <cell r="E5" t="str">
            <v>Allianz Arena</v>
          </cell>
          <cell r="F5">
            <v>0.625</v>
          </cell>
          <cell r="G5">
            <v>0.75</v>
          </cell>
          <cell r="H5">
            <v>0.75</v>
          </cell>
          <cell r="I5">
            <v>0</v>
          </cell>
          <cell r="J5">
            <v>90</v>
          </cell>
          <cell r="K5">
            <v>110</v>
          </cell>
        </row>
        <row r="6">
          <cell r="D6">
            <v>3</v>
          </cell>
          <cell r="E6" t="str">
            <v xml:space="preserve">Groupa stadium </v>
          </cell>
          <cell r="F6">
            <v>0.625</v>
          </cell>
          <cell r="G6">
            <v>0.75</v>
          </cell>
          <cell r="H6">
            <v>0.75</v>
          </cell>
          <cell r="I6">
            <v>0</v>
          </cell>
          <cell r="J6">
            <v>78</v>
          </cell>
          <cell r="K6">
            <v>98</v>
          </cell>
        </row>
        <row r="7">
          <cell r="D7">
            <v>4</v>
          </cell>
          <cell r="E7" t="str">
            <v xml:space="preserve">Le stade de l'Aube </v>
          </cell>
          <cell r="F7">
            <v>0.625</v>
          </cell>
          <cell r="G7">
            <v>0.75</v>
          </cell>
          <cell r="H7">
            <v>0.75</v>
          </cell>
          <cell r="I7">
            <v>0</v>
          </cell>
          <cell r="J7">
            <v>78</v>
          </cell>
          <cell r="K7">
            <v>98</v>
          </cell>
        </row>
        <row r="8">
          <cell r="D8">
            <v>5</v>
          </cell>
          <cell r="E8" t="str">
            <v xml:space="preserve">Orange vélodrome </v>
          </cell>
          <cell r="F8">
            <v>0.625</v>
          </cell>
          <cell r="G8">
            <v>0.75</v>
          </cell>
          <cell r="H8">
            <v>0.75</v>
          </cell>
          <cell r="I8">
            <v>0</v>
          </cell>
          <cell r="J8">
            <v>85</v>
          </cell>
          <cell r="K8">
            <v>99</v>
          </cell>
        </row>
        <row r="12">
          <cell r="E12">
            <v>0.625</v>
          </cell>
          <cell r="F12">
            <v>0.66666666666666663</v>
          </cell>
          <cell r="G12">
            <v>0.70833333333333337</v>
          </cell>
          <cell r="H12">
            <v>0.75</v>
          </cell>
          <cell r="I12">
            <v>0.79166666666666696</v>
          </cell>
          <cell r="J12">
            <v>0.83333333333333304</v>
          </cell>
          <cell r="K12">
            <v>0.875</v>
          </cell>
          <cell r="L12">
            <v>0.91666666666666596</v>
          </cell>
          <cell r="M12">
            <v>0.95833333333333304</v>
          </cell>
          <cell r="N12">
            <v>1</v>
          </cell>
        </row>
        <row r="13">
          <cell r="B13" t="str">
            <v>Mahel</v>
          </cell>
          <cell r="D13" t="str">
            <v>Ethiad stadium</v>
          </cell>
          <cell r="E13">
            <v>90</v>
          </cell>
          <cell r="F13">
            <v>90</v>
          </cell>
          <cell r="G13">
            <v>90</v>
          </cell>
          <cell r="H13">
            <v>110</v>
          </cell>
          <cell r="I13">
            <v>110</v>
          </cell>
          <cell r="J13">
            <v>110</v>
          </cell>
          <cell r="K13">
            <v>110</v>
          </cell>
          <cell r="L13">
            <v>110</v>
          </cell>
          <cell r="M13">
            <v>110</v>
          </cell>
          <cell r="N13">
            <v>110</v>
          </cell>
        </row>
        <row r="14">
          <cell r="B14" t="str">
            <v>Poirer</v>
          </cell>
          <cell r="D14" t="str">
            <v>Allianz Arena</v>
          </cell>
          <cell r="E14">
            <v>90</v>
          </cell>
          <cell r="F14">
            <v>90</v>
          </cell>
          <cell r="G14">
            <v>90</v>
          </cell>
          <cell r="H14">
            <v>110</v>
          </cell>
          <cell r="I14">
            <v>110</v>
          </cell>
          <cell r="J14">
            <v>110</v>
          </cell>
          <cell r="K14">
            <v>110</v>
          </cell>
          <cell r="L14">
            <v>110</v>
          </cell>
          <cell r="M14">
            <v>110</v>
          </cell>
          <cell r="N14">
            <v>110</v>
          </cell>
        </row>
        <row r="15">
          <cell r="B15" t="str">
            <v>Tierry</v>
          </cell>
          <cell r="D15" t="str">
            <v xml:space="preserve">Groupa stadium </v>
          </cell>
          <cell r="E15">
            <v>78</v>
          </cell>
          <cell r="F15">
            <v>78</v>
          </cell>
          <cell r="G15">
            <v>78</v>
          </cell>
          <cell r="H15">
            <v>98</v>
          </cell>
          <cell r="I15">
            <v>98</v>
          </cell>
          <cell r="J15">
            <v>98</v>
          </cell>
          <cell r="K15">
            <v>98</v>
          </cell>
          <cell r="L15">
            <v>98</v>
          </cell>
          <cell r="M15">
            <v>98</v>
          </cell>
          <cell r="N15">
            <v>98</v>
          </cell>
        </row>
        <row r="16">
          <cell r="B16" t="str">
            <v>Bois</v>
          </cell>
          <cell r="D16" t="str">
            <v xml:space="preserve">Le stade de l'Aube </v>
          </cell>
          <cell r="E16">
            <v>78</v>
          </cell>
          <cell r="F16">
            <v>78</v>
          </cell>
          <cell r="G16">
            <v>78</v>
          </cell>
          <cell r="H16">
            <v>98</v>
          </cell>
          <cell r="I16">
            <v>98</v>
          </cell>
          <cell r="J16">
            <v>98</v>
          </cell>
          <cell r="K16">
            <v>98</v>
          </cell>
          <cell r="L16">
            <v>98</v>
          </cell>
          <cell r="M16">
            <v>98</v>
          </cell>
          <cell r="N16">
            <v>98</v>
          </cell>
        </row>
        <row r="17">
          <cell r="D17" t="str">
            <v xml:space="preserve">Orange vélodrome </v>
          </cell>
          <cell r="E17">
            <v>85</v>
          </cell>
          <cell r="F17">
            <v>85</v>
          </cell>
          <cell r="G17">
            <v>85</v>
          </cell>
          <cell r="H17">
            <v>99</v>
          </cell>
          <cell r="I17">
            <v>99</v>
          </cell>
          <cell r="J17">
            <v>99</v>
          </cell>
          <cell r="K17">
            <v>99</v>
          </cell>
          <cell r="L17">
            <v>99</v>
          </cell>
          <cell r="M17">
            <v>99</v>
          </cell>
          <cell r="N17">
            <v>99</v>
          </cell>
        </row>
        <row r="23">
          <cell r="B23">
            <v>15</v>
          </cell>
        </row>
        <row r="26">
          <cell r="B26">
            <v>1</v>
          </cell>
        </row>
        <row r="27">
          <cell r="B27">
            <v>23</v>
          </cell>
        </row>
        <row r="28">
          <cell r="B28">
            <v>2022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5">
          <cell r="C5">
            <v>3</v>
          </cell>
          <cell r="G5">
            <v>2022</v>
          </cell>
        </row>
      </sheetData>
      <sheetData sheetId="7">
        <row r="6">
          <cell r="D6" t="str">
            <v>Poirer</v>
          </cell>
        </row>
        <row r="8">
          <cell r="D8">
            <v>44583</v>
          </cell>
          <cell r="E8">
            <v>3</v>
          </cell>
          <cell r="F8">
            <v>2022</v>
          </cell>
        </row>
        <row r="13">
          <cell r="B13">
            <v>2</v>
          </cell>
        </row>
        <row r="14">
          <cell r="E14">
            <v>2</v>
          </cell>
        </row>
        <row r="19">
          <cell r="D19">
            <v>0.66666666666666663</v>
          </cell>
          <cell r="E19">
            <v>2</v>
          </cell>
        </row>
        <row r="23">
          <cell r="G23" t="b">
            <v>1</v>
          </cell>
        </row>
      </sheetData>
      <sheetData sheetId="8" refreshError="1"/>
      <sheetData sheetId="9">
        <row r="43">
          <cell r="G43">
            <v>86.4</v>
          </cell>
        </row>
      </sheetData>
      <sheetData sheetId="10">
        <row r="6">
          <cell r="L6">
            <v>86.4</v>
          </cell>
        </row>
        <row r="7">
          <cell r="L7">
            <v>86.4</v>
          </cell>
        </row>
      </sheetData>
      <sheetData sheetId="11" refreshError="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rticles"/>
      <sheetName val="Facture"/>
      <sheetName val="Vendeur"/>
      <sheetName val="Clients"/>
      <sheetName val="Archives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Fidélité"/>
      <sheetName val="Clients Fidélisé  "/>
      <sheetName val="GAME"/>
      <sheetName val="Qui sommes nous"/>
      <sheetName val="Réservations Tables"/>
    </sheetNames>
    <sheetDataSet>
      <sheetData sheetId="0"/>
      <sheetData sheetId="1">
        <row r="5">
          <cell r="B5">
            <v>1</v>
          </cell>
        </row>
        <row r="6">
          <cell r="B6">
            <v>2</v>
          </cell>
        </row>
        <row r="7">
          <cell r="B7">
            <v>3</v>
          </cell>
        </row>
        <row r="8">
          <cell r="B8">
            <v>4</v>
          </cell>
        </row>
        <row r="9">
          <cell r="B9">
            <v>5</v>
          </cell>
        </row>
        <row r="10">
          <cell r="B10">
            <v>6</v>
          </cell>
        </row>
        <row r="11">
          <cell r="B11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10</v>
          </cell>
        </row>
        <row r="15">
          <cell r="B15">
            <v>11</v>
          </cell>
        </row>
        <row r="16">
          <cell r="B16">
            <v>12</v>
          </cell>
        </row>
        <row r="17">
          <cell r="B17">
            <v>13</v>
          </cell>
        </row>
        <row r="18">
          <cell r="B18">
            <v>14</v>
          </cell>
        </row>
        <row r="19">
          <cell r="B19">
            <v>15</v>
          </cell>
        </row>
        <row r="20">
          <cell r="B20">
            <v>16</v>
          </cell>
        </row>
        <row r="21">
          <cell r="B21">
            <v>17</v>
          </cell>
        </row>
        <row r="22">
          <cell r="B22">
            <v>18</v>
          </cell>
        </row>
        <row r="23">
          <cell r="B23">
            <v>19</v>
          </cell>
        </row>
        <row r="24">
          <cell r="B24">
            <v>20</v>
          </cell>
        </row>
        <row r="25">
          <cell r="B25">
            <v>21</v>
          </cell>
        </row>
        <row r="26">
          <cell r="B26">
            <v>22</v>
          </cell>
        </row>
        <row r="27">
          <cell r="B27">
            <v>23</v>
          </cell>
        </row>
        <row r="28">
          <cell r="B28">
            <v>24</v>
          </cell>
        </row>
        <row r="29">
          <cell r="B29">
            <v>25</v>
          </cell>
        </row>
        <row r="30">
          <cell r="B30">
            <v>26</v>
          </cell>
        </row>
      </sheetData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723A2E-1C6A-4A30-91D6-746302251339}" name="TabFactures" displayName="TabFactures" ref="A2:J4" totalsRowShown="0" headerRowDxfId="38" dataDxfId="36" headerRowBorderDxfId="37" tableBorderDxfId="35" totalsRowBorderDxfId="34">
  <autoFilter ref="A2:J4" xr:uid="{B9723A2E-1C6A-4A30-91D6-746302251339}"/>
  <tableColumns count="10">
    <tableColumn id="1" xr3:uid="{960B9FCF-4A1B-461A-97DE-F85C9DDB1B1F}" name="N° facture" dataDxfId="33"/>
    <tableColumn id="2" xr3:uid="{719288E8-33E5-4A2A-A7B8-34B5EC651E2E}" name="Date de réservation" dataDxfId="32"/>
    <tableColumn id="3" xr3:uid="{6C9ADE58-94DB-4819-B1B6-D472014A7D5E}" name="Date de l'évenement" dataDxfId="31"/>
    <tableColumn id="4" xr3:uid="{7A63B46B-26C0-4D03-A799-055E8EA9DBB9}" name="N° terrain" dataDxfId="30"/>
    <tableColumn id="5" xr3:uid="{C1847F2B-3321-4309-94F3-281E589A7AD4}" name="Heure début" dataDxfId="29"/>
    <tableColumn id="6" xr3:uid="{6E3C68A6-6E90-4BD3-B8C2-422675983C68}" name="Heure fin" dataDxfId="28"/>
    <tableColumn id="7" xr3:uid="{35847E4B-9B2D-42E4-BF9C-AA1AA42FC3C3}" name="Nom vendeur " dataDxfId="27"/>
    <tableColumn id="8" xr3:uid="{410EA91E-F1D1-4C2E-90A9-81F013CDBB73}" name="Prénom " dataDxfId="26"/>
    <tableColumn id="9" xr3:uid="{63A2CCAB-82BA-4578-B9F9-8EDE9D44A262}" name="Nom " dataDxfId="25"/>
    <tableColumn id="10" xr3:uid="{3E6C5306-7682-47D7-AF0D-4BDBB8376556}" name="Montant TTC" dataDxfId="24" dataCellStyle="Monétair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EAAA45-4A95-4AB9-B077-564A39AC6E3A}" name="TabReservations" displayName="TabReservations" ref="A2:F4" totalsRowShown="0" headerRowDxfId="23" dataDxfId="21" headerRowBorderDxfId="22" tableBorderDxfId="20" totalsRowBorderDxfId="19">
  <autoFilter ref="A2:F4" xr:uid="{2CEAAA45-4A95-4AB9-B077-564A39AC6E3A}"/>
  <tableColumns count="6">
    <tableColumn id="1" xr3:uid="{CC81E61F-6CF4-4D4F-9F64-46223E934D54}" name="Semaine" dataDxfId="18"/>
    <tableColumn id="2" xr3:uid="{2915ECFE-B9FD-49C7-BF00-3E310BC7D104}" name="Terrain" dataDxfId="17"/>
    <tableColumn id="3" xr3:uid="{6FBFDE3F-0834-4236-8AE8-2C7BBC15EB4E}" name="Date " dataDxfId="16"/>
    <tableColumn id="4" xr3:uid="{E4BCAB54-59BF-418C-9384-33B8FCE3C708}" name="Heure début " dataDxfId="15"/>
    <tableColumn id="5" xr3:uid="{A88670A3-3B96-4F48-9EE0-E0918A44CB6F}" name="N° de facture" dataDxfId="14" dataCellStyle="Milliers"/>
    <tableColumn id="6" xr3:uid="{F1072B13-2CA1-49FE-B2CA-DD1B5398143A}" name="Prix" dataDxfId="13" dataCellStyle="Monétaire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2696340-4C6D-475F-95CF-3A4F06405690}" name="TabClients" displayName="TabClients" ref="A2:I4" totalsRowShown="0" headerRowDxfId="12" headerRowBorderDxfId="11" tableBorderDxfId="10" totalsRowBorderDxfId="9">
  <autoFilter ref="A2:I4" xr:uid="{008D0275-BC64-4047-A123-2E1121308501}"/>
  <tableColumns count="9">
    <tableColumn id="17" xr3:uid="{8C5405CB-232C-45F2-B239-345174FF3F4A}" name="Numéro de réservation" dataDxfId="8"/>
    <tableColumn id="1" xr3:uid="{2412314A-5A75-4865-B149-AE12B0153CA0}" name="Prénom " dataDxfId="7"/>
    <tableColumn id="2" xr3:uid="{C7B10975-CC43-4749-B793-7D5343D84E33}" name="Nom " dataDxfId="6"/>
    <tableColumn id="3" xr3:uid="{7A78D473-1F6E-4D48-AE23-9209399A3031}" name="Etudiant " dataDxfId="5"/>
    <tableColumn id="4" xr3:uid="{93EA2913-E7D7-48D8-9F91-84487FEA60B4}" name="Adresse " dataDxfId="4"/>
    <tableColumn id="5" xr3:uid="{A316485B-C9A9-4F19-98A4-59F47F925E82}" name="Ville " dataDxfId="3"/>
    <tableColumn id="6" xr3:uid="{A738BF29-72BF-4558-8BFE-D0C40BF45AE4}" name="Code postal " dataDxfId="2"/>
    <tableColumn id="7" xr3:uid="{5D5DE2A0-D5D6-45F9-A9CF-CCC7C35DF75B}" name="N° téléphone " dataDxfId="1"/>
    <tableColumn id="8" xr3:uid="{27815084-C991-46E5-9D17-A28F5DA5FA58}" name="Adresse mail " dataDxfId="0" dataCellStyle="Lien hypertexte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hyperlink" Target="mailto:stef.nicolas@gmail.com" TargetMode="External"/><Relationship Id="rId1" Type="http://schemas.openxmlformats.org/officeDocument/2006/relationships/hyperlink" Target="mailto:alex.lepeti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7AA4F-2046-4073-AE70-86B1C94577DE}">
  <sheetPr codeName="Feuil4">
    <tabColor rgb="FFFF0000"/>
  </sheetPr>
  <dimension ref="A1:N26"/>
  <sheetViews>
    <sheetView topLeftCell="A7" zoomScale="85" zoomScaleNormal="85" workbookViewId="0">
      <selection activeCell="B25" sqref="B25"/>
    </sheetView>
  </sheetViews>
  <sheetFormatPr baseColWidth="10" defaultColWidth="11.42578125" defaultRowHeight="15" x14ac:dyDescent="0.25"/>
  <cols>
    <col min="1" max="1" width="29.140625" style="1" customWidth="1"/>
    <col min="2" max="2" width="17.7109375" style="1" customWidth="1"/>
    <col min="3" max="3" width="18.85546875" style="1" bestFit="1" customWidth="1"/>
    <col min="4" max="4" width="17.7109375" style="1" customWidth="1"/>
    <col min="5" max="5" width="15.5703125" style="1" customWidth="1"/>
    <col min="6" max="11" width="11" style="1" customWidth="1"/>
    <col min="12" max="12" width="11.42578125" style="1"/>
    <col min="13" max="13" width="10.140625" style="1" customWidth="1"/>
    <col min="14" max="14" width="9.85546875" style="1" customWidth="1"/>
    <col min="15" max="16384" width="11.42578125" style="1"/>
  </cols>
  <sheetData>
    <row r="1" spans="2:14" x14ac:dyDescent="0.25">
      <c r="D1" s="2"/>
      <c r="E1" s="73"/>
      <c r="F1" s="73"/>
      <c r="G1" s="2"/>
      <c r="H1" s="2"/>
      <c r="I1" s="2"/>
      <c r="J1" s="2"/>
      <c r="K1" s="2"/>
      <c r="L1" s="2"/>
      <c r="M1" s="2"/>
      <c r="N1" s="2"/>
    </row>
    <row r="2" spans="2:14" x14ac:dyDescent="0.25">
      <c r="D2" s="2"/>
      <c r="E2" s="73"/>
      <c r="F2" s="73"/>
      <c r="G2" s="2"/>
      <c r="H2" s="2"/>
      <c r="I2" s="2"/>
      <c r="J2" s="2"/>
      <c r="K2" s="2"/>
      <c r="L2" s="2"/>
      <c r="M2" s="2"/>
      <c r="N2" s="2"/>
    </row>
    <row r="3" spans="2:14" ht="47.25" customHeight="1" x14ac:dyDescent="0.25">
      <c r="B3" s="2"/>
      <c r="C3" s="2"/>
      <c r="D3" s="2"/>
      <c r="E3" s="2"/>
      <c r="F3" s="37"/>
      <c r="G3" s="37"/>
      <c r="H3" s="37"/>
      <c r="I3" s="37"/>
      <c r="J3" s="38"/>
      <c r="K3" s="38"/>
      <c r="L3" s="2"/>
      <c r="M3" s="2"/>
      <c r="N3" s="2"/>
    </row>
    <row r="4" spans="2:14" x14ac:dyDescent="0.25">
      <c r="D4" s="36"/>
      <c r="E4" s="2"/>
      <c r="F4" s="39"/>
      <c r="G4" s="39"/>
      <c r="H4" s="39"/>
      <c r="I4" s="39"/>
      <c r="J4" s="40"/>
      <c r="K4" s="40"/>
      <c r="L4" s="41"/>
      <c r="M4" s="41"/>
      <c r="N4" s="2"/>
    </row>
    <row r="5" spans="2:14" x14ac:dyDescent="0.25">
      <c r="D5" s="36"/>
      <c r="E5" s="2"/>
      <c r="F5" s="39"/>
      <c r="G5" s="39"/>
      <c r="H5" s="39"/>
      <c r="I5" s="39"/>
      <c r="J5" s="40"/>
      <c r="K5" s="40"/>
      <c r="L5" s="2"/>
      <c r="M5" s="2"/>
      <c r="N5" s="2"/>
    </row>
    <row r="6" spans="2:14" x14ac:dyDescent="0.25">
      <c r="D6" s="36"/>
      <c r="E6" s="2"/>
      <c r="F6" s="39"/>
      <c r="G6" s="39"/>
      <c r="H6" s="39"/>
      <c r="I6" s="39"/>
      <c r="J6" s="40"/>
      <c r="K6" s="40"/>
      <c r="L6" s="2"/>
      <c r="M6" s="2"/>
      <c r="N6" s="2"/>
    </row>
    <row r="7" spans="2:14" x14ac:dyDescent="0.25">
      <c r="D7" s="36"/>
      <c r="E7" s="2"/>
      <c r="F7" s="39"/>
      <c r="G7" s="39"/>
      <c r="H7" s="39"/>
      <c r="I7" s="39"/>
      <c r="J7" s="40"/>
      <c r="K7" s="40"/>
      <c r="L7" s="2"/>
      <c r="M7" s="2"/>
      <c r="N7" s="2"/>
    </row>
    <row r="8" spans="2:14" x14ac:dyDescent="0.25">
      <c r="B8" s="17"/>
      <c r="D8" s="36"/>
      <c r="E8" s="2"/>
      <c r="F8" s="39"/>
      <c r="G8" s="39"/>
      <c r="H8" s="39"/>
      <c r="I8" s="39"/>
      <c r="J8" s="40"/>
      <c r="K8" s="40"/>
      <c r="L8" s="2"/>
      <c r="M8" s="2"/>
      <c r="N8" s="2"/>
    </row>
    <row r="9" spans="2:14" x14ac:dyDescent="0.25">
      <c r="D9" s="2"/>
      <c r="E9" s="2"/>
      <c r="F9" s="2"/>
      <c r="G9" s="39"/>
      <c r="H9" s="2"/>
      <c r="I9" s="2"/>
      <c r="J9" s="2"/>
      <c r="K9" s="2"/>
      <c r="L9" s="2"/>
      <c r="M9" s="2"/>
      <c r="N9" s="2"/>
    </row>
    <row r="10" spans="2:14" x14ac:dyDescent="0.25"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2:14" x14ac:dyDescent="0.25">
      <c r="C11" s="3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2:14" x14ac:dyDescent="0.25">
      <c r="D12" s="2"/>
      <c r="E12" s="39"/>
      <c r="F12" s="39"/>
      <c r="G12" s="39"/>
      <c r="H12" s="39"/>
      <c r="I12" s="39"/>
      <c r="J12" s="39"/>
      <c r="K12" s="39"/>
      <c r="L12" s="39"/>
      <c r="M12" s="39"/>
      <c r="N12" s="39"/>
    </row>
    <row r="13" spans="2:14" x14ac:dyDescent="0.25"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2:14" x14ac:dyDescent="0.25"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2:14" x14ac:dyDescent="0.25"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2:14" x14ac:dyDescent="0.25"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25"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25">
      <c r="D18" s="39"/>
      <c r="E18" s="39"/>
      <c r="F18" s="39"/>
      <c r="G18" s="39"/>
      <c r="H18" s="2"/>
      <c r="I18" s="2"/>
      <c r="J18" s="2"/>
      <c r="K18" s="2"/>
      <c r="L18" s="2"/>
      <c r="M18" s="2"/>
      <c r="N18" s="2"/>
    </row>
    <row r="19" spans="1:14" x14ac:dyDescent="0.25">
      <c r="D19" s="39"/>
      <c r="E19" s="39"/>
      <c r="F19" s="39"/>
      <c r="G19" s="39"/>
      <c r="H19" s="2"/>
      <c r="I19" s="2"/>
      <c r="J19" s="2"/>
      <c r="K19" s="2"/>
      <c r="L19" s="2"/>
      <c r="M19" s="2"/>
      <c r="N19" s="2"/>
    </row>
    <row r="20" spans="1:14" x14ac:dyDescent="0.25">
      <c r="A20" s="15" t="s">
        <v>20</v>
      </c>
      <c r="B20" s="15" t="str">
        <f>TEXT(B21,"jjjj")</f>
        <v>lundi</v>
      </c>
      <c r="C20" s="17"/>
      <c r="D20" s="39"/>
      <c r="E20" s="39"/>
      <c r="F20" s="2"/>
      <c r="G20" s="2" t="s">
        <v>11</v>
      </c>
      <c r="H20" s="2"/>
      <c r="I20" s="2"/>
      <c r="J20" s="2"/>
      <c r="K20" s="2"/>
      <c r="L20" s="2"/>
      <c r="M20" s="2"/>
      <c r="N20" s="2"/>
    </row>
    <row r="21" spans="1:14" x14ac:dyDescent="0.25">
      <c r="A21" s="15" t="s">
        <v>21</v>
      </c>
      <c r="B21" s="16" t="str">
        <f>IF(AND(Jourmodif&lt;9,moismodif&lt;9),CONCATENATE(0,Jourmodif,"/",0,moismodif,"/",Anneemodif),IF(AND(Jourmodif&gt;9,moismodif&lt;10),CONCATENATE(Jourmodif,"/",0,moismodif,"/",Anneemodif),IF(AND(Jourmodif&lt;9,moismodif&gt;9),CONCATENATE(0,Jourmodif,"/",moismodif,"/",Anneemodif),CONCATENATE(Jourmodif,"/",moismodif,"/",Anneemodif))))</f>
        <v>07/02/2022</v>
      </c>
      <c r="C21" s="16">
        <v>44584</v>
      </c>
      <c r="D21" s="39"/>
      <c r="E21" s="39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25">
      <c r="A22" s="15" t="s">
        <v>22</v>
      </c>
      <c r="B22" s="15"/>
      <c r="D22" s="39"/>
      <c r="E22" s="39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A23" s="15" t="s">
        <v>23</v>
      </c>
      <c r="B23" s="15">
        <v>7</v>
      </c>
      <c r="D23" s="39"/>
      <c r="E23" s="39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25">
      <c r="A24" s="15" t="s">
        <v>24</v>
      </c>
      <c r="B24" s="15">
        <v>2</v>
      </c>
      <c r="D24" s="39"/>
      <c r="E24" s="39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25">
      <c r="A25" s="15" t="s">
        <v>25</v>
      </c>
      <c r="B25" s="15">
        <v>2022</v>
      </c>
      <c r="D25" s="39"/>
      <c r="E25" s="39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25">
      <c r="D26" s="39"/>
      <c r="E26" s="39"/>
      <c r="F26" s="2"/>
      <c r="G26" s="2"/>
      <c r="H26" s="2"/>
      <c r="I26" s="2"/>
      <c r="J26" s="2"/>
      <c r="K26" s="2"/>
      <c r="L26" s="2"/>
      <c r="M26" s="2"/>
      <c r="N26" s="2"/>
    </row>
  </sheetData>
  <mergeCells count="1">
    <mergeCell ref="E1:F2"/>
  </mergeCells>
  <phoneticPr fontId="2" type="noConversion"/>
  <dataValidations disablePrompts="1" count="4">
    <dataValidation type="time" allowBlank="1" showInputMessage="1" showErrorMessage="1" sqref="G4" xr:uid="{2DA29BA3-67AF-4E02-9117-F8D42BBB3417}">
      <formula1>0.625</formula1>
      <formula2>0.958333333333333</formula2>
    </dataValidation>
    <dataValidation type="decimal" allowBlank="1" showInputMessage="1" showErrorMessage="1" sqref="J4:K4 J6:K6 J8:K8" xr:uid="{8EC040C5-0D59-483A-BB33-866FA3E3C97D}">
      <formula1>75</formula1>
      <formula2>115</formula2>
    </dataValidation>
    <dataValidation type="decimal" allowBlank="1" showInputMessage="1" showErrorMessage="1" errorTitle="Montant trop bas ou haut " sqref="J5:K5 K7" xr:uid="{7506F865-D3BC-4055-BF5E-7358CB342EA0}">
      <formula1>75</formula1>
      <formula2>115</formula2>
    </dataValidation>
    <dataValidation type="decimal" allowBlank="1" showInputMessage="1" showErrorMessage="1" errorTitle="Montant trop bas ou trop haut " sqref="J7" xr:uid="{24101780-2356-4A5E-8F4E-BA4C15560F69}">
      <formula1>75</formula1>
      <formula2>115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71" r:id="rId4" name="Button 11">
              <controlPr defaultSize="0" print="0" autoFill="0" autoPict="0" macro="[0]!ouvrir_">
                <anchor moveWithCells="1" sizeWithCells="1">
                  <from>
                    <xdr:col>3</xdr:col>
                    <xdr:colOff>238125</xdr:colOff>
                    <xdr:row>2</xdr:row>
                    <xdr:rowOff>133350</xdr:rowOff>
                  </from>
                  <to>
                    <xdr:col>4</xdr:col>
                    <xdr:colOff>466725</xdr:colOff>
                    <xdr:row>2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83139-E303-431E-BDCF-F421526A74C8}">
  <sheetPr codeName="Feuil1"/>
  <dimension ref="E3:M20"/>
  <sheetViews>
    <sheetView showGridLines="0" showRowColHeaders="0" topLeftCell="A2" zoomScale="85" zoomScaleNormal="85" workbookViewId="0">
      <selection activeCell="D29" sqref="D29"/>
    </sheetView>
  </sheetViews>
  <sheetFormatPr baseColWidth="10" defaultColWidth="11.42578125" defaultRowHeight="15" x14ac:dyDescent="0.25"/>
  <cols>
    <col min="1" max="16384" width="11.42578125" style="1"/>
  </cols>
  <sheetData>
    <row r="3" spans="5:9" x14ac:dyDescent="0.25">
      <c r="E3" s="74" t="s">
        <v>10</v>
      </c>
      <c r="F3" s="74"/>
      <c r="G3" s="74"/>
      <c r="H3" s="74"/>
      <c r="I3" s="74"/>
    </row>
    <row r="4" spans="5:9" x14ac:dyDescent="0.25">
      <c r="E4" s="74"/>
      <c r="F4" s="74"/>
      <c r="G4" s="74"/>
      <c r="H4" s="74"/>
      <c r="I4" s="74"/>
    </row>
    <row r="5" spans="5:9" x14ac:dyDescent="0.25">
      <c r="E5" s="74"/>
      <c r="F5" s="74"/>
      <c r="G5" s="74"/>
      <c r="H5" s="74"/>
      <c r="I5" s="74"/>
    </row>
    <row r="20" spans="13:13" x14ac:dyDescent="0.25">
      <c r="M20" s="1" t="s">
        <v>11</v>
      </c>
    </row>
  </sheetData>
  <mergeCells count="1">
    <mergeCell ref="E3:I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ccueil_reservation">
                <anchor moveWithCells="1" sizeWithCells="1">
                  <from>
                    <xdr:col>0</xdr:col>
                    <xdr:colOff>561975</xdr:colOff>
                    <xdr:row>14</xdr:row>
                    <xdr:rowOff>66675</xdr:rowOff>
                  </from>
                  <to>
                    <xdr:col>3</xdr:col>
                    <xdr:colOff>76200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go_fichefive">
                <anchor moveWithCells="1" sizeWithCells="1">
                  <from>
                    <xdr:col>0</xdr:col>
                    <xdr:colOff>533400</xdr:colOff>
                    <xdr:row>19</xdr:row>
                    <xdr:rowOff>9525</xdr:rowOff>
                  </from>
                  <to>
                    <xdr:col>3</xdr:col>
                    <xdr:colOff>47625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Button 6">
              <controlPr defaultSize="0" print="0" autoFill="0" autoPict="0" macro="[0]!menustaff_Cliquer">
                <anchor moveWithCells="1" sizeWithCells="1">
                  <from>
                    <xdr:col>0</xdr:col>
                    <xdr:colOff>504825</xdr:colOff>
                    <xdr:row>4</xdr:row>
                    <xdr:rowOff>85725</xdr:rowOff>
                  </from>
                  <to>
                    <xdr:col>3</xdr:col>
                    <xdr:colOff>19050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7" name="Button 8">
              <controlPr defaultSize="0" print="0" autoFill="0" autoPict="0" macro="[0]!descritpion_cliquer">
                <anchor moveWithCells="1" sizeWithCells="1">
                  <from>
                    <xdr:col>0</xdr:col>
                    <xdr:colOff>514350</xdr:colOff>
                    <xdr:row>24</xdr:row>
                    <xdr:rowOff>47625</xdr:rowOff>
                  </from>
                  <to>
                    <xdr:col>3</xdr:col>
                    <xdr:colOff>28575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8" name="Button 9">
              <controlPr defaultSize="0" print="0" autoFill="0" autoPict="0" macro="[0]!accueil_reservation">
                <anchor moveWithCells="1" sizeWithCells="1">
                  <from>
                    <xdr:col>0</xdr:col>
                    <xdr:colOff>561975</xdr:colOff>
                    <xdr:row>9</xdr:row>
                    <xdr:rowOff>66675</xdr:rowOff>
                  </from>
                  <to>
                    <xdr:col>3</xdr:col>
                    <xdr:colOff>76200</xdr:colOff>
                    <xdr:row>13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01344-0AE1-4B03-B4A2-C20BF5C4B641}">
  <sheetPr codeName="Feuil7"/>
  <dimension ref="A1:J16"/>
  <sheetViews>
    <sheetView showGridLines="0" workbookViewId="0">
      <selection activeCell="A3" sqref="A3"/>
    </sheetView>
  </sheetViews>
  <sheetFormatPr baseColWidth="10" defaultRowHeight="15" x14ac:dyDescent="0.25"/>
  <cols>
    <col min="1" max="1" width="13.28515625" bestFit="1" customWidth="1"/>
    <col min="2" max="2" width="21" style="30" bestFit="1" customWidth="1"/>
    <col min="3" max="3" width="21.7109375" style="30" customWidth="1"/>
    <col min="4" max="4" width="14.140625" style="6" bestFit="1" customWidth="1"/>
    <col min="5" max="5" width="14.28515625" style="5" customWidth="1"/>
    <col min="6" max="6" width="12.28515625" style="5" customWidth="1"/>
    <col min="7" max="7" width="15.7109375" customWidth="1"/>
    <col min="10" max="10" width="15.7109375" style="14" customWidth="1"/>
  </cols>
  <sheetData>
    <row r="1" spans="1:10" ht="27" customHeight="1" x14ac:dyDescent="0.25"/>
    <row r="2" spans="1:10" x14ac:dyDescent="0.25">
      <c r="A2" s="48" t="s">
        <v>26</v>
      </c>
      <c r="B2" s="50" t="s">
        <v>27</v>
      </c>
      <c r="C2" s="50" t="s">
        <v>28</v>
      </c>
      <c r="D2" s="49" t="s">
        <v>29</v>
      </c>
      <c r="E2" s="54" t="s">
        <v>30</v>
      </c>
      <c r="F2" s="54" t="s">
        <v>31</v>
      </c>
      <c r="G2" s="49" t="s">
        <v>32</v>
      </c>
      <c r="H2" s="49" t="s">
        <v>6</v>
      </c>
      <c r="I2" s="49" t="s">
        <v>7</v>
      </c>
      <c r="J2" s="51" t="s">
        <v>33</v>
      </c>
    </row>
    <row r="3" spans="1:10" ht="15.75" customHeight="1" x14ac:dyDescent="0.25">
      <c r="A3" s="52">
        <v>2</v>
      </c>
      <c r="B3" s="33">
        <v>44583</v>
      </c>
      <c r="C3" s="33">
        <v>44583</v>
      </c>
      <c r="D3" s="34" t="s">
        <v>1</v>
      </c>
      <c r="E3" s="35">
        <v>0.625</v>
      </c>
      <c r="F3" s="35">
        <v>0.66666666666666663</v>
      </c>
      <c r="G3" s="32" t="s">
        <v>0</v>
      </c>
      <c r="H3" s="32" t="s">
        <v>34</v>
      </c>
      <c r="I3" s="32" t="s">
        <v>35</v>
      </c>
      <c r="J3" s="53">
        <v>86.4</v>
      </c>
    </row>
    <row r="4" spans="1:10" ht="15.75" customHeight="1" x14ac:dyDescent="0.25">
      <c r="A4" s="55">
        <v>1</v>
      </c>
      <c r="B4" s="56">
        <v>44583</v>
      </c>
      <c r="C4" s="56">
        <v>44583</v>
      </c>
      <c r="D4" s="57" t="s">
        <v>1</v>
      </c>
      <c r="E4" s="58">
        <v>0.66666666666666663</v>
      </c>
      <c r="F4" s="58">
        <v>0.70833333333333326</v>
      </c>
      <c r="G4" s="59" t="s">
        <v>0</v>
      </c>
      <c r="H4" s="59" t="s">
        <v>37</v>
      </c>
      <c r="I4" s="59" t="s">
        <v>36</v>
      </c>
      <c r="J4" s="60">
        <v>86.4</v>
      </c>
    </row>
    <row r="5" spans="1:10" ht="15.75" customHeight="1" x14ac:dyDescent="0.25">
      <c r="A5" s="19"/>
      <c r="B5" s="31"/>
      <c r="C5" s="31"/>
      <c r="D5" s="21"/>
      <c r="E5" s="22"/>
      <c r="F5" s="22"/>
      <c r="G5" s="23"/>
      <c r="H5" s="23"/>
      <c r="I5" s="23"/>
      <c r="J5" s="24"/>
    </row>
    <row r="6" spans="1:10" x14ac:dyDescent="0.25">
      <c r="A6" s="23"/>
      <c r="B6" s="31"/>
      <c r="C6" s="31"/>
      <c r="D6" s="23"/>
      <c r="E6" s="22"/>
      <c r="F6" s="22"/>
      <c r="G6" s="23"/>
      <c r="H6" s="23"/>
      <c r="I6" s="23"/>
      <c r="J6" s="24"/>
    </row>
    <row r="7" spans="1:10" x14ac:dyDescent="0.25">
      <c r="A7" s="23"/>
      <c r="B7" s="31"/>
      <c r="C7" s="31"/>
      <c r="D7" s="21"/>
      <c r="E7" s="22"/>
      <c r="F7" s="22"/>
      <c r="G7" s="23"/>
      <c r="H7" s="23"/>
      <c r="I7" s="23"/>
      <c r="J7" s="24"/>
    </row>
    <row r="8" spans="1:10" x14ac:dyDescent="0.25">
      <c r="A8" s="23"/>
      <c r="B8" s="31"/>
      <c r="C8" s="31"/>
      <c r="D8" s="21"/>
      <c r="E8" s="22"/>
      <c r="F8" s="22"/>
      <c r="G8" s="23"/>
      <c r="H8" s="23"/>
      <c r="I8" s="23"/>
      <c r="J8" s="24"/>
    </row>
    <row r="9" spans="1:10" x14ac:dyDescent="0.25">
      <c r="A9" s="23"/>
      <c r="B9" s="31"/>
      <c r="C9" s="31"/>
      <c r="D9" s="21"/>
      <c r="E9" s="22"/>
      <c r="F9" s="22"/>
      <c r="G9" s="23"/>
      <c r="H9" s="23"/>
      <c r="I9" s="23"/>
      <c r="J9" s="24"/>
    </row>
    <row r="10" spans="1:10" s="29" customFormat="1" x14ac:dyDescent="0.25">
      <c r="A10" s="23"/>
      <c r="B10" s="31"/>
      <c r="C10" s="31"/>
      <c r="D10" s="21"/>
      <c r="E10" s="22"/>
      <c r="F10" s="22"/>
      <c r="G10" s="23"/>
      <c r="H10" s="23"/>
      <c r="I10" s="23"/>
      <c r="J10" s="24"/>
    </row>
    <row r="11" spans="1:10" x14ac:dyDescent="0.25">
      <c r="A11" s="23"/>
      <c r="B11" s="31"/>
      <c r="C11" s="31"/>
      <c r="D11" s="21"/>
      <c r="E11" s="25"/>
      <c r="F11" s="22"/>
      <c r="G11" s="23"/>
      <c r="H11" s="23"/>
      <c r="I11" s="23"/>
      <c r="J11" s="24"/>
    </row>
    <row r="12" spans="1:10" ht="16.5" customHeight="1" x14ac:dyDescent="0.25">
      <c r="A12" s="23"/>
      <c r="B12" s="31"/>
      <c r="C12" s="31"/>
      <c r="D12" s="21"/>
      <c r="E12" s="22"/>
      <c r="F12" s="22"/>
      <c r="G12" s="23"/>
      <c r="H12" s="23"/>
      <c r="I12" s="23"/>
      <c r="J12" s="24"/>
    </row>
    <row r="13" spans="1:10" x14ac:dyDescent="0.25">
      <c r="A13" s="23"/>
      <c r="B13" s="31"/>
      <c r="C13" s="31"/>
      <c r="D13" s="20"/>
      <c r="E13" s="22"/>
      <c r="F13" s="22"/>
      <c r="G13" s="23"/>
      <c r="H13" s="23"/>
      <c r="I13" s="23"/>
      <c r="J13" s="24"/>
    </row>
    <row r="14" spans="1:10" x14ac:dyDescent="0.25">
      <c r="A14" s="23"/>
      <c r="B14" s="31"/>
      <c r="C14" s="31"/>
      <c r="D14" s="21"/>
      <c r="E14" s="22"/>
      <c r="F14" s="22"/>
      <c r="G14" s="23"/>
      <c r="H14" s="23"/>
      <c r="I14" s="23"/>
      <c r="J14" s="24"/>
    </row>
    <row r="15" spans="1:10" x14ac:dyDescent="0.25">
      <c r="A15" s="23"/>
      <c r="C15" s="31"/>
      <c r="D15" s="21"/>
    </row>
    <row r="16" spans="1:10" x14ac:dyDescent="0.25">
      <c r="D16" s="2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23BB7-F68C-46E4-BC06-D810C9F66E5A}">
  <sheetPr codeName="Feuil8">
    <tabColor rgb="FFFFC000"/>
  </sheetPr>
  <dimension ref="A1:F20"/>
  <sheetViews>
    <sheetView showGridLines="0" workbookViewId="0">
      <selection activeCell="E3" sqref="E3"/>
    </sheetView>
  </sheetViews>
  <sheetFormatPr baseColWidth="10" defaultRowHeight="15" x14ac:dyDescent="0.25"/>
  <cols>
    <col min="2" max="2" width="18" customWidth="1"/>
    <col min="3" max="3" width="11.42578125" style="4"/>
    <col min="4" max="4" width="14.7109375" style="7" customWidth="1"/>
    <col min="5" max="5" width="14.7109375" style="18" customWidth="1"/>
    <col min="6" max="6" width="10.140625" style="14" customWidth="1"/>
  </cols>
  <sheetData>
    <row r="1" spans="1:6" ht="20.25" customHeight="1" x14ac:dyDescent="0.25">
      <c r="C1"/>
      <c r="D1"/>
    </row>
    <row r="2" spans="1:6" x14ac:dyDescent="0.25">
      <c r="A2" s="62" t="s">
        <v>12</v>
      </c>
      <c r="B2" s="63" t="s">
        <v>13</v>
      </c>
      <c r="C2" s="64" t="s">
        <v>2</v>
      </c>
      <c r="D2" s="65" t="s">
        <v>3</v>
      </c>
      <c r="E2" s="66" t="s">
        <v>14</v>
      </c>
      <c r="F2" s="61" t="s">
        <v>19</v>
      </c>
    </row>
    <row r="3" spans="1:6" s="29" customFormat="1" x14ac:dyDescent="0.25">
      <c r="A3" s="67">
        <v>3</v>
      </c>
      <c r="B3" s="68" t="s">
        <v>1</v>
      </c>
      <c r="C3" s="69">
        <v>44583</v>
      </c>
      <c r="D3" s="70">
        <v>0.625</v>
      </c>
      <c r="E3" s="71">
        <v>2</v>
      </c>
      <c r="F3" s="72"/>
    </row>
    <row r="4" spans="1:6" s="29" customFormat="1" x14ac:dyDescent="0.25">
      <c r="A4" s="67">
        <v>3</v>
      </c>
      <c r="B4" s="68" t="s">
        <v>1</v>
      </c>
      <c r="C4" s="69">
        <v>44583</v>
      </c>
      <c r="D4" s="70">
        <v>0.66666666666666663</v>
      </c>
      <c r="E4" s="71">
        <v>1</v>
      </c>
      <c r="F4" s="72"/>
    </row>
    <row r="5" spans="1:6" s="29" customFormat="1" x14ac:dyDescent="0.25">
      <c r="A5" s="23"/>
      <c r="B5" s="23"/>
      <c r="C5" s="20"/>
      <c r="D5" s="25"/>
      <c r="E5" s="26"/>
      <c r="F5" s="24"/>
    </row>
    <row r="6" spans="1:6" x14ac:dyDescent="0.25">
      <c r="A6" s="23"/>
      <c r="B6" s="23"/>
      <c r="C6" s="20"/>
      <c r="D6" s="25"/>
      <c r="E6" s="26"/>
      <c r="F6" s="24"/>
    </row>
    <row r="7" spans="1:6" x14ac:dyDescent="0.25">
      <c r="A7" s="23"/>
      <c r="B7" s="23"/>
      <c r="C7" s="20"/>
      <c r="D7" s="25"/>
      <c r="E7" s="26"/>
      <c r="F7" s="24"/>
    </row>
    <row r="8" spans="1:6" x14ac:dyDescent="0.25">
      <c r="A8" s="27"/>
      <c r="B8" s="23"/>
      <c r="C8" s="20"/>
      <c r="D8" s="25"/>
      <c r="E8" s="28"/>
      <c r="F8" s="24"/>
    </row>
    <row r="9" spans="1:6" x14ac:dyDescent="0.25">
      <c r="A9" s="23"/>
      <c r="B9" s="23"/>
      <c r="C9" s="20"/>
      <c r="D9" s="25"/>
      <c r="E9" s="28"/>
      <c r="F9" s="24"/>
    </row>
    <row r="10" spans="1:6" x14ac:dyDescent="0.25">
      <c r="B10" s="23"/>
      <c r="C10" s="20"/>
      <c r="D10" s="25"/>
      <c r="E10" s="28"/>
      <c r="F10" s="24"/>
    </row>
    <row r="11" spans="1:6" x14ac:dyDescent="0.25">
      <c r="B11" s="23"/>
      <c r="C11" s="20"/>
      <c r="D11" s="25"/>
      <c r="E11" s="28"/>
      <c r="F11" s="24"/>
    </row>
    <row r="12" spans="1:6" x14ac:dyDescent="0.25">
      <c r="B12" s="23"/>
      <c r="C12" s="20"/>
      <c r="D12" s="25"/>
      <c r="E12" s="28"/>
      <c r="F12" s="24"/>
    </row>
    <row r="13" spans="1:6" x14ac:dyDescent="0.25">
      <c r="B13" s="23"/>
      <c r="C13" s="20"/>
      <c r="D13" s="25"/>
      <c r="E13" s="28"/>
      <c r="F13" s="24"/>
    </row>
    <row r="20" spans="2:2" x14ac:dyDescent="0.25">
      <c r="B20" s="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0DE48-06F0-4AC3-B112-A9F2E64FD1CE}">
  <sheetPr codeName="Feuil11"/>
  <dimension ref="A1:I4"/>
  <sheetViews>
    <sheetView showGridLines="0" tabSelected="1" workbookViewId="0">
      <pane ySplit="2" topLeftCell="A3" activePane="bottomLeft" state="frozen"/>
      <selection pane="bottomLeft" activeCell="F8" sqref="F8"/>
    </sheetView>
  </sheetViews>
  <sheetFormatPr baseColWidth="10" defaultRowHeight="15" x14ac:dyDescent="0.25"/>
  <cols>
    <col min="1" max="1" width="23.5703125" customWidth="1"/>
    <col min="2" max="4" width="11.5703125" customWidth="1"/>
    <col min="5" max="5" width="20.5703125" bestFit="1" customWidth="1"/>
    <col min="6" max="6" width="11.5703125" customWidth="1"/>
    <col min="7" max="7" width="13.28515625" style="13" bestFit="1" customWidth="1"/>
    <col min="8" max="8" width="15.85546875" style="12" customWidth="1"/>
    <col min="9" max="9" width="26.85546875" bestFit="1" customWidth="1"/>
  </cols>
  <sheetData>
    <row r="1" spans="1:9" ht="32.25" customHeight="1" x14ac:dyDescent="0.25"/>
    <row r="2" spans="1:9" x14ac:dyDescent="0.25">
      <c r="A2" s="43" t="s">
        <v>17</v>
      </c>
      <c r="B2" s="44" t="s">
        <v>6</v>
      </c>
      <c r="C2" s="43" t="s">
        <v>7</v>
      </c>
      <c r="D2" s="43" t="s">
        <v>15</v>
      </c>
      <c r="E2" s="43" t="s">
        <v>8</v>
      </c>
      <c r="F2" s="43" t="s">
        <v>4</v>
      </c>
      <c r="G2" s="45" t="s">
        <v>5</v>
      </c>
      <c r="H2" s="46" t="s">
        <v>9</v>
      </c>
      <c r="I2" s="47" t="s">
        <v>16</v>
      </c>
    </row>
    <row r="3" spans="1:9" x14ac:dyDescent="0.25">
      <c r="A3" s="8">
        <v>2</v>
      </c>
      <c r="B3" s="8" t="s">
        <v>34</v>
      </c>
      <c r="C3" s="9" t="s">
        <v>35</v>
      </c>
      <c r="D3" s="9" t="s">
        <v>42</v>
      </c>
      <c r="E3" s="9" t="s">
        <v>38</v>
      </c>
      <c r="F3" s="9" t="s">
        <v>18</v>
      </c>
      <c r="G3" s="10">
        <v>10000</v>
      </c>
      <c r="H3" s="11">
        <v>654566868</v>
      </c>
      <c r="I3" s="42" t="s">
        <v>40</v>
      </c>
    </row>
    <row r="4" spans="1:9" x14ac:dyDescent="0.25">
      <c r="A4" s="8">
        <v>1</v>
      </c>
      <c r="B4" s="8" t="s">
        <v>37</v>
      </c>
      <c r="C4" s="9" t="s">
        <v>36</v>
      </c>
      <c r="D4" s="9" t="s">
        <v>43</v>
      </c>
      <c r="E4" s="9" t="s">
        <v>41</v>
      </c>
      <c r="F4" s="9" t="s">
        <v>18</v>
      </c>
      <c r="G4" s="10">
        <v>10000</v>
      </c>
      <c r="H4" s="11">
        <v>654566868</v>
      </c>
      <c r="I4" s="42" t="s">
        <v>39</v>
      </c>
    </row>
  </sheetData>
  <hyperlinks>
    <hyperlink ref="I4" r:id="rId1" xr:uid="{43CE7199-9FB5-4402-AB2D-89B0AA2CA3D7}"/>
    <hyperlink ref="I3" r:id="rId2" xr:uid="{923E4BE1-8C89-4611-9ECC-9080223F2F78}"/>
  </hyperlinks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20</vt:i4>
      </vt:variant>
    </vt:vector>
  </HeadingPairs>
  <TitlesOfParts>
    <vt:vector size="24" baseType="lpstr">
      <vt:lpstr>Paramètre</vt:lpstr>
      <vt:lpstr>Archive facture</vt:lpstr>
      <vt:lpstr>Archive réservation</vt:lpstr>
      <vt:lpstr>Archive client</vt:lpstr>
      <vt:lpstr>Anneemodif</vt:lpstr>
      <vt:lpstr>archives</vt:lpstr>
      <vt:lpstr>choix_horaire</vt:lpstr>
      <vt:lpstr>Equiv_terrain</vt:lpstr>
      <vt:lpstr>equiv_terrain_horraire</vt:lpstr>
      <vt:lpstr>Fiche_terrain</vt:lpstr>
      <vt:lpstr>Fin_période_creuse</vt:lpstr>
      <vt:lpstr>Fin_période_creuse_parramétrage</vt:lpstr>
      <vt:lpstr>Jourmodif</vt:lpstr>
      <vt:lpstr>moismodif</vt:lpstr>
      <vt:lpstr>Nom_de_l_employé_pour_réservation</vt:lpstr>
      <vt:lpstr>Nom_terrain</vt:lpstr>
      <vt:lpstr>nv_prix_HC</vt:lpstr>
      <vt:lpstr>nv_prix_HP</vt:lpstr>
      <vt:lpstr>Prix_horraire</vt:lpstr>
      <vt:lpstr>Réduction_étudiante</vt:lpstr>
      <vt:lpstr>reduction_paramétrage</vt:lpstr>
      <vt:lpstr>Tarification</vt:lpstr>
      <vt:lpstr>terrain_paramétrage</vt:lpstr>
      <vt:lpstr>terrainmodif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Elève</dc:creator>
  <cp:lastModifiedBy>Dany</cp:lastModifiedBy>
  <cp:lastPrinted>2022-01-22T13:03:05Z</cp:lastPrinted>
  <dcterms:created xsi:type="dcterms:W3CDTF">2021-11-19T20:30:00Z</dcterms:created>
  <dcterms:modified xsi:type="dcterms:W3CDTF">2022-01-25T07:46:18Z</dcterms:modified>
</cp:coreProperties>
</file>