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E1984EF3-7729-4A71-8111-FAEE3AA10801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Détails" sheetId="1" r:id="rId1"/>
    <sheet name="Synthèse par région" sheetId="3" r:id="rId2"/>
    <sheet name="Synthèse par région-Old" sheetId="2" r:id="rId3"/>
  </sheets>
  <definedNames>
    <definedName name="_xlnm._FilterDatabase" localSheetId="0" hidden="1">Détails!$A$1:$M$1</definedName>
    <definedName name="IQ_CH">110000</definedName>
    <definedName name="IQ_CQ">5000</definedName>
    <definedName name="IQ_CY">10000</definedName>
    <definedName name="IQ_DAILY">500000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NTM">6000</definedName>
    <definedName name="IQ_TODAY" hidden="1">0</definedName>
    <definedName name="IQ_WEEK">50000</definedName>
    <definedName name="IQ_YTD">3000</definedName>
    <definedName name="IQ_YTDMONTH" hidden="1">130000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3" l="1"/>
  <c r="F3" i="3"/>
  <c r="E4" i="3"/>
  <c r="F4" i="3"/>
  <c r="E5" i="3"/>
  <c r="F5" i="3"/>
  <c r="E6" i="3"/>
  <c r="F6" i="3"/>
  <c r="E7" i="3"/>
  <c r="F7" i="3"/>
  <c r="E8" i="3"/>
  <c r="F8" i="3"/>
  <c r="E9" i="3"/>
  <c r="F9" i="3"/>
  <c r="E10" i="3"/>
  <c r="F10" i="3"/>
  <c r="E11" i="3"/>
  <c r="F11" i="3"/>
  <c r="E12" i="3"/>
  <c r="F12" i="3"/>
  <c r="E13" i="3"/>
  <c r="F13" i="3"/>
  <c r="E14" i="3"/>
  <c r="F14" i="3"/>
  <c r="E15" i="3"/>
  <c r="F15" i="3"/>
  <c r="E16" i="3"/>
  <c r="F16" i="3"/>
  <c r="E17" i="3"/>
  <c r="F17" i="3"/>
  <c r="E18" i="3"/>
  <c r="F18" i="3"/>
  <c r="E19" i="3"/>
  <c r="F19" i="3"/>
  <c r="E20" i="3"/>
  <c r="F20" i="3"/>
  <c r="E21" i="3"/>
  <c r="F21" i="3"/>
  <c r="E22" i="3"/>
  <c r="F22" i="3"/>
  <c r="E23" i="3"/>
  <c r="F23" i="3"/>
  <c r="E24" i="3"/>
  <c r="F24" i="3"/>
  <c r="E25" i="3"/>
  <c r="F25" i="3"/>
  <c r="E26" i="3"/>
  <c r="F26" i="3"/>
  <c r="E27" i="3"/>
  <c r="F27" i="3"/>
  <c r="E28" i="3"/>
  <c r="F28" i="3"/>
  <c r="E29" i="3"/>
  <c r="F29" i="3"/>
  <c r="E30" i="3"/>
  <c r="F30" i="3"/>
  <c r="E31" i="3"/>
  <c r="F31" i="3"/>
  <c r="E32" i="3"/>
  <c r="F32" i="3"/>
  <c r="E33" i="3"/>
  <c r="F33" i="3"/>
  <c r="E34" i="3"/>
  <c r="F34" i="3"/>
  <c r="E35" i="3"/>
  <c r="F35" i="3"/>
  <c r="E36" i="3"/>
  <c r="F36" i="3"/>
  <c r="E37" i="3"/>
  <c r="F37" i="3"/>
  <c r="E38" i="3"/>
  <c r="F38" i="3"/>
  <c r="E39" i="3"/>
  <c r="F39" i="3"/>
  <c r="E40" i="3"/>
  <c r="F40" i="3"/>
  <c r="E41" i="3"/>
  <c r="F41" i="3"/>
  <c r="E42" i="3"/>
  <c r="F42" i="3"/>
  <c r="E43" i="3"/>
  <c r="F43" i="3"/>
  <c r="E44" i="3"/>
  <c r="F44" i="3"/>
  <c r="E45" i="3"/>
  <c r="F45" i="3"/>
  <c r="E46" i="3"/>
  <c r="F46" i="3"/>
  <c r="E47" i="3"/>
  <c r="F47" i="3"/>
  <c r="E48" i="3"/>
  <c r="F48" i="3"/>
  <c r="E49" i="3"/>
  <c r="F49" i="3"/>
  <c r="E50" i="3"/>
  <c r="F50" i="3"/>
  <c r="E51" i="3"/>
  <c r="F51" i="3"/>
  <c r="E52" i="3"/>
  <c r="F52" i="3"/>
  <c r="E53" i="3"/>
  <c r="F53" i="3"/>
  <c r="D3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3" i="3"/>
  <c r="K91" i="1"/>
  <c r="L91" i="1"/>
  <c r="J91" i="1"/>
  <c r="F54" i="3" l="1"/>
  <c r="E54" i="3"/>
  <c r="D54" i="3"/>
  <c r="C54" i="3"/>
  <c r="D54" i="2"/>
  <c r="F54" i="2"/>
  <c r="E54" i="2"/>
  <c r="C54" i="2"/>
</calcChain>
</file>

<file path=xl/sharedStrings.xml><?xml version="1.0" encoding="utf-8"?>
<sst xmlns="http://schemas.openxmlformats.org/spreadsheetml/2006/main" count="740" uniqueCount="254">
  <si>
    <t>En cours</t>
  </si>
  <si>
    <t>27/04/2021</t>
  </si>
  <si>
    <t/>
  </si>
  <si>
    <t>30/10/2021</t>
  </si>
  <si>
    <t>27/10/2020</t>
  </si>
  <si>
    <t>14/04/2021</t>
  </si>
  <si>
    <t>31/05/2021</t>
  </si>
  <si>
    <t>Clôturé</t>
  </si>
  <si>
    <t>17/09/2020</t>
  </si>
  <si>
    <t>30/04/2021</t>
  </si>
  <si>
    <t>15/02/2021</t>
  </si>
  <si>
    <t>18/02/2021</t>
  </si>
  <si>
    <t>06/04/2021</t>
  </si>
  <si>
    <t>02/10/2020</t>
  </si>
  <si>
    <t>23/04/2021</t>
  </si>
  <si>
    <t>01/10/2020</t>
  </si>
  <si>
    <t>05/10/2020</t>
  </si>
  <si>
    <t>12/04/2021</t>
  </si>
  <si>
    <t>14/01/2019</t>
  </si>
  <si>
    <t>07/06/2019</t>
  </si>
  <si>
    <t>04/07/2018</t>
  </si>
  <si>
    <t>24/07/2019</t>
  </si>
  <si>
    <t>30/09/2020</t>
  </si>
  <si>
    <t>02/07/2020</t>
  </si>
  <si>
    <t>02/12/2020</t>
  </si>
  <si>
    <t>13/04/2021</t>
  </si>
  <si>
    <t>13/10/2021</t>
  </si>
  <si>
    <t>10/02/2021</t>
  </si>
  <si>
    <t>19/02/2021</t>
  </si>
  <si>
    <t>08/04/2021</t>
  </si>
  <si>
    <t>09/04/2021</t>
  </si>
  <si>
    <t>09/10/2021</t>
  </si>
  <si>
    <t>10/10/2019</t>
  </si>
  <si>
    <t>06/10/2020</t>
  </si>
  <si>
    <t>26/03/2021</t>
  </si>
  <si>
    <t>21/04/2021</t>
  </si>
  <si>
    <t>28/04/2021</t>
  </si>
  <si>
    <t>14/09/2020</t>
  </si>
  <si>
    <t>09/09/2020</t>
  </si>
  <si>
    <t>12/10/2020</t>
  </si>
  <si>
    <t>07/04/2021</t>
  </si>
  <si>
    <t>22/09/2020</t>
  </si>
  <si>
    <t>09/12/2019</t>
  </si>
  <si>
    <t>05/02/2021</t>
  </si>
  <si>
    <t>16/02/2021</t>
  </si>
  <si>
    <t>22/04/2021</t>
  </si>
  <si>
    <t>11/09/2021</t>
  </si>
  <si>
    <t>20/04/2021</t>
  </si>
  <si>
    <t>12/09/2021</t>
  </si>
  <si>
    <t>29/10/2020</t>
  </si>
  <si>
    <t>29/04/2021</t>
  </si>
  <si>
    <t>11/03/2020</t>
  </si>
  <si>
    <t>09/07/2020</t>
  </si>
  <si>
    <t>28/02/2018</t>
  </si>
  <si>
    <t>01/03/2018</t>
  </si>
  <si>
    <t>12/02/2018</t>
  </si>
  <si>
    <t>22/06/2018</t>
  </si>
  <si>
    <t>20/03/2018</t>
  </si>
  <si>
    <t>15/10/2020</t>
  </si>
  <si>
    <t>04/05/2018</t>
  </si>
  <si>
    <t>07/10/2020</t>
  </si>
  <si>
    <t>12/11/2020</t>
  </si>
  <si>
    <t>02/04/2021</t>
  </si>
  <si>
    <t>16/04/2021</t>
  </si>
  <si>
    <t>30/05/2021</t>
  </si>
  <si>
    <t>07/09/2017</t>
  </si>
  <si>
    <t>22/05/2019</t>
  </si>
  <si>
    <t>17/07/2018</t>
  </si>
  <si>
    <t>29/01/2019</t>
  </si>
  <si>
    <t>30/10/2020</t>
  </si>
  <si>
    <t>09/06/2020</t>
  </si>
  <si>
    <t>15/04/2021</t>
  </si>
  <si>
    <t>16/10/2021</t>
  </si>
  <si>
    <t>25/01/2018</t>
  </si>
  <si>
    <t>17/07/2019</t>
  </si>
  <si>
    <t>06/12/2018</t>
  </si>
  <si>
    <t>09/03/2020</t>
  </si>
  <si>
    <t>24/05/2018</t>
  </si>
  <si>
    <t>Grand Total Avril 2021</t>
  </si>
  <si>
    <t>Ligne de produit</t>
  </si>
  <si>
    <t>Statut du CDV</t>
  </si>
  <si>
    <t>Date de RDV effectués tous produits</t>
  </si>
  <si>
    <t>Date d'envoi de la proposition</t>
  </si>
  <si>
    <t>Signature espérée avant le</t>
  </si>
  <si>
    <t>#NB RDV</t>
  </si>
  <si>
    <t>#NB PROP</t>
  </si>
  <si>
    <t>#NB WON</t>
  </si>
  <si>
    <t>WON€</t>
  </si>
  <si>
    <t>BAS RHIN</t>
  </si>
  <si>
    <t>CHAMPAGNE ARDENNE NORD</t>
  </si>
  <si>
    <t>LOIRE ATLANTIQUE</t>
  </si>
  <si>
    <t>BRETAGNE EST</t>
  </si>
  <si>
    <t>BRETAGNE OUEST</t>
  </si>
  <si>
    <t>VAL DE LOIRE</t>
  </si>
  <si>
    <t>BASSE NORMANDIE</t>
  </si>
  <si>
    <t>VENDEE MAUGES DEUX SEVRES</t>
  </si>
  <si>
    <t>OUEST</t>
  </si>
  <si>
    <t>SUD OUEST</t>
  </si>
  <si>
    <t>PAYS DE L'ADOUR</t>
  </si>
  <si>
    <t>VITI-VINI ET CHARENTES</t>
  </si>
  <si>
    <t>PICARDIE</t>
  </si>
  <si>
    <t>ALPES</t>
  </si>
  <si>
    <t>ISERE DROME ARDECHE</t>
  </si>
  <si>
    <t>RHONE</t>
  </si>
  <si>
    <t>SAONE</t>
  </si>
  <si>
    <t>MARSEILLE PROVENCE PME</t>
  </si>
  <si>
    <t>SAINT DENIS</t>
  </si>
  <si>
    <t>PARIS PE</t>
  </si>
  <si>
    <t>PARIS OUEST</t>
  </si>
  <si>
    <t>LA DEFENSE GRANDE ARCHE</t>
  </si>
  <si>
    <t>LA DEFENSE PYRAMIDE</t>
  </si>
  <si>
    <t>HAUTE NORMANDIE</t>
  </si>
  <si>
    <t>BOULOGNE</t>
  </si>
  <si>
    <t>MARTINIQUE</t>
  </si>
  <si>
    <t>VINCENNES</t>
  </si>
  <si>
    <t>Produit 1</t>
  </si>
  <si>
    <t>Produit 3</t>
  </si>
  <si>
    <t>Produit 2</t>
  </si>
  <si>
    <t>1° RDV</t>
  </si>
  <si>
    <t>Proposition</t>
  </si>
  <si>
    <t>Signature</t>
  </si>
  <si>
    <t>Prime espérée</t>
  </si>
  <si>
    <t>HAUT RHIN NORD FRANCHE COMTE</t>
  </si>
  <si>
    <t>LORRAINE</t>
  </si>
  <si>
    <t>BOURGOGNE CHAMPAGNE SUD</t>
  </si>
  <si>
    <t>MAINE ANJOU</t>
  </si>
  <si>
    <t>SUD VAL DE LOIRE</t>
  </si>
  <si>
    <t>NORD MIDI PYRENEES</t>
  </si>
  <si>
    <t>GIRONDE</t>
  </si>
  <si>
    <t>PAYS DE l'ADOUR</t>
  </si>
  <si>
    <t>SUD MIDI PYRENEES</t>
  </si>
  <si>
    <t>LIMOUSIN PERIGORD</t>
  </si>
  <si>
    <t>VITI-VINI et CHARENTES</t>
  </si>
  <si>
    <t>PME NORD PAS DE CALAIS</t>
  </si>
  <si>
    <t>GE NORD PAS DE CALAIS</t>
  </si>
  <si>
    <t xml:space="preserve">RHÔNE </t>
  </si>
  <si>
    <t>RHÔNE PME</t>
  </si>
  <si>
    <t>LOIRE AUVERGNE</t>
  </si>
  <si>
    <t>GRANDS COMPTES</t>
  </si>
  <si>
    <t>BEAUJOLAIS BRESSE ROANNAIS</t>
  </si>
  <si>
    <t>GRAND LYON ENTREPRENEURS</t>
  </si>
  <si>
    <t>GE MEDITERRANEE</t>
  </si>
  <si>
    <t>LANGUEDOC ROUSSILLON</t>
  </si>
  <si>
    <t>COTE D'AZUR</t>
  </si>
  <si>
    <t>CORSE</t>
  </si>
  <si>
    <t>ITALIENS</t>
  </si>
  <si>
    <t>GRAMONT</t>
  </si>
  <si>
    <t>CHOISEUL</t>
  </si>
  <si>
    <t>EVRY</t>
  </si>
  <si>
    <t>PARIS CENTRE EST</t>
  </si>
  <si>
    <t>LA DÉFENSE GRANDE ARCHE</t>
  </si>
  <si>
    <t>LA DÉFENSE PYRAMIDE</t>
  </si>
  <si>
    <t>NORD VAL DE LOIRE</t>
  </si>
  <si>
    <t>GUADELOUPE</t>
  </si>
  <si>
    <t>Magasin</t>
  </si>
  <si>
    <t>Zone Magasin</t>
  </si>
  <si>
    <t>Numéro</t>
  </si>
  <si>
    <t>Nom du magasin</t>
  </si>
  <si>
    <t>X</t>
  </si>
  <si>
    <t>MAGASIN EST</t>
  </si>
  <si>
    <t>MAGASIN OUEST</t>
  </si>
  <si>
    <t>MAGASIN SUD OUEST</t>
  </si>
  <si>
    <t>MAGASIN NORD</t>
  </si>
  <si>
    <t>MAGASIN DAUPHINE SAVOIE / RHONE LOIRE AIN AUVERGNE</t>
  </si>
  <si>
    <t>MAGASIN MEDITERRANEE</t>
  </si>
  <si>
    <t>MAGASIN DIRECTION GRANDES ENTREPRISES IDF</t>
  </si>
  <si>
    <t>MAGASIN PARIS GRAND EST</t>
  </si>
  <si>
    <t>MAGASIN PARIS GRAND OUEST</t>
  </si>
  <si>
    <t>MAGASIN ANTILLES</t>
  </si>
  <si>
    <t>Magasin 1</t>
  </si>
  <si>
    <t>Magasin 2</t>
  </si>
  <si>
    <t>Magasin 3</t>
  </si>
  <si>
    <t>Magasin 4</t>
  </si>
  <si>
    <t>Magasin 5</t>
  </si>
  <si>
    <t>Magasin 6</t>
  </si>
  <si>
    <t>Magasin 7</t>
  </si>
  <si>
    <t>Magasin 8</t>
  </si>
  <si>
    <t>Magasin 9</t>
  </si>
  <si>
    <t>Magasin 10</t>
  </si>
  <si>
    <t>Magasin 11</t>
  </si>
  <si>
    <t>Magasin 12</t>
  </si>
  <si>
    <t>Magasin 13</t>
  </si>
  <si>
    <t>Magasin 14</t>
  </si>
  <si>
    <t>Magasin 15</t>
  </si>
  <si>
    <t>Magasin 16</t>
  </si>
  <si>
    <t>Magasin 17</t>
  </si>
  <si>
    <t>Magasin 18</t>
  </si>
  <si>
    <t>Magasin 19</t>
  </si>
  <si>
    <t>Magasin 20</t>
  </si>
  <si>
    <t>Magasin 21</t>
  </si>
  <si>
    <t>Magasin 22</t>
  </si>
  <si>
    <t>Magasin 23</t>
  </si>
  <si>
    <t>Magasin 24</t>
  </si>
  <si>
    <t>Magasin 25</t>
  </si>
  <si>
    <t>Magasin 26</t>
  </si>
  <si>
    <t>Magasin 27</t>
  </si>
  <si>
    <t>Magasin 28</t>
  </si>
  <si>
    <t>Magasin 29</t>
  </si>
  <si>
    <t>Magasin 30</t>
  </si>
  <si>
    <t>Magasin 31</t>
  </si>
  <si>
    <t>Magasin 32</t>
  </si>
  <si>
    <t>Magasin 33</t>
  </si>
  <si>
    <t>Magasin 34</t>
  </si>
  <si>
    <t>Magasin 35</t>
  </si>
  <si>
    <t>Magasin 36</t>
  </si>
  <si>
    <t>Magasin 37</t>
  </si>
  <si>
    <t>Magasin 38</t>
  </si>
  <si>
    <t>Magasin 39</t>
  </si>
  <si>
    <t>Magasin 40</t>
  </si>
  <si>
    <t>Magasin 41</t>
  </si>
  <si>
    <t>Magasin 42</t>
  </si>
  <si>
    <t>Magasin 43</t>
  </si>
  <si>
    <t>Magasin 44</t>
  </si>
  <si>
    <t>Magasin 45</t>
  </si>
  <si>
    <t>Magasin 46</t>
  </si>
  <si>
    <t>Magasin 47</t>
  </si>
  <si>
    <t>Magasin 48</t>
  </si>
  <si>
    <t>Magasin 49</t>
  </si>
  <si>
    <t>Magasin 50</t>
  </si>
  <si>
    <t>Magasin 51</t>
  </si>
  <si>
    <t>Magasin 52</t>
  </si>
  <si>
    <t>Magasin 53</t>
  </si>
  <si>
    <t>Magasin 54</t>
  </si>
  <si>
    <t>Magasin 55</t>
  </si>
  <si>
    <t>Magasin 56</t>
  </si>
  <si>
    <t>Magasin 57</t>
  </si>
  <si>
    <t>Magasin 58</t>
  </si>
  <si>
    <t>Magasin 59</t>
  </si>
  <si>
    <t>Magasin 60</t>
  </si>
  <si>
    <t>Magasin 61</t>
  </si>
  <si>
    <t>Magasin 62</t>
  </si>
  <si>
    <t>Magasin 63</t>
  </si>
  <si>
    <t>Magasin 64</t>
  </si>
  <si>
    <t>Magasin 65</t>
  </si>
  <si>
    <t>Magasin 66</t>
  </si>
  <si>
    <t>Magasin 67</t>
  </si>
  <si>
    <t>Magasin 68</t>
  </si>
  <si>
    <t>Magasin 69</t>
  </si>
  <si>
    <t>Magasin 70</t>
  </si>
  <si>
    <t>Magasin 71</t>
  </si>
  <si>
    <t>Magasin 72</t>
  </si>
  <si>
    <t>Magasin 73</t>
  </si>
  <si>
    <t>Magasin 74</t>
  </si>
  <si>
    <t>Magasin 75</t>
  </si>
  <si>
    <t>Magasin 76</t>
  </si>
  <si>
    <t>Magasin 77</t>
  </si>
  <si>
    <t>Magasin 78</t>
  </si>
  <si>
    <t>Magasin 79</t>
  </si>
  <si>
    <t>Magasin 80</t>
  </si>
  <si>
    <t>Magasin 81</t>
  </si>
  <si>
    <t>Magasin 82</t>
  </si>
  <si>
    <t>Magasin 83</t>
  </si>
  <si>
    <t>Magasin 84</t>
  </si>
  <si>
    <t>Magasin 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</si>
</sst>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rgb="FF000000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/>
    <xf numFmtId="0" fontId="2" fillId="2" borderId="0" xfId="0" applyFont="1" applyFill="1"/>
    <xf numFmtId="0" fontId="2" fillId="0" borderId="1" xfId="0" quotePrefix="1" applyFont="1" applyBorder="1" applyAlignment="1">
      <alignment horizontal="left" vertical="top"/>
    </xf>
    <xf numFmtId="37" fontId="2" fillId="0" borderId="1" xfId="0" applyNumberFormat="1" applyFont="1" applyFill="1" applyBorder="1" applyAlignment="1">
      <alignment vertical="center"/>
    </xf>
    <xf numFmtId="37" fontId="3" fillId="2" borderId="1" xfId="0" applyNumberFormat="1" applyFont="1" applyFill="1" applyBorder="1" applyAlignment="1">
      <alignment vertical="center"/>
    </xf>
    <xf numFmtId="0" fontId="1" fillId="0" borderId="0" xfId="0" applyFont="1"/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2" xfId="0" applyFill="1" applyBorder="1" applyAlignment="1">
      <alignment horizontal="left"/>
    </xf>
    <xf numFmtId="0" fontId="0" fillId="0" borderId="13" xfId="0" applyFill="1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4" xfId="0" applyFill="1" applyBorder="1" applyAlignment="1">
      <alignment horizontal="left"/>
    </xf>
    <xf numFmtId="0" fontId="0" fillId="0" borderId="2" xfId="0" applyFill="1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3" borderId="10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164" fontId="4" fillId="3" borderId="16" xfId="0" applyNumberFormat="1" applyFont="1" applyFill="1" applyBorder="1" applyAlignment="1">
      <alignment horizontal="center" vertical="center" wrapText="1"/>
    </xf>
    <xf numFmtId="0" fontId="1" fillId="0" borderId="10" xfId="0" applyFont="1" applyBorder="1"/>
    <xf numFmtId="0" fontId="2" fillId="0" borderId="1" xfId="0" quotePrefix="1" applyFont="1" applyBorder="1" applyAlignment="1">
      <alignment horizontal="left" vertical="top"/>
    </xf>
    <xf numFmtId="164" fontId="1" fillId="0" borderId="10" xfId="0" applyNumberFormat="1" applyFont="1" applyBorder="1"/>
    <xf numFmtId="164" fontId="2" fillId="0" borderId="1" xfId="0" applyNumberFormat="1" applyFont="1" applyFill="1" applyBorder="1" applyAlignment="1">
      <alignment vertical="center"/>
    </xf>
    <xf numFmtId="164" fontId="3" fillId="2" borderId="1" xfId="0" applyNumberFormat="1" applyFont="1" applyFill="1" applyBorder="1" applyAlignment="1">
      <alignment vertical="center"/>
    </xf>
    <xf numFmtId="164" fontId="2" fillId="0" borderId="0" xfId="0" applyNumberFormat="1" applyFont="1"/>
    <xf numFmtId="0" fontId="3" fillId="0" borderId="1" xfId="0" applyNumberFormat="1" applyFont="1" applyBorder="1" applyAlignment="1">
      <alignment horizontal="center" vertical="center"/>
    </xf>
    <xf numFmtId="0" fontId="3" fillId="2" borderId="1" xfId="0" quotePrefix="1" applyFont="1" applyFill="1" applyBorder="1" applyAlignment="1">
      <alignment horizontal="right" vertical="top"/>
    </xf>
    <xf numFmtId="0" fontId="3" fillId="2" borderId="1" xfId="0" applyFont="1" applyFill="1" applyBorder="1" applyAlignment="1">
      <alignment horizontal="right"/>
    </xf>
    <xf numFmtId="0" fontId="2" fillId="0" borderId="1" xfId="0" quotePrefix="1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7" fontId="1" fillId="0" borderId="5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1" xfId="0" quotePrefix="1" applyFont="1" applyBorder="1" applyAlignment="1">
      <alignment vertical="top"/>
    </xf>
    <xf numFmtId="0" fontId="0" fillId="0" borderId="9" xfId="0" quotePrefix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1"/>
  <sheetViews>
    <sheetView topLeftCell="A25" workbookViewId="0">
      <selection activeCell="I1" sqref="I1:I1048576"/>
    </sheetView>
  </sheetViews>
  <sheetFormatPr baseColWidth="10" defaultRowHeight="15" x14ac:dyDescent="0.2"/>
  <cols>
    <col min="1" max="1" width="9.125" style="1" bestFit="1" customWidth="1"/>
    <col min="2" max="2" width="34" style="1" bestFit="1" customWidth="1"/>
    <col min="3" max="3" width="8.75" style="1" hidden="1" customWidth="1"/>
    <col min="4" max="4" width="66.5" style="1" hidden="1" customWidth="1"/>
    <col min="5" max="5" width="16.875" style="1" hidden="1" customWidth="1"/>
    <col min="6" max="6" width="14.625" style="1" hidden="1" customWidth="1"/>
    <col min="7" max="7" width="36.25" style="1" hidden="1" customWidth="1"/>
    <col min="8" max="8" width="29.875" style="1" hidden="1" customWidth="1"/>
    <col min="9" max="9" width="4.5" style="1" hidden="1" customWidth="1"/>
    <col min="10" max="10" width="12.25" style="1" customWidth="1"/>
    <col min="11" max="11" width="12.875" style="1" customWidth="1"/>
    <col min="12" max="12" width="12" style="1" customWidth="1"/>
    <col min="13" max="13" width="12.5" style="25" customWidth="1"/>
    <col min="14" max="16384" width="11" style="1"/>
  </cols>
  <sheetData>
    <row r="1" spans="1:13" s="16" customFormat="1" ht="15.75" x14ac:dyDescent="0.2">
      <c r="A1" s="15" t="s">
        <v>154</v>
      </c>
      <c r="B1" s="15" t="s">
        <v>155</v>
      </c>
      <c r="C1" s="15" t="s">
        <v>156</v>
      </c>
      <c r="D1" s="15" t="s">
        <v>157</v>
      </c>
      <c r="E1" s="15" t="s">
        <v>79</v>
      </c>
      <c r="F1" s="15" t="s">
        <v>80</v>
      </c>
      <c r="G1" s="15" t="s">
        <v>81</v>
      </c>
      <c r="H1" s="15" t="s">
        <v>82</v>
      </c>
      <c r="I1" s="15" t="s">
        <v>83</v>
      </c>
      <c r="J1" s="15" t="s">
        <v>84</v>
      </c>
      <c r="K1" s="15" t="s">
        <v>85</v>
      </c>
      <c r="L1" s="15" t="s">
        <v>86</v>
      </c>
      <c r="M1" s="26" t="s">
        <v>87</v>
      </c>
    </row>
    <row r="2" spans="1:13" x14ac:dyDescent="0.2">
      <c r="A2" s="29" t="s">
        <v>158</v>
      </c>
      <c r="B2" s="3" t="s">
        <v>88</v>
      </c>
      <c r="C2" s="3">
        <v>123451</v>
      </c>
      <c r="D2" s="3" t="s">
        <v>169</v>
      </c>
      <c r="E2" s="3" t="s">
        <v>115</v>
      </c>
      <c r="F2" s="3" t="s">
        <v>0</v>
      </c>
      <c r="G2" s="3" t="s">
        <v>1</v>
      </c>
      <c r="H2" s="3" t="s">
        <v>2</v>
      </c>
      <c r="I2" s="3" t="s">
        <v>3</v>
      </c>
      <c r="J2" s="4">
        <v>1</v>
      </c>
      <c r="K2" s="4">
        <v>0</v>
      </c>
      <c r="L2" s="4">
        <v>0</v>
      </c>
      <c r="M2" s="23"/>
    </row>
    <row r="3" spans="1:13" x14ac:dyDescent="0.2">
      <c r="A3" s="30"/>
      <c r="B3" s="44" t="s">
        <v>89</v>
      </c>
      <c r="C3" s="3">
        <v>123452</v>
      </c>
      <c r="D3" s="21" t="s">
        <v>170</v>
      </c>
      <c r="E3" s="3" t="s">
        <v>115</v>
      </c>
      <c r="F3" s="3" t="s">
        <v>0</v>
      </c>
      <c r="G3" s="3" t="s">
        <v>4</v>
      </c>
      <c r="H3" s="3" t="s">
        <v>5</v>
      </c>
      <c r="I3" s="3" t="s">
        <v>6</v>
      </c>
      <c r="J3" s="4">
        <v>0</v>
      </c>
      <c r="K3" s="4">
        <v>1</v>
      </c>
      <c r="L3" s="4">
        <v>0</v>
      </c>
      <c r="M3" s="23"/>
    </row>
    <row r="4" spans="1:13" x14ac:dyDescent="0.2">
      <c r="A4" s="30"/>
      <c r="B4" s="44" t="s">
        <v>89</v>
      </c>
      <c r="C4" s="3">
        <v>123453</v>
      </c>
      <c r="D4" s="21" t="s">
        <v>171</v>
      </c>
      <c r="E4" s="3" t="s">
        <v>115</v>
      </c>
      <c r="F4" s="3" t="s">
        <v>7</v>
      </c>
      <c r="G4" s="3" t="s">
        <v>8</v>
      </c>
      <c r="H4" s="3" t="s">
        <v>2</v>
      </c>
      <c r="I4" s="3" t="s">
        <v>9</v>
      </c>
      <c r="J4" s="4">
        <v>0</v>
      </c>
      <c r="K4" s="4">
        <v>0</v>
      </c>
      <c r="L4" s="4">
        <v>0</v>
      </c>
      <c r="M4" s="23"/>
    </row>
    <row r="5" spans="1:13" x14ac:dyDescent="0.2">
      <c r="A5" s="30"/>
      <c r="B5" s="44" t="s">
        <v>89</v>
      </c>
      <c r="C5" s="3">
        <v>123454</v>
      </c>
      <c r="D5" s="21" t="s">
        <v>172</v>
      </c>
      <c r="E5" s="3" t="s">
        <v>116</v>
      </c>
      <c r="F5" s="3" t="s">
        <v>7</v>
      </c>
      <c r="G5" s="3" t="s">
        <v>10</v>
      </c>
      <c r="H5" s="3" t="s">
        <v>11</v>
      </c>
      <c r="I5" s="3" t="s">
        <v>12</v>
      </c>
      <c r="J5" s="4">
        <v>0</v>
      </c>
      <c r="K5" s="4">
        <v>0</v>
      </c>
      <c r="L5" s="4">
        <v>0</v>
      </c>
      <c r="M5" s="23"/>
    </row>
    <row r="6" spans="1:13" x14ac:dyDescent="0.2">
      <c r="A6" s="30"/>
      <c r="B6" s="44" t="s">
        <v>89</v>
      </c>
      <c r="C6" s="3">
        <v>123455</v>
      </c>
      <c r="D6" s="21" t="s">
        <v>173</v>
      </c>
      <c r="E6" s="3" t="s">
        <v>115</v>
      </c>
      <c r="F6" s="3" t="s">
        <v>0</v>
      </c>
      <c r="G6" s="3" t="s">
        <v>13</v>
      </c>
      <c r="H6" s="3" t="s">
        <v>2</v>
      </c>
      <c r="I6" s="3" t="s">
        <v>14</v>
      </c>
      <c r="J6" s="4">
        <v>0</v>
      </c>
      <c r="K6" s="4">
        <v>0</v>
      </c>
      <c r="L6" s="4">
        <v>0</v>
      </c>
      <c r="M6" s="23"/>
    </row>
    <row r="7" spans="1:13" x14ac:dyDescent="0.2">
      <c r="A7" s="30"/>
      <c r="B7" s="44" t="s">
        <v>89</v>
      </c>
      <c r="C7" s="3">
        <v>123456</v>
      </c>
      <c r="D7" s="21" t="s">
        <v>174</v>
      </c>
      <c r="E7" s="3" t="s">
        <v>115</v>
      </c>
      <c r="F7" s="3" t="s">
        <v>0</v>
      </c>
      <c r="G7" s="3" t="s">
        <v>15</v>
      </c>
      <c r="H7" s="3" t="s">
        <v>2</v>
      </c>
      <c r="I7" s="3" t="s">
        <v>14</v>
      </c>
      <c r="J7" s="4">
        <v>0</v>
      </c>
      <c r="K7" s="4">
        <v>0</v>
      </c>
      <c r="L7" s="4">
        <v>0</v>
      </c>
      <c r="M7" s="23"/>
    </row>
    <row r="8" spans="1:13" x14ac:dyDescent="0.2">
      <c r="A8" s="30"/>
      <c r="B8" s="44" t="s">
        <v>89</v>
      </c>
      <c r="C8" s="3">
        <v>123457</v>
      </c>
      <c r="D8" s="21" t="s">
        <v>175</v>
      </c>
      <c r="E8" s="3" t="s">
        <v>115</v>
      </c>
      <c r="F8" s="3" t="s">
        <v>0</v>
      </c>
      <c r="G8" s="3" t="s">
        <v>16</v>
      </c>
      <c r="H8" s="3" t="s">
        <v>2</v>
      </c>
      <c r="I8" s="3" t="s">
        <v>17</v>
      </c>
      <c r="J8" s="4">
        <v>0</v>
      </c>
      <c r="K8" s="4">
        <v>0</v>
      </c>
      <c r="L8" s="4">
        <v>0</v>
      </c>
      <c r="M8" s="23"/>
    </row>
    <row r="9" spans="1:13" x14ac:dyDescent="0.2">
      <c r="A9" s="30"/>
      <c r="B9" s="44" t="s">
        <v>89</v>
      </c>
      <c r="C9" s="3">
        <v>123458</v>
      </c>
      <c r="D9" s="21" t="s">
        <v>176</v>
      </c>
      <c r="E9" s="3" t="s">
        <v>115</v>
      </c>
      <c r="F9" s="3" t="s">
        <v>0</v>
      </c>
      <c r="G9" s="3" t="s">
        <v>13</v>
      </c>
      <c r="H9" s="3" t="s">
        <v>2</v>
      </c>
      <c r="I9" s="3" t="s">
        <v>14</v>
      </c>
      <c r="J9" s="4">
        <v>0</v>
      </c>
      <c r="K9" s="4">
        <v>0</v>
      </c>
      <c r="L9" s="4">
        <v>0</v>
      </c>
      <c r="M9" s="23"/>
    </row>
    <row r="10" spans="1:13" x14ac:dyDescent="0.2">
      <c r="A10" s="30"/>
      <c r="B10" s="44" t="s">
        <v>90</v>
      </c>
      <c r="C10" s="3">
        <v>123459</v>
      </c>
      <c r="D10" s="21" t="s">
        <v>177</v>
      </c>
      <c r="E10" s="3" t="s">
        <v>117</v>
      </c>
      <c r="F10" s="3" t="s">
        <v>7</v>
      </c>
      <c r="G10" s="3" t="s">
        <v>18</v>
      </c>
      <c r="H10" s="3" t="s">
        <v>2</v>
      </c>
      <c r="I10" s="3" t="s">
        <v>9</v>
      </c>
      <c r="J10" s="4">
        <v>0</v>
      </c>
      <c r="K10" s="4">
        <v>0</v>
      </c>
      <c r="L10" s="4">
        <v>0</v>
      </c>
      <c r="M10" s="23"/>
    </row>
    <row r="11" spans="1:13" x14ac:dyDescent="0.2">
      <c r="A11" s="30"/>
      <c r="B11" s="44" t="s">
        <v>90</v>
      </c>
      <c r="C11" s="3">
        <v>123460</v>
      </c>
      <c r="D11" s="21" t="s">
        <v>178</v>
      </c>
      <c r="E11" s="3" t="s">
        <v>117</v>
      </c>
      <c r="F11" s="3" t="s">
        <v>7</v>
      </c>
      <c r="G11" s="3" t="s">
        <v>19</v>
      </c>
      <c r="H11" s="3" t="s">
        <v>2</v>
      </c>
      <c r="I11" s="3" t="s">
        <v>9</v>
      </c>
      <c r="J11" s="4">
        <v>0</v>
      </c>
      <c r="K11" s="4">
        <v>0</v>
      </c>
      <c r="L11" s="4">
        <v>0</v>
      </c>
      <c r="M11" s="23"/>
    </row>
    <row r="12" spans="1:13" x14ac:dyDescent="0.2">
      <c r="A12" s="30"/>
      <c r="B12" s="44" t="s">
        <v>90</v>
      </c>
      <c r="C12" s="3">
        <v>123461</v>
      </c>
      <c r="D12" s="21" t="s">
        <v>179</v>
      </c>
      <c r="E12" s="3" t="s">
        <v>117</v>
      </c>
      <c r="F12" s="3" t="s">
        <v>7</v>
      </c>
      <c r="G12" s="3" t="s">
        <v>20</v>
      </c>
      <c r="H12" s="3" t="s">
        <v>2</v>
      </c>
      <c r="I12" s="3" t="s">
        <v>9</v>
      </c>
      <c r="J12" s="4">
        <v>0</v>
      </c>
      <c r="K12" s="4">
        <v>0</v>
      </c>
      <c r="L12" s="4">
        <v>0</v>
      </c>
      <c r="M12" s="23"/>
    </row>
    <row r="13" spans="1:13" x14ac:dyDescent="0.2">
      <c r="A13" s="30"/>
      <c r="B13" s="3" t="s">
        <v>91</v>
      </c>
      <c r="C13" s="3">
        <v>123462</v>
      </c>
      <c r="D13" s="21" t="s">
        <v>180</v>
      </c>
      <c r="E13" s="3" t="s">
        <v>117</v>
      </c>
      <c r="F13" s="3" t="s">
        <v>7</v>
      </c>
      <c r="G13" s="3" t="s">
        <v>21</v>
      </c>
      <c r="H13" s="3" t="s">
        <v>2</v>
      </c>
      <c r="I13" s="3" t="s">
        <v>9</v>
      </c>
      <c r="J13" s="4">
        <v>0</v>
      </c>
      <c r="K13" s="4">
        <v>0</v>
      </c>
      <c r="L13" s="4">
        <v>0</v>
      </c>
      <c r="M13" s="23"/>
    </row>
    <row r="14" spans="1:13" x14ac:dyDescent="0.2">
      <c r="A14" s="30"/>
      <c r="B14" s="44" t="s">
        <v>93</v>
      </c>
      <c r="C14" s="3">
        <v>123463</v>
      </c>
      <c r="D14" s="21" t="s">
        <v>181</v>
      </c>
      <c r="E14" s="3" t="s">
        <v>115</v>
      </c>
      <c r="F14" s="3" t="s">
        <v>7</v>
      </c>
      <c r="G14" s="3" t="s">
        <v>22</v>
      </c>
      <c r="H14" s="3" t="s">
        <v>2</v>
      </c>
      <c r="I14" s="3" t="s">
        <v>9</v>
      </c>
      <c r="J14" s="4">
        <v>0</v>
      </c>
      <c r="K14" s="4">
        <v>0</v>
      </c>
      <c r="L14" s="4">
        <v>0</v>
      </c>
      <c r="M14" s="23"/>
    </row>
    <row r="15" spans="1:13" x14ac:dyDescent="0.2">
      <c r="A15" s="30"/>
      <c r="B15" s="44" t="s">
        <v>93</v>
      </c>
      <c r="C15" s="3">
        <v>123464</v>
      </c>
      <c r="D15" s="21" t="s">
        <v>182</v>
      </c>
      <c r="E15" s="3" t="s">
        <v>115</v>
      </c>
      <c r="F15" s="3" t="s">
        <v>7</v>
      </c>
      <c r="G15" s="3" t="s">
        <v>22</v>
      </c>
      <c r="H15" s="3" t="s">
        <v>2</v>
      </c>
      <c r="I15" s="3" t="s">
        <v>9</v>
      </c>
      <c r="J15" s="4">
        <v>0</v>
      </c>
      <c r="K15" s="4">
        <v>0</v>
      </c>
      <c r="L15" s="4">
        <v>0</v>
      </c>
      <c r="M15" s="23"/>
    </row>
    <row r="16" spans="1:13" x14ac:dyDescent="0.2">
      <c r="A16" s="30"/>
      <c r="B16" s="44" t="s">
        <v>93</v>
      </c>
      <c r="C16" s="3">
        <v>123465</v>
      </c>
      <c r="D16" s="21" t="s">
        <v>183</v>
      </c>
      <c r="E16" s="3" t="s">
        <v>115</v>
      </c>
      <c r="F16" s="3" t="s">
        <v>7</v>
      </c>
      <c r="G16" s="3" t="s">
        <v>22</v>
      </c>
      <c r="H16" s="3" t="s">
        <v>2</v>
      </c>
      <c r="I16" s="3" t="s">
        <v>9</v>
      </c>
      <c r="J16" s="4">
        <v>0</v>
      </c>
      <c r="K16" s="4">
        <v>0</v>
      </c>
      <c r="L16" s="4">
        <v>0</v>
      </c>
      <c r="M16" s="23"/>
    </row>
    <row r="17" spans="1:13" x14ac:dyDescent="0.2">
      <c r="A17" s="30"/>
      <c r="B17" s="44" t="s">
        <v>93</v>
      </c>
      <c r="C17" s="3">
        <v>123466</v>
      </c>
      <c r="D17" s="21" t="s">
        <v>184</v>
      </c>
      <c r="E17" s="3" t="s">
        <v>115</v>
      </c>
      <c r="F17" s="3" t="s">
        <v>7</v>
      </c>
      <c r="G17" s="3" t="s">
        <v>22</v>
      </c>
      <c r="H17" s="3" t="s">
        <v>2</v>
      </c>
      <c r="I17" s="3" t="s">
        <v>9</v>
      </c>
      <c r="J17" s="4">
        <v>0</v>
      </c>
      <c r="K17" s="4">
        <v>0</v>
      </c>
      <c r="L17" s="4">
        <v>0</v>
      </c>
      <c r="M17" s="23"/>
    </row>
    <row r="18" spans="1:13" x14ac:dyDescent="0.2">
      <c r="A18" s="30"/>
      <c r="B18" s="44" t="s">
        <v>93</v>
      </c>
      <c r="C18" s="3">
        <v>123467</v>
      </c>
      <c r="D18" s="21" t="s">
        <v>185</v>
      </c>
      <c r="E18" s="3" t="s">
        <v>115</v>
      </c>
      <c r="F18" s="3" t="s">
        <v>7</v>
      </c>
      <c r="G18" s="3" t="s">
        <v>23</v>
      </c>
      <c r="H18" s="3" t="s">
        <v>2</v>
      </c>
      <c r="I18" s="3" t="s">
        <v>9</v>
      </c>
      <c r="J18" s="4">
        <v>0</v>
      </c>
      <c r="K18" s="4">
        <v>0</v>
      </c>
      <c r="L18" s="4">
        <v>0</v>
      </c>
      <c r="M18" s="23"/>
    </row>
    <row r="19" spans="1:13" x14ac:dyDescent="0.2">
      <c r="A19" s="30"/>
      <c r="B19" s="44" t="s">
        <v>93</v>
      </c>
      <c r="C19" s="3">
        <v>123468</v>
      </c>
      <c r="D19" s="21" t="s">
        <v>186</v>
      </c>
      <c r="E19" s="3" t="s">
        <v>115</v>
      </c>
      <c r="F19" s="3" t="s">
        <v>7</v>
      </c>
      <c r="G19" s="3" t="s">
        <v>23</v>
      </c>
      <c r="H19" s="3" t="s">
        <v>2</v>
      </c>
      <c r="I19" s="3" t="s">
        <v>9</v>
      </c>
      <c r="J19" s="4">
        <v>0</v>
      </c>
      <c r="K19" s="4">
        <v>0</v>
      </c>
      <c r="L19" s="4">
        <v>0</v>
      </c>
      <c r="M19" s="23"/>
    </row>
    <row r="20" spans="1:13" x14ac:dyDescent="0.2">
      <c r="A20" s="30"/>
      <c r="B20" s="44" t="s">
        <v>93</v>
      </c>
      <c r="C20" s="3">
        <v>123469</v>
      </c>
      <c r="D20" s="21" t="s">
        <v>187</v>
      </c>
      <c r="E20" s="3" t="s">
        <v>115</v>
      </c>
      <c r="F20" s="3" t="s">
        <v>7</v>
      </c>
      <c r="G20" s="3" t="s">
        <v>23</v>
      </c>
      <c r="H20" s="3" t="s">
        <v>24</v>
      </c>
      <c r="I20" s="3" t="s">
        <v>9</v>
      </c>
      <c r="J20" s="4">
        <v>0</v>
      </c>
      <c r="K20" s="4">
        <v>0</v>
      </c>
      <c r="L20" s="4">
        <v>0</v>
      </c>
      <c r="M20" s="23"/>
    </row>
    <row r="21" spans="1:13" x14ac:dyDescent="0.2">
      <c r="A21" s="30"/>
      <c r="B21" s="44" t="s">
        <v>93</v>
      </c>
      <c r="C21" s="3">
        <v>123470</v>
      </c>
      <c r="D21" s="21" t="s">
        <v>188</v>
      </c>
      <c r="E21" s="3" t="s">
        <v>115</v>
      </c>
      <c r="F21" s="3" t="s">
        <v>7</v>
      </c>
      <c r="G21" s="3" t="s">
        <v>23</v>
      </c>
      <c r="H21" s="3" t="s">
        <v>2</v>
      </c>
      <c r="I21" s="3" t="s">
        <v>9</v>
      </c>
      <c r="J21" s="4">
        <v>0</v>
      </c>
      <c r="K21" s="4">
        <v>0</v>
      </c>
      <c r="L21" s="4">
        <v>0</v>
      </c>
      <c r="M21" s="23"/>
    </row>
    <row r="22" spans="1:13" x14ac:dyDescent="0.2">
      <c r="A22" s="30"/>
      <c r="B22" s="44" t="s">
        <v>93</v>
      </c>
      <c r="C22" s="3">
        <v>123471</v>
      </c>
      <c r="D22" s="21" t="s">
        <v>189</v>
      </c>
      <c r="E22" s="3" t="s">
        <v>115</v>
      </c>
      <c r="F22" s="3" t="s">
        <v>7</v>
      </c>
      <c r="G22" s="3" t="s">
        <v>22</v>
      </c>
      <c r="H22" s="3" t="s">
        <v>2</v>
      </c>
      <c r="I22" s="3" t="s">
        <v>9</v>
      </c>
      <c r="J22" s="4">
        <v>0</v>
      </c>
      <c r="K22" s="4">
        <v>0</v>
      </c>
      <c r="L22" s="4">
        <v>0</v>
      </c>
      <c r="M22" s="23"/>
    </row>
    <row r="23" spans="1:13" x14ac:dyDescent="0.2">
      <c r="A23" s="30"/>
      <c r="B23" s="44" t="s">
        <v>93</v>
      </c>
      <c r="C23" s="3">
        <v>123472</v>
      </c>
      <c r="D23" s="21" t="s">
        <v>190</v>
      </c>
      <c r="E23" s="3" t="s">
        <v>115</v>
      </c>
      <c r="F23" s="3" t="s">
        <v>7</v>
      </c>
      <c r="G23" s="3" t="s">
        <v>22</v>
      </c>
      <c r="H23" s="3" t="s">
        <v>2</v>
      </c>
      <c r="I23" s="3" t="s">
        <v>9</v>
      </c>
      <c r="J23" s="4">
        <v>0</v>
      </c>
      <c r="K23" s="4">
        <v>0</v>
      </c>
      <c r="L23" s="4">
        <v>0</v>
      </c>
      <c r="M23" s="23"/>
    </row>
    <row r="24" spans="1:13" x14ac:dyDescent="0.2">
      <c r="A24" s="30"/>
      <c r="B24" s="44" t="s">
        <v>93</v>
      </c>
      <c r="C24" s="3">
        <v>123473</v>
      </c>
      <c r="D24" s="21" t="s">
        <v>191</v>
      </c>
      <c r="E24" s="3" t="s">
        <v>115</v>
      </c>
      <c r="F24" s="3" t="s">
        <v>7</v>
      </c>
      <c r="G24" s="3" t="s">
        <v>23</v>
      </c>
      <c r="H24" s="3" t="s">
        <v>2</v>
      </c>
      <c r="I24" s="3" t="s">
        <v>9</v>
      </c>
      <c r="J24" s="4">
        <v>0</v>
      </c>
      <c r="K24" s="4">
        <v>0</v>
      </c>
      <c r="L24" s="4">
        <v>0</v>
      </c>
      <c r="M24" s="23"/>
    </row>
    <row r="25" spans="1:13" x14ac:dyDescent="0.2">
      <c r="A25" s="30"/>
      <c r="B25" s="44" t="s">
        <v>92</v>
      </c>
      <c r="C25" s="3">
        <v>123474</v>
      </c>
      <c r="D25" s="21" t="s">
        <v>192</v>
      </c>
      <c r="E25" s="3" t="s">
        <v>116</v>
      </c>
      <c r="F25" s="3" t="s">
        <v>0</v>
      </c>
      <c r="G25" s="3" t="s">
        <v>25</v>
      </c>
      <c r="H25" s="3" t="s">
        <v>2</v>
      </c>
      <c r="I25" s="3" t="s">
        <v>26</v>
      </c>
      <c r="J25" s="4">
        <v>1</v>
      </c>
      <c r="K25" s="4">
        <v>0</v>
      </c>
      <c r="L25" s="4">
        <v>0</v>
      </c>
      <c r="M25" s="23"/>
    </row>
    <row r="26" spans="1:13" x14ac:dyDescent="0.2">
      <c r="A26" s="30"/>
      <c r="B26" s="44" t="s">
        <v>92</v>
      </c>
      <c r="C26" s="3">
        <v>123475</v>
      </c>
      <c r="D26" s="21" t="s">
        <v>193</v>
      </c>
      <c r="E26" s="3" t="s">
        <v>116</v>
      </c>
      <c r="F26" s="3" t="s">
        <v>0</v>
      </c>
      <c r="G26" s="3" t="s">
        <v>25</v>
      </c>
      <c r="H26" s="3" t="s">
        <v>2</v>
      </c>
      <c r="I26" s="3" t="s">
        <v>26</v>
      </c>
      <c r="J26" s="4">
        <v>1</v>
      </c>
      <c r="K26" s="4">
        <v>0</v>
      </c>
      <c r="L26" s="4">
        <v>0</v>
      </c>
      <c r="M26" s="23"/>
    </row>
    <row r="27" spans="1:13" x14ac:dyDescent="0.2">
      <c r="A27" s="30"/>
      <c r="B27" s="44" t="s">
        <v>92</v>
      </c>
      <c r="C27" s="3">
        <v>123476</v>
      </c>
      <c r="D27" s="21" t="s">
        <v>194</v>
      </c>
      <c r="E27" s="3" t="s">
        <v>116</v>
      </c>
      <c r="F27" s="3" t="s">
        <v>0</v>
      </c>
      <c r="G27" s="3" t="s">
        <v>25</v>
      </c>
      <c r="H27" s="3" t="s">
        <v>2</v>
      </c>
      <c r="I27" s="3" t="s">
        <v>26</v>
      </c>
      <c r="J27" s="4">
        <v>1</v>
      </c>
      <c r="K27" s="4">
        <v>0</v>
      </c>
      <c r="L27" s="4">
        <v>0</v>
      </c>
      <c r="M27" s="23"/>
    </row>
    <row r="28" spans="1:13" x14ac:dyDescent="0.2">
      <c r="A28" s="30"/>
      <c r="B28" s="44" t="s">
        <v>94</v>
      </c>
      <c r="C28" s="3">
        <v>123477</v>
      </c>
      <c r="D28" s="21" t="s">
        <v>195</v>
      </c>
      <c r="E28" s="3" t="s">
        <v>115</v>
      </c>
      <c r="F28" s="3" t="s">
        <v>7</v>
      </c>
      <c r="G28" s="3" t="s">
        <v>27</v>
      </c>
      <c r="H28" s="3" t="s">
        <v>28</v>
      </c>
      <c r="I28" s="3" t="s">
        <v>25</v>
      </c>
      <c r="J28" s="4">
        <v>0</v>
      </c>
      <c r="K28" s="4">
        <v>0</v>
      </c>
      <c r="L28" s="4">
        <v>0</v>
      </c>
      <c r="M28" s="23"/>
    </row>
    <row r="29" spans="1:13" x14ac:dyDescent="0.2">
      <c r="A29" s="30"/>
      <c r="B29" s="44" t="s">
        <v>94</v>
      </c>
      <c r="C29" s="3">
        <v>123478</v>
      </c>
      <c r="D29" s="21" t="s">
        <v>196</v>
      </c>
      <c r="E29" s="3" t="s">
        <v>115</v>
      </c>
      <c r="F29" s="3" t="s">
        <v>7</v>
      </c>
      <c r="G29" s="3" t="s">
        <v>10</v>
      </c>
      <c r="H29" s="3" t="s">
        <v>2</v>
      </c>
      <c r="I29" s="3" t="s">
        <v>25</v>
      </c>
      <c r="J29" s="4">
        <v>0</v>
      </c>
      <c r="K29" s="4">
        <v>0</v>
      </c>
      <c r="L29" s="4">
        <v>0</v>
      </c>
      <c r="M29" s="23"/>
    </row>
    <row r="30" spans="1:13" x14ac:dyDescent="0.2">
      <c r="A30" s="30"/>
      <c r="B30" s="3" t="s">
        <v>93</v>
      </c>
      <c r="C30" s="3">
        <v>123479</v>
      </c>
      <c r="D30" s="21" t="s">
        <v>197</v>
      </c>
      <c r="E30" s="3" t="s">
        <v>115</v>
      </c>
      <c r="F30" s="3" t="s">
        <v>7</v>
      </c>
      <c r="G30" s="3" t="s">
        <v>2</v>
      </c>
      <c r="H30" s="3" t="s">
        <v>2</v>
      </c>
      <c r="I30" s="3" t="s">
        <v>29</v>
      </c>
      <c r="J30" s="4">
        <v>0</v>
      </c>
      <c r="K30" s="4">
        <v>0</v>
      </c>
      <c r="L30" s="4">
        <v>0</v>
      </c>
      <c r="M30" s="23"/>
    </row>
    <row r="31" spans="1:13" x14ac:dyDescent="0.2">
      <c r="A31" s="30"/>
      <c r="B31" s="3" t="s">
        <v>95</v>
      </c>
      <c r="C31" s="3">
        <v>123480</v>
      </c>
      <c r="D31" s="21" t="s">
        <v>198</v>
      </c>
      <c r="E31" s="3" t="s">
        <v>117</v>
      </c>
      <c r="F31" s="3" t="s">
        <v>0</v>
      </c>
      <c r="G31" s="3" t="s">
        <v>30</v>
      </c>
      <c r="H31" s="3" t="s">
        <v>2</v>
      </c>
      <c r="I31" s="3" t="s">
        <v>31</v>
      </c>
      <c r="J31" s="4">
        <v>1</v>
      </c>
      <c r="K31" s="4">
        <v>0</v>
      </c>
      <c r="L31" s="4">
        <v>0</v>
      </c>
      <c r="M31" s="23"/>
    </row>
    <row r="32" spans="1:13" x14ac:dyDescent="0.2">
      <c r="A32" s="30"/>
      <c r="B32" s="3" t="s">
        <v>96</v>
      </c>
      <c r="C32" s="3">
        <v>123481</v>
      </c>
      <c r="D32" s="21" t="s">
        <v>199</v>
      </c>
      <c r="E32" s="3" t="s">
        <v>117</v>
      </c>
      <c r="F32" s="3" t="s">
        <v>7</v>
      </c>
      <c r="G32" s="3" t="s">
        <v>32</v>
      </c>
      <c r="H32" s="3" t="s">
        <v>2</v>
      </c>
      <c r="I32" s="3" t="s">
        <v>9</v>
      </c>
      <c r="J32" s="4">
        <v>0</v>
      </c>
      <c r="K32" s="4">
        <v>0</v>
      </c>
      <c r="L32" s="4">
        <v>0</v>
      </c>
      <c r="M32" s="23"/>
    </row>
    <row r="33" spans="1:13" x14ac:dyDescent="0.2">
      <c r="A33" s="30"/>
      <c r="B33" s="3" t="s">
        <v>97</v>
      </c>
      <c r="C33" s="3">
        <v>123482</v>
      </c>
      <c r="D33" s="21" t="s">
        <v>200</v>
      </c>
      <c r="E33" s="3" t="s">
        <v>115</v>
      </c>
      <c r="F33" s="3" t="s">
        <v>0</v>
      </c>
      <c r="G33" s="3" t="s">
        <v>30</v>
      </c>
      <c r="H33" s="3" t="s">
        <v>2</v>
      </c>
      <c r="I33" s="3" t="s">
        <v>26</v>
      </c>
      <c r="J33" s="4">
        <v>1</v>
      </c>
      <c r="K33" s="4">
        <v>0</v>
      </c>
      <c r="L33" s="4">
        <v>0</v>
      </c>
      <c r="M33" s="23"/>
    </row>
    <row r="34" spans="1:13" x14ac:dyDescent="0.2">
      <c r="A34" s="30"/>
      <c r="B34" s="44" t="s">
        <v>98</v>
      </c>
      <c r="C34" s="3">
        <v>123483</v>
      </c>
      <c r="D34" s="21" t="s">
        <v>201</v>
      </c>
      <c r="E34" s="3" t="s">
        <v>115</v>
      </c>
      <c r="F34" s="3" t="s">
        <v>0</v>
      </c>
      <c r="G34" s="3" t="s">
        <v>33</v>
      </c>
      <c r="H34" s="3" t="s">
        <v>2</v>
      </c>
      <c r="I34" s="3" t="s">
        <v>12</v>
      </c>
      <c r="J34" s="4">
        <v>0</v>
      </c>
      <c r="K34" s="4">
        <v>0</v>
      </c>
      <c r="L34" s="4">
        <v>0</v>
      </c>
      <c r="M34" s="23"/>
    </row>
    <row r="35" spans="1:13" x14ac:dyDescent="0.2">
      <c r="A35" s="30"/>
      <c r="B35" s="44" t="s">
        <v>98</v>
      </c>
      <c r="C35" s="3">
        <v>123484</v>
      </c>
      <c r="D35" s="21" t="s">
        <v>202</v>
      </c>
      <c r="E35" s="3" t="s">
        <v>117</v>
      </c>
      <c r="F35" s="3" t="s">
        <v>7</v>
      </c>
      <c r="G35" s="3" t="s">
        <v>34</v>
      </c>
      <c r="H35" s="3" t="s">
        <v>35</v>
      </c>
      <c r="I35" s="3" t="s">
        <v>36</v>
      </c>
      <c r="J35" s="4">
        <v>0</v>
      </c>
      <c r="K35" s="4">
        <v>1</v>
      </c>
      <c r="L35" s="4">
        <v>1</v>
      </c>
      <c r="M35" s="23">
        <v>26600</v>
      </c>
    </row>
    <row r="36" spans="1:13" x14ac:dyDescent="0.2">
      <c r="A36" s="30"/>
      <c r="B36" s="44" t="s">
        <v>98</v>
      </c>
      <c r="C36" s="3">
        <v>123485</v>
      </c>
      <c r="D36" s="21" t="s">
        <v>203</v>
      </c>
      <c r="E36" s="3" t="s">
        <v>115</v>
      </c>
      <c r="F36" s="3" t="s">
        <v>0</v>
      </c>
      <c r="G36" s="3" t="s">
        <v>15</v>
      </c>
      <c r="H36" s="3" t="s">
        <v>2</v>
      </c>
      <c r="I36" s="3" t="s">
        <v>12</v>
      </c>
      <c r="J36" s="4">
        <v>0</v>
      </c>
      <c r="K36" s="4">
        <v>0</v>
      </c>
      <c r="L36" s="4">
        <v>0</v>
      </c>
      <c r="M36" s="23"/>
    </row>
    <row r="37" spans="1:13" x14ac:dyDescent="0.2">
      <c r="A37" s="30"/>
      <c r="B37" s="3" t="s">
        <v>99</v>
      </c>
      <c r="C37" s="3">
        <v>123486</v>
      </c>
      <c r="D37" s="21" t="s">
        <v>204</v>
      </c>
      <c r="E37" s="3" t="s">
        <v>115</v>
      </c>
      <c r="F37" s="3" t="s">
        <v>7</v>
      </c>
      <c r="G37" s="3" t="s">
        <v>2</v>
      </c>
      <c r="H37" s="3" t="s">
        <v>2</v>
      </c>
      <c r="I37" s="3" t="s">
        <v>29</v>
      </c>
      <c r="J37" s="4">
        <v>0</v>
      </c>
      <c r="K37" s="4">
        <v>0</v>
      </c>
      <c r="L37" s="4">
        <v>0</v>
      </c>
      <c r="M37" s="23"/>
    </row>
    <row r="38" spans="1:13" x14ac:dyDescent="0.2">
      <c r="A38" s="30"/>
      <c r="B38" s="3" t="s">
        <v>100</v>
      </c>
      <c r="C38" s="3">
        <v>123487</v>
      </c>
      <c r="D38" s="21" t="s">
        <v>205</v>
      </c>
      <c r="E38" s="3" t="s">
        <v>115</v>
      </c>
      <c r="F38" s="3" t="s">
        <v>0</v>
      </c>
      <c r="G38" s="3" t="s">
        <v>37</v>
      </c>
      <c r="H38" s="3" t="s">
        <v>2</v>
      </c>
      <c r="I38" s="3" t="s">
        <v>9</v>
      </c>
      <c r="J38" s="4">
        <v>0</v>
      </c>
      <c r="K38" s="4">
        <v>0</v>
      </c>
      <c r="L38" s="4">
        <v>0</v>
      </c>
      <c r="M38" s="23"/>
    </row>
    <row r="39" spans="1:13" x14ac:dyDescent="0.2">
      <c r="A39" s="30"/>
      <c r="B39" s="44" t="s">
        <v>101</v>
      </c>
      <c r="C39" s="3">
        <v>123488</v>
      </c>
      <c r="D39" s="21" t="s">
        <v>206</v>
      </c>
      <c r="E39" s="3" t="s">
        <v>115</v>
      </c>
      <c r="F39" s="3" t="s">
        <v>7</v>
      </c>
      <c r="G39" s="3" t="s">
        <v>38</v>
      </c>
      <c r="H39" s="3" t="s">
        <v>39</v>
      </c>
      <c r="I39" s="3" t="s">
        <v>40</v>
      </c>
      <c r="J39" s="4">
        <v>0</v>
      </c>
      <c r="K39" s="4">
        <v>0</v>
      </c>
      <c r="L39" s="4">
        <v>0</v>
      </c>
      <c r="M39" s="23"/>
    </row>
    <row r="40" spans="1:13" x14ac:dyDescent="0.2">
      <c r="A40" s="30"/>
      <c r="B40" s="44" t="s">
        <v>101</v>
      </c>
      <c r="C40" s="3">
        <v>123489</v>
      </c>
      <c r="D40" s="21" t="s">
        <v>207</v>
      </c>
      <c r="E40" s="3" t="s">
        <v>115</v>
      </c>
      <c r="F40" s="3" t="s">
        <v>7</v>
      </c>
      <c r="G40" s="3" t="s">
        <v>41</v>
      </c>
      <c r="H40" s="3" t="s">
        <v>39</v>
      </c>
      <c r="I40" s="3" t="s">
        <v>40</v>
      </c>
      <c r="J40" s="4">
        <v>0</v>
      </c>
      <c r="K40" s="4">
        <v>0</v>
      </c>
      <c r="L40" s="4">
        <v>0</v>
      </c>
      <c r="M40" s="23"/>
    </row>
    <row r="41" spans="1:13" x14ac:dyDescent="0.2">
      <c r="A41" s="30"/>
      <c r="B41" s="44" t="s">
        <v>101</v>
      </c>
      <c r="C41" s="3">
        <v>123490</v>
      </c>
      <c r="D41" s="21" t="s">
        <v>208</v>
      </c>
      <c r="E41" s="3" t="s">
        <v>115</v>
      </c>
      <c r="F41" s="3" t="s">
        <v>7</v>
      </c>
      <c r="G41" s="3" t="s">
        <v>41</v>
      </c>
      <c r="H41" s="3" t="s">
        <v>39</v>
      </c>
      <c r="I41" s="3" t="s">
        <v>40</v>
      </c>
      <c r="J41" s="4">
        <v>0</v>
      </c>
      <c r="K41" s="4">
        <v>0</v>
      </c>
      <c r="L41" s="4">
        <v>0</v>
      </c>
      <c r="M41" s="23"/>
    </row>
    <row r="42" spans="1:13" x14ac:dyDescent="0.2">
      <c r="A42" s="30"/>
      <c r="B42" s="44" t="s">
        <v>101</v>
      </c>
      <c r="C42" s="3">
        <v>123491</v>
      </c>
      <c r="D42" s="21" t="s">
        <v>209</v>
      </c>
      <c r="E42" s="3" t="s">
        <v>115</v>
      </c>
      <c r="F42" s="3" t="s">
        <v>7</v>
      </c>
      <c r="G42" s="3" t="s">
        <v>41</v>
      </c>
      <c r="H42" s="3" t="s">
        <v>39</v>
      </c>
      <c r="I42" s="3" t="s">
        <v>40</v>
      </c>
      <c r="J42" s="4">
        <v>0</v>
      </c>
      <c r="K42" s="4">
        <v>0</v>
      </c>
      <c r="L42" s="4">
        <v>0</v>
      </c>
      <c r="M42" s="23"/>
    </row>
    <row r="43" spans="1:13" x14ac:dyDescent="0.2">
      <c r="A43" s="30"/>
      <c r="B43" s="44" t="s">
        <v>101</v>
      </c>
      <c r="C43" s="3">
        <v>123492</v>
      </c>
      <c r="D43" s="21" t="s">
        <v>210</v>
      </c>
      <c r="E43" s="3" t="s">
        <v>115</v>
      </c>
      <c r="F43" s="3" t="s">
        <v>7</v>
      </c>
      <c r="G43" s="3" t="s">
        <v>41</v>
      </c>
      <c r="H43" s="3" t="s">
        <v>39</v>
      </c>
      <c r="I43" s="3" t="s">
        <v>40</v>
      </c>
      <c r="J43" s="4">
        <v>0</v>
      </c>
      <c r="K43" s="4">
        <v>0</v>
      </c>
      <c r="L43" s="4">
        <v>0</v>
      </c>
      <c r="M43" s="23"/>
    </row>
    <row r="44" spans="1:13" x14ac:dyDescent="0.2">
      <c r="A44" s="30"/>
      <c r="B44" s="44" t="s">
        <v>101</v>
      </c>
      <c r="C44" s="3">
        <v>123493</v>
      </c>
      <c r="D44" s="21" t="s">
        <v>211</v>
      </c>
      <c r="E44" s="3" t="s">
        <v>115</v>
      </c>
      <c r="F44" s="3" t="s">
        <v>7</v>
      </c>
      <c r="G44" s="3" t="s">
        <v>41</v>
      </c>
      <c r="H44" s="3" t="s">
        <v>39</v>
      </c>
      <c r="I44" s="3" t="s">
        <v>40</v>
      </c>
      <c r="J44" s="4">
        <v>0</v>
      </c>
      <c r="K44" s="4">
        <v>0</v>
      </c>
      <c r="L44" s="4">
        <v>0</v>
      </c>
      <c r="M44" s="23"/>
    </row>
    <row r="45" spans="1:13" x14ac:dyDescent="0.2">
      <c r="A45" s="30"/>
      <c r="B45" s="44" t="s">
        <v>101</v>
      </c>
      <c r="C45" s="3">
        <v>123494</v>
      </c>
      <c r="D45" s="21" t="s">
        <v>212</v>
      </c>
      <c r="E45" s="3" t="s">
        <v>115</v>
      </c>
      <c r="F45" s="3" t="s">
        <v>7</v>
      </c>
      <c r="G45" s="3" t="s">
        <v>41</v>
      </c>
      <c r="H45" s="3" t="s">
        <v>39</v>
      </c>
      <c r="I45" s="3" t="s">
        <v>40</v>
      </c>
      <c r="J45" s="4">
        <v>0</v>
      </c>
      <c r="K45" s="4">
        <v>0</v>
      </c>
      <c r="L45" s="4">
        <v>0</v>
      </c>
      <c r="M45" s="23"/>
    </row>
    <row r="46" spans="1:13" x14ac:dyDescent="0.2">
      <c r="A46" s="30"/>
      <c r="B46" s="44" t="s">
        <v>101</v>
      </c>
      <c r="C46" s="3">
        <v>123495</v>
      </c>
      <c r="D46" s="21" t="s">
        <v>213</v>
      </c>
      <c r="E46" s="3" t="s">
        <v>115</v>
      </c>
      <c r="F46" s="3" t="s">
        <v>7</v>
      </c>
      <c r="G46" s="3" t="s">
        <v>41</v>
      </c>
      <c r="H46" s="3" t="s">
        <v>39</v>
      </c>
      <c r="I46" s="3" t="s">
        <v>40</v>
      </c>
      <c r="J46" s="4">
        <v>0</v>
      </c>
      <c r="K46" s="4">
        <v>0</v>
      </c>
      <c r="L46" s="4">
        <v>0</v>
      </c>
      <c r="M46" s="23"/>
    </row>
    <row r="47" spans="1:13" x14ac:dyDescent="0.2">
      <c r="A47" s="30"/>
      <c r="B47" s="44" t="s">
        <v>101</v>
      </c>
      <c r="C47" s="3">
        <v>123496</v>
      </c>
      <c r="D47" s="21" t="s">
        <v>214</v>
      </c>
      <c r="E47" s="3" t="s">
        <v>115</v>
      </c>
      <c r="F47" s="3" t="s">
        <v>7</v>
      </c>
      <c r="G47" s="3" t="s">
        <v>41</v>
      </c>
      <c r="H47" s="3" t="s">
        <v>39</v>
      </c>
      <c r="I47" s="3" t="s">
        <v>40</v>
      </c>
      <c r="J47" s="4">
        <v>0</v>
      </c>
      <c r="K47" s="4">
        <v>0</v>
      </c>
      <c r="L47" s="4">
        <v>0</v>
      </c>
      <c r="M47" s="23"/>
    </row>
    <row r="48" spans="1:13" x14ac:dyDescent="0.2">
      <c r="A48" s="30"/>
      <c r="B48" s="44" t="s">
        <v>101</v>
      </c>
      <c r="C48" s="3">
        <v>123497</v>
      </c>
      <c r="D48" s="21" t="s">
        <v>215</v>
      </c>
      <c r="E48" s="3" t="s">
        <v>115</v>
      </c>
      <c r="F48" s="3" t="s">
        <v>7</v>
      </c>
      <c r="G48" s="3" t="s">
        <v>41</v>
      </c>
      <c r="H48" s="3" t="s">
        <v>39</v>
      </c>
      <c r="I48" s="3" t="s">
        <v>40</v>
      </c>
      <c r="J48" s="4">
        <v>0</v>
      </c>
      <c r="K48" s="4">
        <v>0</v>
      </c>
      <c r="L48" s="4">
        <v>0</v>
      </c>
      <c r="M48" s="23"/>
    </row>
    <row r="49" spans="1:13" x14ac:dyDescent="0.2">
      <c r="A49" s="30"/>
      <c r="B49" s="3" t="s">
        <v>102</v>
      </c>
      <c r="C49" s="3">
        <v>123498</v>
      </c>
      <c r="D49" s="21" t="s">
        <v>216</v>
      </c>
      <c r="E49" s="3" t="s">
        <v>115</v>
      </c>
      <c r="F49" s="3" t="s">
        <v>7</v>
      </c>
      <c r="G49" s="3" t="s">
        <v>42</v>
      </c>
      <c r="H49" s="3" t="s">
        <v>2</v>
      </c>
      <c r="I49" s="3" t="s">
        <v>29</v>
      </c>
      <c r="J49" s="4">
        <v>0</v>
      </c>
      <c r="K49" s="4">
        <v>0</v>
      </c>
      <c r="L49" s="4">
        <v>0</v>
      </c>
      <c r="M49" s="23"/>
    </row>
    <row r="50" spans="1:13" x14ac:dyDescent="0.2">
      <c r="A50" s="30"/>
      <c r="B50" s="44" t="s">
        <v>103</v>
      </c>
      <c r="C50" s="3">
        <v>123499</v>
      </c>
      <c r="D50" s="21" t="s">
        <v>217</v>
      </c>
      <c r="E50" s="3" t="s">
        <v>117</v>
      </c>
      <c r="F50" s="3" t="s">
        <v>7</v>
      </c>
      <c r="G50" s="3" t="s">
        <v>43</v>
      </c>
      <c r="H50" s="3" t="s">
        <v>2</v>
      </c>
      <c r="I50" s="3" t="s">
        <v>9</v>
      </c>
      <c r="J50" s="4">
        <v>0</v>
      </c>
      <c r="K50" s="4">
        <v>0</v>
      </c>
      <c r="L50" s="4">
        <v>0</v>
      </c>
      <c r="M50" s="23"/>
    </row>
    <row r="51" spans="1:13" x14ac:dyDescent="0.2">
      <c r="A51" s="30"/>
      <c r="B51" s="44" t="s">
        <v>103</v>
      </c>
      <c r="C51" s="3">
        <v>123500</v>
      </c>
      <c r="D51" s="21" t="s">
        <v>218</v>
      </c>
      <c r="E51" s="3" t="s">
        <v>116</v>
      </c>
      <c r="F51" s="3" t="s">
        <v>7</v>
      </c>
      <c r="G51" s="3" t="s">
        <v>44</v>
      </c>
      <c r="H51" s="3" t="s">
        <v>5</v>
      </c>
      <c r="I51" s="3" t="s">
        <v>5</v>
      </c>
      <c r="J51" s="4">
        <v>0</v>
      </c>
      <c r="K51" s="4">
        <v>1</v>
      </c>
      <c r="L51" s="4">
        <v>1</v>
      </c>
      <c r="M51" s="23">
        <v>9400</v>
      </c>
    </row>
    <row r="52" spans="1:13" x14ac:dyDescent="0.2">
      <c r="A52" s="30"/>
      <c r="B52" s="44" t="s">
        <v>104</v>
      </c>
      <c r="C52" s="3">
        <v>123501</v>
      </c>
      <c r="D52" s="21" t="s">
        <v>219</v>
      </c>
      <c r="E52" s="3" t="s">
        <v>115</v>
      </c>
      <c r="F52" s="3" t="s">
        <v>7</v>
      </c>
      <c r="G52" s="3" t="s">
        <v>2</v>
      </c>
      <c r="H52" s="3" t="s">
        <v>2</v>
      </c>
      <c r="I52" s="3" t="s">
        <v>29</v>
      </c>
      <c r="J52" s="4">
        <v>0</v>
      </c>
      <c r="K52" s="4">
        <v>0</v>
      </c>
      <c r="L52" s="4">
        <v>0</v>
      </c>
      <c r="M52" s="23"/>
    </row>
    <row r="53" spans="1:13" x14ac:dyDescent="0.2">
      <c r="A53" s="30"/>
      <c r="B53" s="44" t="s">
        <v>104</v>
      </c>
      <c r="C53" s="3">
        <v>123502</v>
      </c>
      <c r="D53" s="21" t="s">
        <v>220</v>
      </c>
      <c r="E53" s="3" t="s">
        <v>115</v>
      </c>
      <c r="F53" s="3" t="s">
        <v>0</v>
      </c>
      <c r="G53" s="3" t="s">
        <v>45</v>
      </c>
      <c r="H53" s="3" t="s">
        <v>2</v>
      </c>
      <c r="I53" s="3" t="s">
        <v>46</v>
      </c>
      <c r="J53" s="4">
        <v>1</v>
      </c>
      <c r="K53" s="4">
        <v>0</v>
      </c>
      <c r="L53" s="4">
        <v>0</v>
      </c>
      <c r="M53" s="23"/>
    </row>
    <row r="54" spans="1:13" x14ac:dyDescent="0.2">
      <c r="A54" s="30"/>
      <c r="B54" s="44" t="s">
        <v>104</v>
      </c>
      <c r="C54" s="3">
        <v>123503</v>
      </c>
      <c r="D54" s="21" t="s">
        <v>221</v>
      </c>
      <c r="E54" s="3" t="s">
        <v>115</v>
      </c>
      <c r="F54" s="3" t="s">
        <v>7</v>
      </c>
      <c r="G54" s="3" t="s">
        <v>2</v>
      </c>
      <c r="H54" s="3" t="s">
        <v>2</v>
      </c>
      <c r="I54" s="3" t="s">
        <v>29</v>
      </c>
      <c r="J54" s="4">
        <v>0</v>
      </c>
      <c r="K54" s="4">
        <v>0</v>
      </c>
      <c r="L54" s="4">
        <v>0</v>
      </c>
      <c r="M54" s="23"/>
    </row>
    <row r="55" spans="1:13" x14ac:dyDescent="0.2">
      <c r="A55" s="30"/>
      <c r="B55" s="44" t="s">
        <v>104</v>
      </c>
      <c r="C55" s="3">
        <v>123504</v>
      </c>
      <c r="D55" s="21" t="s">
        <v>222</v>
      </c>
      <c r="E55" s="3" t="s">
        <v>117</v>
      </c>
      <c r="F55" s="3" t="s">
        <v>0</v>
      </c>
      <c r="G55" s="3" t="s">
        <v>47</v>
      </c>
      <c r="H55" s="3" t="s">
        <v>2</v>
      </c>
      <c r="I55" s="3" t="s">
        <v>48</v>
      </c>
      <c r="J55" s="4">
        <v>1</v>
      </c>
      <c r="K55" s="4">
        <v>0</v>
      </c>
      <c r="L55" s="4">
        <v>0</v>
      </c>
      <c r="M55" s="23"/>
    </row>
    <row r="56" spans="1:13" x14ac:dyDescent="0.2">
      <c r="A56" s="30"/>
      <c r="B56" s="3" t="s">
        <v>105</v>
      </c>
      <c r="C56" s="3">
        <v>123505</v>
      </c>
      <c r="D56" s="21" t="s">
        <v>223</v>
      </c>
      <c r="E56" s="3" t="s">
        <v>115</v>
      </c>
      <c r="F56" s="3" t="s">
        <v>0</v>
      </c>
      <c r="G56" s="3" t="s">
        <v>49</v>
      </c>
      <c r="H56" s="3" t="s">
        <v>2</v>
      </c>
      <c r="I56" s="3" t="s">
        <v>50</v>
      </c>
      <c r="J56" s="4">
        <v>0</v>
      </c>
      <c r="K56" s="4">
        <v>0</v>
      </c>
      <c r="L56" s="4">
        <v>0</v>
      </c>
      <c r="M56" s="23"/>
    </row>
    <row r="57" spans="1:13" x14ac:dyDescent="0.2">
      <c r="A57" s="30"/>
      <c r="B57" s="44" t="s">
        <v>106</v>
      </c>
      <c r="C57" s="3">
        <v>123506</v>
      </c>
      <c r="D57" s="21" t="s">
        <v>224</v>
      </c>
      <c r="E57" s="3" t="s">
        <v>115</v>
      </c>
      <c r="F57" s="3" t="s">
        <v>7</v>
      </c>
      <c r="G57" s="3" t="s">
        <v>2</v>
      </c>
      <c r="H57" s="3" t="s">
        <v>2</v>
      </c>
      <c r="I57" s="3" t="s">
        <v>29</v>
      </c>
      <c r="J57" s="4">
        <v>0</v>
      </c>
      <c r="K57" s="4">
        <v>0</v>
      </c>
      <c r="L57" s="4">
        <v>0</v>
      </c>
      <c r="M57" s="23"/>
    </row>
    <row r="58" spans="1:13" x14ac:dyDescent="0.2">
      <c r="A58" s="30"/>
      <c r="B58" s="44" t="s">
        <v>106</v>
      </c>
      <c r="C58" s="3">
        <v>123507</v>
      </c>
      <c r="D58" s="21" t="s">
        <v>225</v>
      </c>
      <c r="E58" s="3" t="s">
        <v>115</v>
      </c>
      <c r="F58" s="3" t="s">
        <v>7</v>
      </c>
      <c r="G58" s="3" t="s">
        <v>2</v>
      </c>
      <c r="H58" s="3" t="s">
        <v>2</v>
      </c>
      <c r="I58" s="3" t="s">
        <v>29</v>
      </c>
      <c r="J58" s="4">
        <v>0</v>
      </c>
      <c r="K58" s="4">
        <v>0</v>
      </c>
      <c r="L58" s="4">
        <v>0</v>
      </c>
      <c r="M58" s="23"/>
    </row>
    <row r="59" spans="1:13" x14ac:dyDescent="0.2">
      <c r="A59" s="30"/>
      <c r="B59" s="44" t="s">
        <v>106</v>
      </c>
      <c r="C59" s="3">
        <v>123508</v>
      </c>
      <c r="D59" s="21" t="s">
        <v>226</v>
      </c>
      <c r="E59" s="3" t="s">
        <v>115</v>
      </c>
      <c r="F59" s="3" t="s">
        <v>7</v>
      </c>
      <c r="G59" s="3" t="s">
        <v>2</v>
      </c>
      <c r="H59" s="3" t="s">
        <v>2</v>
      </c>
      <c r="I59" s="3" t="s">
        <v>29</v>
      </c>
      <c r="J59" s="4">
        <v>0</v>
      </c>
      <c r="K59" s="4">
        <v>0</v>
      </c>
      <c r="L59" s="4">
        <v>0</v>
      </c>
      <c r="M59" s="23"/>
    </row>
    <row r="60" spans="1:13" x14ac:dyDescent="0.2">
      <c r="A60" s="30"/>
      <c r="B60" s="44" t="s">
        <v>106</v>
      </c>
      <c r="C60" s="3">
        <v>123509</v>
      </c>
      <c r="D60" s="21" t="s">
        <v>227</v>
      </c>
      <c r="E60" s="3" t="s">
        <v>115</v>
      </c>
      <c r="F60" s="3" t="s">
        <v>7</v>
      </c>
      <c r="G60" s="3" t="s">
        <v>51</v>
      </c>
      <c r="H60" s="3" t="s">
        <v>2</v>
      </c>
      <c r="I60" s="3" t="s">
        <v>29</v>
      </c>
      <c r="J60" s="4">
        <v>0</v>
      </c>
      <c r="K60" s="4">
        <v>0</v>
      </c>
      <c r="L60" s="4">
        <v>0</v>
      </c>
      <c r="M60" s="23"/>
    </row>
    <row r="61" spans="1:13" x14ac:dyDescent="0.2">
      <c r="A61" s="30"/>
      <c r="B61" s="44" t="s">
        <v>106</v>
      </c>
      <c r="C61" s="3">
        <v>123510</v>
      </c>
      <c r="D61" s="21" t="s">
        <v>228</v>
      </c>
      <c r="E61" s="3" t="s">
        <v>115</v>
      </c>
      <c r="F61" s="3" t="s">
        <v>7</v>
      </c>
      <c r="G61" s="3" t="s">
        <v>2</v>
      </c>
      <c r="H61" s="3" t="s">
        <v>2</v>
      </c>
      <c r="I61" s="3" t="s">
        <v>29</v>
      </c>
      <c r="J61" s="4">
        <v>0</v>
      </c>
      <c r="K61" s="4">
        <v>0</v>
      </c>
      <c r="L61" s="4">
        <v>0</v>
      </c>
      <c r="M61" s="23"/>
    </row>
    <row r="62" spans="1:13" x14ac:dyDescent="0.2">
      <c r="A62" s="30"/>
      <c r="B62" s="44" t="s">
        <v>106</v>
      </c>
      <c r="C62" s="3">
        <v>123511</v>
      </c>
      <c r="D62" s="21" t="s">
        <v>229</v>
      </c>
      <c r="E62" s="3" t="s">
        <v>117</v>
      </c>
      <c r="F62" s="3" t="s">
        <v>7</v>
      </c>
      <c r="G62" s="3" t="s">
        <v>52</v>
      </c>
      <c r="H62" s="3" t="s">
        <v>2</v>
      </c>
      <c r="I62" s="3" t="s">
        <v>9</v>
      </c>
      <c r="J62" s="4">
        <v>0</v>
      </c>
      <c r="K62" s="4">
        <v>0</v>
      </c>
      <c r="L62" s="4">
        <v>0</v>
      </c>
      <c r="M62" s="23"/>
    </row>
    <row r="63" spans="1:13" x14ac:dyDescent="0.2">
      <c r="A63" s="30"/>
      <c r="B63" s="44" t="s">
        <v>107</v>
      </c>
      <c r="C63" s="3">
        <v>123512</v>
      </c>
      <c r="D63" s="21" t="s">
        <v>230</v>
      </c>
      <c r="E63" s="3" t="s">
        <v>117</v>
      </c>
      <c r="F63" s="3" t="s">
        <v>7</v>
      </c>
      <c r="G63" s="3" t="s">
        <v>53</v>
      </c>
      <c r="H63" s="3" t="s">
        <v>2</v>
      </c>
      <c r="I63" s="3" t="s">
        <v>9</v>
      </c>
      <c r="J63" s="4">
        <v>0</v>
      </c>
      <c r="K63" s="4">
        <v>0</v>
      </c>
      <c r="L63" s="4">
        <v>0</v>
      </c>
      <c r="M63" s="23"/>
    </row>
    <row r="64" spans="1:13" x14ac:dyDescent="0.2">
      <c r="A64" s="30"/>
      <c r="B64" s="44" t="s">
        <v>107</v>
      </c>
      <c r="C64" s="3">
        <v>123513</v>
      </c>
      <c r="D64" s="21" t="s">
        <v>231</v>
      </c>
      <c r="E64" s="3" t="s">
        <v>117</v>
      </c>
      <c r="F64" s="3" t="s">
        <v>7</v>
      </c>
      <c r="G64" s="3" t="s">
        <v>54</v>
      </c>
      <c r="H64" s="3" t="s">
        <v>2</v>
      </c>
      <c r="I64" s="3" t="s">
        <v>9</v>
      </c>
      <c r="J64" s="4">
        <v>0</v>
      </c>
      <c r="K64" s="4">
        <v>0</v>
      </c>
      <c r="L64" s="4">
        <v>0</v>
      </c>
      <c r="M64" s="23"/>
    </row>
    <row r="65" spans="1:13" x14ac:dyDescent="0.2">
      <c r="A65" s="30"/>
      <c r="B65" s="44" t="s">
        <v>107</v>
      </c>
      <c r="C65" s="3">
        <v>123514</v>
      </c>
      <c r="D65" s="21" t="s">
        <v>232</v>
      </c>
      <c r="E65" s="3" t="s">
        <v>117</v>
      </c>
      <c r="F65" s="3" t="s">
        <v>7</v>
      </c>
      <c r="G65" s="3" t="s">
        <v>55</v>
      </c>
      <c r="H65" s="3" t="s">
        <v>2</v>
      </c>
      <c r="I65" s="3" t="s">
        <v>9</v>
      </c>
      <c r="J65" s="4">
        <v>0</v>
      </c>
      <c r="K65" s="4">
        <v>0</v>
      </c>
      <c r="L65" s="4">
        <v>0</v>
      </c>
      <c r="M65" s="23"/>
    </row>
    <row r="66" spans="1:13" x14ac:dyDescent="0.2">
      <c r="A66" s="30"/>
      <c r="B66" s="44" t="s">
        <v>107</v>
      </c>
      <c r="C66" s="3">
        <v>123515</v>
      </c>
      <c r="D66" s="21" t="s">
        <v>233</v>
      </c>
      <c r="E66" s="3" t="s">
        <v>117</v>
      </c>
      <c r="F66" s="3" t="s">
        <v>7</v>
      </c>
      <c r="G66" s="3" t="s">
        <v>56</v>
      </c>
      <c r="H66" s="3" t="s">
        <v>2</v>
      </c>
      <c r="I66" s="3" t="s">
        <v>9</v>
      </c>
      <c r="J66" s="4">
        <v>0</v>
      </c>
      <c r="K66" s="4">
        <v>0</v>
      </c>
      <c r="L66" s="4">
        <v>0</v>
      </c>
      <c r="M66" s="23"/>
    </row>
    <row r="67" spans="1:13" x14ac:dyDescent="0.2">
      <c r="A67" s="30"/>
      <c r="B67" s="44" t="s">
        <v>107</v>
      </c>
      <c r="C67" s="3">
        <v>123516</v>
      </c>
      <c r="D67" s="21" t="s">
        <v>234</v>
      </c>
      <c r="E67" s="3" t="s">
        <v>117</v>
      </c>
      <c r="F67" s="3" t="s">
        <v>7</v>
      </c>
      <c r="G67" s="3" t="s">
        <v>57</v>
      </c>
      <c r="H67" s="3" t="s">
        <v>2</v>
      </c>
      <c r="I67" s="3" t="s">
        <v>9</v>
      </c>
      <c r="J67" s="4">
        <v>0</v>
      </c>
      <c r="K67" s="4">
        <v>0</v>
      </c>
      <c r="L67" s="4">
        <v>0</v>
      </c>
      <c r="M67" s="23"/>
    </row>
    <row r="68" spans="1:13" x14ac:dyDescent="0.2">
      <c r="A68" s="30"/>
      <c r="B68" s="44" t="s">
        <v>108</v>
      </c>
      <c r="C68" s="3">
        <v>123517</v>
      </c>
      <c r="D68" s="21" t="s">
        <v>235</v>
      </c>
      <c r="E68" s="3" t="s">
        <v>115</v>
      </c>
      <c r="F68" s="3" t="s">
        <v>7</v>
      </c>
      <c r="G68" s="3" t="s">
        <v>58</v>
      </c>
      <c r="H68" s="3" t="s">
        <v>2</v>
      </c>
      <c r="I68" s="3" t="s">
        <v>9</v>
      </c>
      <c r="J68" s="4">
        <v>0</v>
      </c>
      <c r="K68" s="4">
        <v>0</v>
      </c>
      <c r="L68" s="4">
        <v>0</v>
      </c>
      <c r="M68" s="23"/>
    </row>
    <row r="69" spans="1:13" x14ac:dyDescent="0.2">
      <c r="A69" s="30"/>
      <c r="B69" s="44" t="s">
        <v>108</v>
      </c>
      <c r="C69" s="3">
        <v>123518</v>
      </c>
      <c r="D69" s="21" t="s">
        <v>236</v>
      </c>
      <c r="E69" s="3" t="s">
        <v>117</v>
      </c>
      <c r="F69" s="3" t="s">
        <v>7</v>
      </c>
      <c r="G69" s="3" t="s">
        <v>59</v>
      </c>
      <c r="H69" s="3" t="s">
        <v>2</v>
      </c>
      <c r="I69" s="3" t="s">
        <v>9</v>
      </c>
      <c r="J69" s="4">
        <v>0</v>
      </c>
      <c r="K69" s="4">
        <v>0</v>
      </c>
      <c r="L69" s="4">
        <v>0</v>
      </c>
      <c r="M69" s="23"/>
    </row>
    <row r="70" spans="1:13" x14ac:dyDescent="0.2">
      <c r="A70" s="30"/>
      <c r="B70" s="44" t="s">
        <v>108</v>
      </c>
      <c r="C70" s="3">
        <v>123519</v>
      </c>
      <c r="D70" s="21" t="s">
        <v>237</v>
      </c>
      <c r="E70" s="3" t="s">
        <v>115</v>
      </c>
      <c r="F70" s="3" t="s">
        <v>7</v>
      </c>
      <c r="G70" s="3" t="s">
        <v>60</v>
      </c>
      <c r="H70" s="3" t="s">
        <v>61</v>
      </c>
      <c r="I70" s="3" t="s">
        <v>29</v>
      </c>
      <c r="J70" s="4">
        <v>0</v>
      </c>
      <c r="K70" s="4">
        <v>0</v>
      </c>
      <c r="L70" s="4">
        <v>0</v>
      </c>
      <c r="M70" s="23"/>
    </row>
    <row r="71" spans="1:13" x14ac:dyDescent="0.2">
      <c r="A71" s="30"/>
      <c r="B71" s="44" t="s">
        <v>109</v>
      </c>
      <c r="C71" s="3">
        <v>123520</v>
      </c>
      <c r="D71" s="21" t="s">
        <v>238</v>
      </c>
      <c r="E71" s="3" t="s">
        <v>115</v>
      </c>
      <c r="F71" s="3" t="s">
        <v>7</v>
      </c>
      <c r="G71" s="3" t="s">
        <v>2</v>
      </c>
      <c r="H71" s="3" t="s">
        <v>2</v>
      </c>
      <c r="I71" s="3" t="s">
        <v>29</v>
      </c>
      <c r="J71" s="4">
        <v>0</v>
      </c>
      <c r="K71" s="4">
        <v>0</v>
      </c>
      <c r="L71" s="4">
        <v>0</v>
      </c>
      <c r="M71" s="23"/>
    </row>
    <row r="72" spans="1:13" x14ac:dyDescent="0.2">
      <c r="A72" s="30"/>
      <c r="B72" s="44" t="s">
        <v>109</v>
      </c>
      <c r="C72" s="3">
        <v>123521</v>
      </c>
      <c r="D72" s="21" t="s">
        <v>239</v>
      </c>
      <c r="E72" s="3" t="s">
        <v>115</v>
      </c>
      <c r="F72" s="3" t="s">
        <v>0</v>
      </c>
      <c r="G72" s="3" t="s">
        <v>62</v>
      </c>
      <c r="H72" s="3" t="s">
        <v>63</v>
      </c>
      <c r="I72" s="3" t="s">
        <v>64</v>
      </c>
      <c r="J72" s="4">
        <v>1</v>
      </c>
      <c r="K72" s="4">
        <v>1</v>
      </c>
      <c r="L72" s="4">
        <v>0</v>
      </c>
      <c r="M72" s="23"/>
    </row>
    <row r="73" spans="1:13" x14ac:dyDescent="0.2">
      <c r="A73" s="30"/>
      <c r="B73" s="44" t="s">
        <v>109</v>
      </c>
      <c r="C73" s="3">
        <v>123522</v>
      </c>
      <c r="D73" s="21" t="s">
        <v>240</v>
      </c>
      <c r="E73" s="3" t="s">
        <v>117</v>
      </c>
      <c r="F73" s="3" t="s">
        <v>7</v>
      </c>
      <c r="G73" s="3" t="s">
        <v>65</v>
      </c>
      <c r="H73" s="3" t="s">
        <v>2</v>
      </c>
      <c r="I73" s="3" t="s">
        <v>9</v>
      </c>
      <c r="J73" s="4">
        <v>0</v>
      </c>
      <c r="K73" s="4">
        <v>0</v>
      </c>
      <c r="L73" s="4">
        <v>0</v>
      </c>
      <c r="M73" s="23"/>
    </row>
    <row r="74" spans="1:13" x14ac:dyDescent="0.2">
      <c r="A74" s="30"/>
      <c r="B74" s="44" t="s">
        <v>110</v>
      </c>
      <c r="C74" s="3">
        <v>123523</v>
      </c>
      <c r="D74" s="21" t="s">
        <v>241</v>
      </c>
      <c r="E74" s="3" t="s">
        <v>117</v>
      </c>
      <c r="F74" s="3" t="s">
        <v>7</v>
      </c>
      <c r="G74" s="3" t="s">
        <v>66</v>
      </c>
      <c r="H74" s="3" t="s">
        <v>2</v>
      </c>
      <c r="I74" s="3" t="s">
        <v>9</v>
      </c>
      <c r="J74" s="4">
        <v>0</v>
      </c>
      <c r="K74" s="4">
        <v>0</v>
      </c>
      <c r="L74" s="4">
        <v>0</v>
      </c>
      <c r="M74" s="23"/>
    </row>
    <row r="75" spans="1:13" x14ac:dyDescent="0.2">
      <c r="A75" s="30"/>
      <c r="B75" s="44" t="s">
        <v>110</v>
      </c>
      <c r="C75" s="3">
        <v>123524</v>
      </c>
      <c r="D75" s="21" t="s">
        <v>242</v>
      </c>
      <c r="E75" s="3" t="s">
        <v>117</v>
      </c>
      <c r="F75" s="3" t="s">
        <v>7</v>
      </c>
      <c r="G75" s="3" t="s">
        <v>67</v>
      </c>
      <c r="H75" s="3" t="s">
        <v>2</v>
      </c>
      <c r="I75" s="3" t="s">
        <v>9</v>
      </c>
      <c r="J75" s="4">
        <v>0</v>
      </c>
      <c r="K75" s="4">
        <v>0</v>
      </c>
      <c r="L75" s="4">
        <v>0</v>
      </c>
      <c r="M75" s="23"/>
    </row>
    <row r="76" spans="1:13" x14ac:dyDescent="0.2">
      <c r="A76" s="30"/>
      <c r="B76" s="44" t="s">
        <v>110</v>
      </c>
      <c r="C76" s="3">
        <v>123525</v>
      </c>
      <c r="D76" s="21" t="s">
        <v>243</v>
      </c>
      <c r="E76" s="3" t="s">
        <v>117</v>
      </c>
      <c r="F76" s="3" t="s">
        <v>7</v>
      </c>
      <c r="G76" s="3" t="s">
        <v>68</v>
      </c>
      <c r="H76" s="3" t="s">
        <v>2</v>
      </c>
      <c r="I76" s="3" t="s">
        <v>9</v>
      </c>
      <c r="J76" s="4">
        <v>0</v>
      </c>
      <c r="K76" s="4">
        <v>0</v>
      </c>
      <c r="L76" s="4">
        <v>0</v>
      </c>
      <c r="M76" s="23"/>
    </row>
    <row r="77" spans="1:13" x14ac:dyDescent="0.2">
      <c r="A77" s="30"/>
      <c r="B77" s="44" t="s">
        <v>111</v>
      </c>
      <c r="C77" s="3">
        <v>123526</v>
      </c>
      <c r="D77" s="21" t="s">
        <v>244</v>
      </c>
      <c r="E77" s="3" t="s">
        <v>116</v>
      </c>
      <c r="F77" s="3" t="s">
        <v>7</v>
      </c>
      <c r="G77" s="3" t="s">
        <v>49</v>
      </c>
      <c r="H77" s="3" t="s">
        <v>69</v>
      </c>
      <c r="I77" s="3" t="s">
        <v>12</v>
      </c>
      <c r="J77" s="4">
        <v>0</v>
      </c>
      <c r="K77" s="4">
        <v>0</v>
      </c>
      <c r="L77" s="4">
        <v>0</v>
      </c>
      <c r="M77" s="23"/>
    </row>
    <row r="78" spans="1:13" x14ac:dyDescent="0.2">
      <c r="A78" s="30"/>
      <c r="B78" s="44" t="s">
        <v>111</v>
      </c>
      <c r="C78" s="3">
        <v>123527</v>
      </c>
      <c r="D78" s="21" t="s">
        <v>245</v>
      </c>
      <c r="E78" s="3" t="s">
        <v>115</v>
      </c>
      <c r="F78" s="3" t="s">
        <v>7</v>
      </c>
      <c r="G78" s="3" t="s">
        <v>70</v>
      </c>
      <c r="H78" s="3" t="s">
        <v>2</v>
      </c>
      <c r="I78" s="3" t="s">
        <v>29</v>
      </c>
      <c r="J78" s="4">
        <v>0</v>
      </c>
      <c r="K78" s="4">
        <v>0</v>
      </c>
      <c r="L78" s="4">
        <v>0</v>
      </c>
      <c r="M78" s="23"/>
    </row>
    <row r="79" spans="1:13" x14ac:dyDescent="0.2">
      <c r="A79" s="30"/>
      <c r="B79" s="44" t="s">
        <v>112</v>
      </c>
      <c r="C79" s="3">
        <v>123528</v>
      </c>
      <c r="D79" s="21" t="s">
        <v>246</v>
      </c>
      <c r="E79" s="3" t="s">
        <v>117</v>
      </c>
      <c r="F79" s="3" t="s">
        <v>0</v>
      </c>
      <c r="G79" s="3" t="s">
        <v>71</v>
      </c>
      <c r="H79" s="3" t="s">
        <v>2</v>
      </c>
      <c r="I79" s="3" t="s">
        <v>72</v>
      </c>
      <c r="J79" s="4">
        <v>1</v>
      </c>
      <c r="K79" s="4">
        <v>0</v>
      </c>
      <c r="L79" s="4">
        <v>0</v>
      </c>
      <c r="M79" s="23"/>
    </row>
    <row r="80" spans="1:13" x14ac:dyDescent="0.2">
      <c r="A80" s="30"/>
      <c r="B80" s="44" t="s">
        <v>112</v>
      </c>
      <c r="C80" s="3">
        <v>123529</v>
      </c>
      <c r="D80" s="21" t="s">
        <v>247</v>
      </c>
      <c r="E80" s="3" t="s">
        <v>117</v>
      </c>
      <c r="F80" s="3" t="s">
        <v>7</v>
      </c>
      <c r="G80" s="3" t="s">
        <v>73</v>
      </c>
      <c r="H80" s="3" t="s">
        <v>2</v>
      </c>
      <c r="I80" s="3" t="s">
        <v>71</v>
      </c>
      <c r="J80" s="4">
        <v>0</v>
      </c>
      <c r="K80" s="4">
        <v>0</v>
      </c>
      <c r="L80" s="4">
        <v>0</v>
      </c>
      <c r="M80" s="23"/>
    </row>
    <row r="81" spans="1:13" x14ac:dyDescent="0.2">
      <c r="A81" s="30"/>
      <c r="B81" s="44" t="s">
        <v>112</v>
      </c>
      <c r="C81" s="3">
        <v>123530</v>
      </c>
      <c r="D81" s="21" t="s">
        <v>248</v>
      </c>
      <c r="E81" s="3" t="s">
        <v>117</v>
      </c>
      <c r="F81" s="3" t="s">
        <v>7</v>
      </c>
      <c r="G81" s="3" t="s">
        <v>74</v>
      </c>
      <c r="H81" s="3" t="s">
        <v>2</v>
      </c>
      <c r="I81" s="3" t="s">
        <v>71</v>
      </c>
      <c r="J81" s="4">
        <v>0</v>
      </c>
      <c r="K81" s="4">
        <v>0</v>
      </c>
      <c r="L81" s="4">
        <v>0</v>
      </c>
      <c r="M81" s="23"/>
    </row>
    <row r="82" spans="1:13" x14ac:dyDescent="0.2">
      <c r="A82" s="30"/>
      <c r="B82" s="44" t="s">
        <v>112</v>
      </c>
      <c r="C82" s="3">
        <v>123531</v>
      </c>
      <c r="D82" s="21" t="s">
        <v>249</v>
      </c>
      <c r="E82" s="3" t="s">
        <v>115</v>
      </c>
      <c r="F82" s="3" t="s">
        <v>7</v>
      </c>
      <c r="G82" s="3" t="s">
        <v>2</v>
      </c>
      <c r="H82" s="3" t="s">
        <v>2</v>
      </c>
      <c r="I82" s="3" t="s">
        <v>29</v>
      </c>
      <c r="J82" s="4">
        <v>0</v>
      </c>
      <c r="K82" s="4">
        <v>0</v>
      </c>
      <c r="L82" s="4">
        <v>0</v>
      </c>
      <c r="M82" s="23"/>
    </row>
    <row r="83" spans="1:13" x14ac:dyDescent="0.2">
      <c r="A83" s="30"/>
      <c r="B83" s="44" t="s">
        <v>112</v>
      </c>
      <c r="C83" s="3">
        <v>123532</v>
      </c>
      <c r="D83" s="21" t="s">
        <v>250</v>
      </c>
      <c r="E83" s="3" t="s">
        <v>117</v>
      </c>
      <c r="F83" s="3" t="s">
        <v>7</v>
      </c>
      <c r="G83" s="3" t="s">
        <v>75</v>
      </c>
      <c r="H83" s="3" t="s">
        <v>2</v>
      </c>
      <c r="I83" s="3" t="s">
        <v>71</v>
      </c>
      <c r="J83" s="4">
        <v>0</v>
      </c>
      <c r="K83" s="4">
        <v>0</v>
      </c>
      <c r="L83" s="4">
        <v>0</v>
      </c>
      <c r="M83" s="23"/>
    </row>
    <row r="84" spans="1:13" x14ac:dyDescent="0.2">
      <c r="A84" s="30"/>
      <c r="B84" s="44" t="s">
        <v>112</v>
      </c>
      <c r="C84" s="3">
        <v>123533</v>
      </c>
      <c r="D84" s="21" t="s">
        <v>251</v>
      </c>
      <c r="E84" s="3" t="s">
        <v>117</v>
      </c>
      <c r="F84" s="3" t="s">
        <v>7</v>
      </c>
      <c r="G84" s="3" t="s">
        <v>76</v>
      </c>
      <c r="H84" s="3" t="s">
        <v>2</v>
      </c>
      <c r="I84" s="3" t="s">
        <v>9</v>
      </c>
      <c r="J84" s="4">
        <v>0</v>
      </c>
      <c r="K84" s="4">
        <v>0</v>
      </c>
      <c r="L84" s="4">
        <v>0</v>
      </c>
      <c r="M84" s="23"/>
    </row>
    <row r="85" spans="1:13" x14ac:dyDescent="0.2">
      <c r="A85" s="30"/>
      <c r="B85" s="3" t="s">
        <v>113</v>
      </c>
      <c r="C85" s="3">
        <v>123534</v>
      </c>
      <c r="D85" s="21" t="s">
        <v>252</v>
      </c>
      <c r="E85" s="3" t="s">
        <v>117</v>
      </c>
      <c r="F85" s="3" t="s">
        <v>7</v>
      </c>
      <c r="G85" s="3" t="s">
        <v>77</v>
      </c>
      <c r="H85" s="3" t="s">
        <v>2</v>
      </c>
      <c r="I85" s="3" t="s">
        <v>9</v>
      </c>
      <c r="J85" s="4">
        <v>0</v>
      </c>
      <c r="K85" s="4">
        <v>0</v>
      </c>
      <c r="L85" s="4">
        <v>0</v>
      </c>
      <c r="M85" s="23"/>
    </row>
    <row r="86" spans="1:13" x14ac:dyDescent="0.2">
      <c r="A86" s="30"/>
      <c r="B86" s="3" t="s">
        <v>114</v>
      </c>
      <c r="C86" s="3">
        <v>123535</v>
      </c>
      <c r="D86" s="21" t="s">
        <v>253</v>
      </c>
      <c r="E86" s="3" t="s">
        <v>117</v>
      </c>
      <c r="F86" s="3" t="s">
        <v>7</v>
      </c>
      <c r="G86" s="3" t="s">
        <v>8</v>
      </c>
      <c r="H86" s="3" t="s">
        <v>2</v>
      </c>
      <c r="I86" s="3" t="s">
        <v>9</v>
      </c>
      <c r="J86" s="4">
        <v>0</v>
      </c>
      <c r="K86" s="4">
        <v>0</v>
      </c>
      <c r="L86" s="4">
        <v>0</v>
      </c>
      <c r="M86" s="23"/>
    </row>
    <row r="87" spans="1:13" s="2" customFormat="1" ht="15.75" x14ac:dyDescent="0.25">
      <c r="A87" s="27" t="s">
        <v>78</v>
      </c>
      <c r="B87" s="28"/>
      <c r="C87" s="28"/>
      <c r="D87" s="28"/>
      <c r="E87" s="28"/>
      <c r="F87" s="28"/>
      <c r="G87" s="28"/>
      <c r="H87" s="28"/>
      <c r="I87" s="28"/>
      <c r="J87" s="5">
        <v>10</v>
      </c>
      <c r="K87" s="5">
        <v>4</v>
      </c>
      <c r="L87" s="5">
        <v>2</v>
      </c>
      <c r="M87" s="24">
        <v>36000</v>
      </c>
    </row>
    <row r="91" spans="1:13" x14ac:dyDescent="0.2">
      <c r="J91" s="1">
        <f>COLUMN()</f>
        <v>10</v>
      </c>
      <c r="K91" s="1">
        <f>COLUMN()</f>
        <v>11</v>
      </c>
      <c r="L91" s="1">
        <f>COLUMN()</f>
        <v>12</v>
      </c>
    </row>
  </sheetData>
  <autoFilter ref="A1:M1" xr:uid="{00000000-0009-0000-0000-000000000000}"/>
  <mergeCells count="2">
    <mergeCell ref="A87:I87"/>
    <mergeCell ref="A2:A8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B17B61-AC93-4CE6-9BFB-BFB3AB8C3C84}">
  <dimension ref="A1:F54"/>
  <sheetViews>
    <sheetView tabSelected="1" workbookViewId="0">
      <selection activeCell="C3" sqref="C3"/>
    </sheetView>
  </sheetViews>
  <sheetFormatPr baseColWidth="10" defaultRowHeight="14.25" x14ac:dyDescent="0.2"/>
  <cols>
    <col min="1" max="1" width="51.375" customWidth="1"/>
    <col min="2" max="2" width="37.375" customWidth="1"/>
  </cols>
  <sheetData>
    <row r="1" spans="1:6" ht="15.75" thickBot="1" x14ac:dyDescent="0.3">
      <c r="C1" s="31">
        <v>44287</v>
      </c>
      <c r="D1" s="32"/>
      <c r="E1" s="32"/>
      <c r="F1" s="33"/>
    </row>
    <row r="2" spans="1:6" ht="26.25" thickBot="1" x14ac:dyDescent="0.25">
      <c r="C2" s="17" t="s">
        <v>118</v>
      </c>
      <c r="D2" s="18" t="s">
        <v>119</v>
      </c>
      <c r="E2" s="18" t="s">
        <v>120</v>
      </c>
      <c r="F2" s="19" t="s">
        <v>121</v>
      </c>
    </row>
    <row r="3" spans="1:6" x14ac:dyDescent="0.2">
      <c r="A3" s="37" t="s">
        <v>159</v>
      </c>
      <c r="B3" s="7" t="s">
        <v>122</v>
      </c>
      <c r="C3" s="45">
        <f ca="1">SUMIF(Détails!$B$2:$M$86,'Synthèse par région'!$B3,Détails!J$2:J$86)</f>
        <v>0</v>
      </c>
      <c r="D3" s="45">
        <f ca="1">SUMIF(Détails!$B$2:$M$86,'Synthèse par région'!$B3,Détails!K$2:K$86)</f>
        <v>0</v>
      </c>
      <c r="E3" s="45">
        <f ca="1">SUMIF(Détails!$B$2:$M$86,'Synthèse par région'!$B3,Détails!L$2:L$86)</f>
        <v>0</v>
      </c>
      <c r="F3" s="45">
        <f ca="1">SUMIF(Détails!$B$2:$M$86,'Synthèse par région'!$B3,Détails!M$2:M$86)</f>
        <v>0</v>
      </c>
    </row>
    <row r="4" spans="1:6" x14ac:dyDescent="0.2">
      <c r="A4" s="38"/>
      <c r="B4" s="8" t="s">
        <v>88</v>
      </c>
      <c r="C4" s="45">
        <f ca="1">SUMIF(Détails!$B$2:$M$86,'Synthèse par région'!$B4,Détails!J$2:J$86)</f>
        <v>1</v>
      </c>
      <c r="D4" s="45">
        <f ca="1">SUMIF(Détails!$B$2:$M$86,'Synthèse par région'!$B4,Détails!K$2:K$86)</f>
        <v>0</v>
      </c>
      <c r="E4" s="45">
        <f ca="1">SUMIF(Détails!$B$2:$M$86,'Synthèse par région'!$B4,Détails!L$2:L$86)</f>
        <v>0</v>
      </c>
      <c r="F4" s="45">
        <f ca="1">SUMIF(Détails!$B$2:$M$86,'Synthèse par région'!$B4,Détails!M$2:M$86)</f>
        <v>0</v>
      </c>
    </row>
    <row r="5" spans="1:6" x14ac:dyDescent="0.2">
      <c r="A5" s="38"/>
      <c r="B5" s="9" t="s">
        <v>123</v>
      </c>
      <c r="C5" s="45">
        <f ca="1">SUMIF(Détails!$B$2:$M$86,'Synthèse par région'!$B5,Détails!J$2:J$86)</f>
        <v>0</v>
      </c>
      <c r="D5" s="45">
        <f ca="1">SUMIF(Détails!$B$2:$M$86,'Synthèse par région'!$B5,Détails!K$2:K$86)</f>
        <v>0</v>
      </c>
      <c r="E5" s="45">
        <f ca="1">SUMIF(Détails!$B$2:$M$86,'Synthèse par région'!$B5,Détails!L$2:L$86)</f>
        <v>0</v>
      </c>
      <c r="F5" s="45">
        <f ca="1">SUMIF(Détails!$B$2:$M$86,'Synthèse par région'!$B5,Détails!M$2:M$86)</f>
        <v>0</v>
      </c>
    </row>
    <row r="6" spans="1:6" ht="15" thickBot="1" x14ac:dyDescent="0.25">
      <c r="A6" s="39"/>
      <c r="B6" s="10" t="s">
        <v>124</v>
      </c>
      <c r="C6" s="45">
        <f ca="1">SUMIF(Détails!$B$2:$M$86,'Synthèse par région'!$B6,Détails!J$2:J$86)</f>
        <v>0</v>
      </c>
      <c r="D6" s="45">
        <f ca="1">SUMIF(Détails!$B$2:$M$86,'Synthèse par région'!$B6,Détails!K$2:K$86)</f>
        <v>0</v>
      </c>
      <c r="E6" s="45">
        <f ca="1">SUMIF(Détails!$B$2:$M$86,'Synthèse par région'!$B6,Détails!L$2:L$86)</f>
        <v>0</v>
      </c>
      <c r="F6" s="45">
        <f ca="1">SUMIF(Détails!$B$2:$M$86,'Synthèse par région'!$B6,Détails!M$2:M$86)</f>
        <v>0</v>
      </c>
    </row>
    <row r="7" spans="1:6" x14ac:dyDescent="0.2">
      <c r="A7" s="37" t="s">
        <v>160</v>
      </c>
      <c r="B7" s="7" t="s">
        <v>125</v>
      </c>
      <c r="C7" s="45">
        <f ca="1">SUMIF(Détails!$B$2:$M$86,'Synthèse par région'!$B7,Détails!J$2:J$86)</f>
        <v>0</v>
      </c>
      <c r="D7" s="45">
        <f ca="1">SUMIF(Détails!$B$2:$M$86,'Synthèse par région'!$B7,Détails!K$2:K$86)</f>
        <v>0</v>
      </c>
      <c r="E7" s="45">
        <f ca="1">SUMIF(Détails!$B$2:$M$86,'Synthèse par région'!$B7,Détails!L$2:L$86)</f>
        <v>0</v>
      </c>
      <c r="F7" s="45">
        <f ca="1">SUMIF(Détails!$B$2:$M$86,'Synthèse par région'!$B7,Détails!M$2:M$86)</f>
        <v>0</v>
      </c>
    </row>
    <row r="8" spans="1:6" x14ac:dyDescent="0.2">
      <c r="A8" s="38"/>
      <c r="B8" s="8" t="s">
        <v>90</v>
      </c>
      <c r="C8" s="45">
        <f ca="1">SUMIF(Détails!$B$2:$M$86,'Synthèse par région'!$B8,Détails!J$2:J$86)</f>
        <v>0</v>
      </c>
      <c r="D8" s="45">
        <f ca="1">SUMIF(Détails!$B$2:$M$86,'Synthèse par région'!$B8,Détails!K$2:K$86)</f>
        <v>0</v>
      </c>
      <c r="E8" s="45">
        <f ca="1">SUMIF(Détails!$B$2:$M$86,'Synthèse par région'!$B8,Détails!L$2:L$86)</f>
        <v>0</v>
      </c>
      <c r="F8" s="45">
        <f ca="1">SUMIF(Détails!$B$2:$M$86,'Synthèse par région'!$B8,Détails!M$2:M$86)</f>
        <v>0</v>
      </c>
    </row>
    <row r="9" spans="1:6" x14ac:dyDescent="0.2">
      <c r="A9" s="38"/>
      <c r="B9" s="8" t="s">
        <v>91</v>
      </c>
      <c r="C9" s="45">
        <f ca="1">SUMIF(Détails!$B$2:$M$86,'Synthèse par région'!$B9,Détails!J$2:J$86)</f>
        <v>0</v>
      </c>
      <c r="D9" s="45">
        <f ca="1">SUMIF(Détails!$B$2:$M$86,'Synthèse par région'!$B9,Détails!K$2:K$86)</f>
        <v>0</v>
      </c>
      <c r="E9" s="45">
        <f ca="1">SUMIF(Détails!$B$2:$M$86,'Synthèse par région'!$B9,Détails!L$2:L$86)</f>
        <v>0</v>
      </c>
      <c r="F9" s="45">
        <f ca="1">SUMIF(Détails!$B$2:$M$86,'Synthèse par région'!$B9,Détails!M$2:M$86)</f>
        <v>0</v>
      </c>
    </row>
    <row r="10" spans="1:6" x14ac:dyDescent="0.2">
      <c r="A10" s="38"/>
      <c r="B10" s="8" t="s">
        <v>92</v>
      </c>
      <c r="C10" s="45">
        <f ca="1">SUMIF(Détails!$B$2:$M$86,'Synthèse par région'!$B10,Détails!J$2:J$86)</f>
        <v>3</v>
      </c>
      <c r="D10" s="45">
        <f ca="1">SUMIF(Détails!$B$2:$M$86,'Synthèse par région'!$B10,Détails!K$2:K$86)</f>
        <v>0</v>
      </c>
      <c r="E10" s="45">
        <f ca="1">SUMIF(Détails!$B$2:$M$86,'Synthèse par région'!$B10,Détails!L$2:L$86)</f>
        <v>0</v>
      </c>
      <c r="F10" s="45">
        <f ca="1">SUMIF(Détails!$B$2:$M$86,'Synthèse par région'!$B10,Détails!M$2:M$86)</f>
        <v>0</v>
      </c>
    </row>
    <row r="11" spans="1:6" x14ac:dyDescent="0.2">
      <c r="A11" s="38"/>
      <c r="B11" s="8" t="s">
        <v>126</v>
      </c>
      <c r="C11" s="45">
        <f ca="1">SUMIF(Détails!$B$2:$M$86,'Synthèse par région'!$B11,Détails!J$2:J$86)</f>
        <v>0</v>
      </c>
      <c r="D11" s="45">
        <f ca="1">SUMIF(Détails!$B$2:$M$86,'Synthèse par région'!$B11,Détails!K$2:K$86)</f>
        <v>0</v>
      </c>
      <c r="E11" s="45">
        <f ca="1">SUMIF(Détails!$B$2:$M$86,'Synthèse par région'!$B11,Détails!L$2:L$86)</f>
        <v>0</v>
      </c>
      <c r="F11" s="45">
        <f ca="1">SUMIF(Détails!$B$2:$M$86,'Synthèse par région'!$B11,Détails!M$2:M$86)</f>
        <v>0</v>
      </c>
    </row>
    <row r="12" spans="1:6" ht="15" thickBot="1" x14ac:dyDescent="0.25">
      <c r="A12" s="39"/>
      <c r="B12" s="11" t="s">
        <v>95</v>
      </c>
      <c r="C12" s="45">
        <f ca="1">SUMIF(Détails!$B$2:$M$86,'Synthèse par région'!$B12,Détails!J$2:J$86)</f>
        <v>1</v>
      </c>
      <c r="D12" s="45">
        <f ca="1">SUMIF(Détails!$B$2:$M$86,'Synthèse par région'!$B12,Détails!K$2:K$86)</f>
        <v>0</v>
      </c>
      <c r="E12" s="45">
        <f ca="1">SUMIF(Détails!$B$2:$M$86,'Synthèse par région'!$B12,Détails!L$2:L$86)</f>
        <v>0</v>
      </c>
      <c r="F12" s="45">
        <f ca="1">SUMIF(Détails!$B$2:$M$86,'Synthèse par région'!$B12,Détails!M$2:M$86)</f>
        <v>0</v>
      </c>
    </row>
    <row r="13" spans="1:6" x14ac:dyDescent="0.2">
      <c r="A13" s="37" t="s">
        <v>161</v>
      </c>
      <c r="B13" s="7" t="s">
        <v>127</v>
      </c>
      <c r="C13" s="45">
        <f ca="1">SUMIF(Détails!$B$2:$M$86,'Synthèse par région'!$B13,Détails!J$2:J$86)</f>
        <v>0</v>
      </c>
      <c r="D13" s="45">
        <f ca="1">SUMIF(Détails!$B$2:$M$86,'Synthèse par région'!$B13,Détails!K$2:K$86)</f>
        <v>0</v>
      </c>
      <c r="E13" s="45">
        <f ca="1">SUMIF(Détails!$B$2:$M$86,'Synthèse par région'!$B13,Détails!L$2:L$86)</f>
        <v>0</v>
      </c>
      <c r="F13" s="45">
        <f ca="1">SUMIF(Détails!$B$2:$M$86,'Synthèse par région'!$B13,Détails!M$2:M$86)</f>
        <v>0</v>
      </c>
    </row>
    <row r="14" spans="1:6" x14ac:dyDescent="0.2">
      <c r="A14" s="38"/>
      <c r="B14" s="8" t="s">
        <v>128</v>
      </c>
      <c r="C14" s="45">
        <f ca="1">SUMIF(Détails!$B$2:$M$86,'Synthèse par région'!$B14,Détails!J$2:J$86)</f>
        <v>0</v>
      </c>
      <c r="D14" s="45">
        <f ca="1">SUMIF(Détails!$B$2:$M$86,'Synthèse par région'!$B14,Détails!K$2:K$86)</f>
        <v>0</v>
      </c>
      <c r="E14" s="45">
        <f ca="1">SUMIF(Détails!$B$2:$M$86,'Synthèse par région'!$B14,Détails!L$2:L$86)</f>
        <v>0</v>
      </c>
      <c r="F14" s="45">
        <f ca="1">SUMIF(Détails!$B$2:$M$86,'Synthèse par région'!$B14,Détails!M$2:M$86)</f>
        <v>0</v>
      </c>
    </row>
    <row r="15" spans="1:6" x14ac:dyDescent="0.2">
      <c r="A15" s="38"/>
      <c r="B15" s="8" t="s">
        <v>129</v>
      </c>
      <c r="C15" s="45">
        <f ca="1">SUMIF(Détails!$B$2:$M$86,'Synthèse par région'!$B15,Détails!J$2:J$86)</f>
        <v>0</v>
      </c>
      <c r="D15" s="45">
        <f ca="1">SUMIF(Détails!$B$2:$M$86,'Synthèse par région'!$B15,Détails!K$2:K$86)</f>
        <v>1</v>
      </c>
      <c r="E15" s="45">
        <f ca="1">SUMIF(Détails!$B$2:$M$86,'Synthèse par région'!$B15,Détails!L$2:L$86)</f>
        <v>1</v>
      </c>
      <c r="F15" s="45">
        <f ca="1">SUMIF(Détails!$B$2:$M$86,'Synthèse par région'!$B15,Détails!M$2:M$86)</f>
        <v>26600</v>
      </c>
    </row>
    <row r="16" spans="1:6" x14ac:dyDescent="0.2">
      <c r="A16" s="38"/>
      <c r="B16" s="8" t="s">
        <v>130</v>
      </c>
      <c r="C16" s="45">
        <f ca="1">SUMIF(Détails!$B$2:$M$86,'Synthèse par région'!$B16,Détails!J$2:J$86)</f>
        <v>0</v>
      </c>
      <c r="D16" s="45">
        <f ca="1">SUMIF(Détails!$B$2:$M$86,'Synthèse par région'!$B16,Détails!K$2:K$86)</f>
        <v>0</v>
      </c>
      <c r="E16" s="45">
        <f ca="1">SUMIF(Détails!$B$2:$M$86,'Synthèse par région'!$B16,Détails!L$2:L$86)</f>
        <v>0</v>
      </c>
      <c r="F16" s="45">
        <f ca="1">SUMIF(Détails!$B$2:$M$86,'Synthèse par région'!$B16,Détails!M$2:M$86)</f>
        <v>0</v>
      </c>
    </row>
    <row r="17" spans="1:6" x14ac:dyDescent="0.2">
      <c r="A17" s="38"/>
      <c r="B17" s="8" t="s">
        <v>131</v>
      </c>
      <c r="C17" s="45">
        <f ca="1">SUMIF(Détails!$B$2:$M$86,'Synthèse par région'!$B17,Détails!J$2:J$86)</f>
        <v>0</v>
      </c>
      <c r="D17" s="45">
        <f ca="1">SUMIF(Détails!$B$2:$M$86,'Synthèse par région'!$B17,Détails!K$2:K$86)</f>
        <v>0</v>
      </c>
      <c r="E17" s="45">
        <f ca="1">SUMIF(Détails!$B$2:$M$86,'Synthèse par région'!$B17,Détails!L$2:L$86)</f>
        <v>0</v>
      </c>
      <c r="F17" s="45">
        <f ca="1">SUMIF(Détails!$B$2:$M$86,'Synthèse par région'!$B17,Détails!M$2:M$86)</f>
        <v>0</v>
      </c>
    </row>
    <row r="18" spans="1:6" ht="15" thickBot="1" x14ac:dyDescent="0.25">
      <c r="A18" s="39"/>
      <c r="B18" s="11" t="s">
        <v>132</v>
      </c>
      <c r="C18" s="45">
        <f ca="1">SUMIF(Détails!$B$2:$M$86,'Synthèse par région'!$B18,Détails!J$2:J$86)</f>
        <v>0</v>
      </c>
      <c r="D18" s="45">
        <f ca="1">SUMIF(Détails!$B$2:$M$86,'Synthèse par région'!$B18,Détails!K$2:K$86)</f>
        <v>0</v>
      </c>
      <c r="E18" s="45">
        <f ca="1">SUMIF(Détails!$B$2:$M$86,'Synthèse par région'!$B18,Détails!L$2:L$86)</f>
        <v>0</v>
      </c>
      <c r="F18" s="45">
        <f ca="1">SUMIF(Détails!$B$2:$M$86,'Synthèse par région'!$B18,Détails!M$2:M$86)</f>
        <v>0</v>
      </c>
    </row>
    <row r="19" spans="1:6" x14ac:dyDescent="0.2">
      <c r="A19" s="37" t="s">
        <v>162</v>
      </c>
      <c r="B19" s="7" t="s">
        <v>133</v>
      </c>
      <c r="C19" s="45">
        <f ca="1">SUMIF(Détails!$B$2:$M$86,'Synthèse par région'!$B19,Détails!J$2:J$86)</f>
        <v>0</v>
      </c>
      <c r="D19" s="45">
        <f ca="1">SUMIF(Détails!$B$2:$M$86,'Synthèse par région'!$B19,Détails!K$2:K$86)</f>
        <v>0</v>
      </c>
      <c r="E19" s="45">
        <f ca="1">SUMIF(Détails!$B$2:$M$86,'Synthèse par région'!$B19,Détails!L$2:L$86)</f>
        <v>0</v>
      </c>
      <c r="F19" s="45">
        <f ca="1">SUMIF(Détails!$B$2:$M$86,'Synthèse par région'!$B19,Détails!M$2:M$86)</f>
        <v>0</v>
      </c>
    </row>
    <row r="20" spans="1:6" x14ac:dyDescent="0.2">
      <c r="A20" s="38"/>
      <c r="B20" s="8" t="s">
        <v>134</v>
      </c>
      <c r="C20" s="45">
        <f ca="1">SUMIF(Détails!$B$2:$M$86,'Synthèse par région'!$B20,Détails!J$2:J$86)</f>
        <v>0</v>
      </c>
      <c r="D20" s="45">
        <f ca="1">SUMIF(Détails!$B$2:$M$86,'Synthèse par région'!$B20,Détails!K$2:K$86)</f>
        <v>0</v>
      </c>
      <c r="E20" s="45">
        <f ca="1">SUMIF(Détails!$B$2:$M$86,'Synthèse par région'!$B20,Détails!L$2:L$86)</f>
        <v>0</v>
      </c>
      <c r="F20" s="45">
        <f ca="1">SUMIF(Détails!$B$2:$M$86,'Synthèse par région'!$B20,Détails!M$2:M$86)</f>
        <v>0</v>
      </c>
    </row>
    <row r="21" spans="1:6" x14ac:dyDescent="0.2">
      <c r="A21" s="38"/>
      <c r="B21" s="8" t="s">
        <v>100</v>
      </c>
      <c r="C21" s="45">
        <f ca="1">SUMIF(Détails!$B$2:$M$86,'Synthèse par région'!$B21,Détails!J$2:J$86)</f>
        <v>0</v>
      </c>
      <c r="D21" s="45">
        <f ca="1">SUMIF(Détails!$B$2:$M$86,'Synthèse par région'!$B21,Détails!K$2:K$86)</f>
        <v>0</v>
      </c>
      <c r="E21" s="45">
        <f ca="1">SUMIF(Détails!$B$2:$M$86,'Synthèse par région'!$B21,Détails!L$2:L$86)</f>
        <v>0</v>
      </c>
      <c r="F21" s="45">
        <f ca="1">SUMIF(Détails!$B$2:$M$86,'Synthèse par région'!$B21,Détails!M$2:M$86)</f>
        <v>0</v>
      </c>
    </row>
    <row r="22" spans="1:6" x14ac:dyDescent="0.2">
      <c r="A22" s="40"/>
      <c r="B22" s="9" t="s">
        <v>111</v>
      </c>
      <c r="C22" s="45">
        <f ca="1">SUMIF(Détails!$B$2:$M$86,'Synthèse par région'!$B22,Détails!J$2:J$86)</f>
        <v>0</v>
      </c>
      <c r="D22" s="45">
        <f ca="1">SUMIF(Détails!$B$2:$M$86,'Synthèse par région'!$B22,Détails!K$2:K$86)</f>
        <v>0</v>
      </c>
      <c r="E22" s="45">
        <f ca="1">SUMIF(Détails!$B$2:$M$86,'Synthèse par région'!$B22,Détails!L$2:L$86)</f>
        <v>0</v>
      </c>
      <c r="F22" s="45">
        <f ca="1">SUMIF(Détails!$B$2:$M$86,'Synthèse par région'!$B22,Détails!M$2:M$86)</f>
        <v>0</v>
      </c>
    </row>
    <row r="23" spans="1:6" ht="15" thickBot="1" x14ac:dyDescent="0.25">
      <c r="A23" s="39"/>
      <c r="B23" s="12" t="s">
        <v>94</v>
      </c>
      <c r="C23" s="45">
        <f ca="1">SUMIF(Détails!$B$2:$M$86,'Synthèse par région'!$B23,Détails!J$2:J$86)</f>
        <v>0</v>
      </c>
      <c r="D23" s="45">
        <f ca="1">SUMIF(Détails!$B$2:$M$86,'Synthèse par région'!$B23,Détails!K$2:K$86)</f>
        <v>0</v>
      </c>
      <c r="E23" s="45">
        <f ca="1">SUMIF(Détails!$B$2:$M$86,'Synthèse par région'!$B23,Détails!L$2:L$86)</f>
        <v>0</v>
      </c>
      <c r="F23" s="45">
        <f ca="1">SUMIF(Détails!$B$2:$M$86,'Synthèse par région'!$B23,Détails!M$2:M$86)</f>
        <v>0</v>
      </c>
    </row>
    <row r="24" spans="1:6" x14ac:dyDescent="0.2">
      <c r="A24" s="41" t="s">
        <v>163</v>
      </c>
      <c r="B24" s="13" t="s">
        <v>135</v>
      </c>
      <c r="C24" s="45">
        <f ca="1">SUMIF(Détails!$B$2:$M$86,'Synthèse par région'!$B24,Détails!J$2:J$86)</f>
        <v>0</v>
      </c>
      <c r="D24" s="45">
        <f ca="1">SUMIF(Détails!$B$2:$M$86,'Synthèse par région'!$B24,Détails!K$2:K$86)</f>
        <v>0</v>
      </c>
      <c r="E24" s="45">
        <f ca="1">SUMIF(Détails!$B$2:$M$86,'Synthèse par région'!$B24,Détails!L$2:L$86)</f>
        <v>0</v>
      </c>
      <c r="F24" s="45">
        <f ca="1">SUMIF(Détails!$B$2:$M$86,'Synthèse par région'!$B24,Détails!M$2:M$86)</f>
        <v>0</v>
      </c>
    </row>
    <row r="25" spans="1:6" x14ac:dyDescent="0.2">
      <c r="A25" s="42"/>
      <c r="B25" s="8" t="s">
        <v>136</v>
      </c>
      <c r="C25" s="45">
        <f ca="1">SUMIF(Détails!$B$2:$M$86,'Synthèse par région'!$B25,Détails!J$2:J$86)</f>
        <v>0</v>
      </c>
      <c r="D25" s="45">
        <f ca="1">SUMIF(Détails!$B$2:$M$86,'Synthèse par région'!$B25,Détails!K$2:K$86)</f>
        <v>0</v>
      </c>
      <c r="E25" s="45">
        <f ca="1">SUMIF(Détails!$B$2:$M$86,'Synthèse par région'!$B25,Détails!L$2:L$86)</f>
        <v>0</v>
      </c>
      <c r="F25" s="45">
        <f ca="1">SUMIF(Détails!$B$2:$M$86,'Synthèse par région'!$B25,Détails!M$2:M$86)</f>
        <v>0</v>
      </c>
    </row>
    <row r="26" spans="1:6" x14ac:dyDescent="0.2">
      <c r="A26" s="42"/>
      <c r="B26" s="14" t="s">
        <v>137</v>
      </c>
      <c r="C26" s="45">
        <f ca="1">SUMIF(Détails!$B$2:$M$86,'Synthèse par région'!$B26,Détails!J$2:J$86)</f>
        <v>0</v>
      </c>
      <c r="D26" s="45">
        <f ca="1">SUMIF(Détails!$B$2:$M$86,'Synthèse par région'!$B26,Détails!K$2:K$86)</f>
        <v>0</v>
      </c>
      <c r="E26" s="45">
        <f ca="1">SUMIF(Détails!$B$2:$M$86,'Synthèse par région'!$B26,Détails!L$2:L$86)</f>
        <v>0</v>
      </c>
      <c r="F26" s="45">
        <f ca="1">SUMIF(Détails!$B$2:$M$86,'Synthèse par région'!$B26,Détails!M$2:M$86)</f>
        <v>0</v>
      </c>
    </row>
    <row r="27" spans="1:6" x14ac:dyDescent="0.2">
      <c r="A27" s="42"/>
      <c r="B27" s="8" t="s">
        <v>101</v>
      </c>
      <c r="C27" s="45">
        <f ca="1">SUMIF(Détails!$B$2:$M$86,'Synthèse par région'!$B27,Détails!J$2:J$86)</f>
        <v>0</v>
      </c>
      <c r="D27" s="45">
        <f ca="1">SUMIF(Détails!$B$2:$M$86,'Synthèse par région'!$B27,Détails!K$2:K$86)</f>
        <v>0</v>
      </c>
      <c r="E27" s="45">
        <f ca="1">SUMIF(Détails!$B$2:$M$86,'Synthèse par région'!$B27,Détails!L$2:L$86)</f>
        <v>0</v>
      </c>
      <c r="F27" s="45">
        <f ca="1">SUMIF(Détails!$B$2:$M$86,'Synthèse par région'!$B27,Détails!M$2:M$86)</f>
        <v>0</v>
      </c>
    </row>
    <row r="28" spans="1:6" x14ac:dyDescent="0.2">
      <c r="A28" s="42"/>
      <c r="B28" s="8" t="s">
        <v>102</v>
      </c>
      <c r="C28" s="45">
        <f ca="1">SUMIF(Détails!$B$2:$M$86,'Synthèse par région'!$B28,Détails!J$2:J$86)</f>
        <v>0</v>
      </c>
      <c r="D28" s="45">
        <f ca="1">SUMIF(Détails!$B$2:$M$86,'Synthèse par région'!$B28,Détails!K$2:K$86)</f>
        <v>0</v>
      </c>
      <c r="E28" s="45">
        <f ca="1">SUMIF(Détails!$B$2:$M$86,'Synthèse par région'!$B28,Détails!L$2:L$86)</f>
        <v>0</v>
      </c>
      <c r="F28" s="45">
        <f ca="1">SUMIF(Détails!$B$2:$M$86,'Synthèse par région'!$B28,Détails!M$2:M$86)</f>
        <v>0</v>
      </c>
    </row>
    <row r="29" spans="1:6" x14ac:dyDescent="0.2">
      <c r="A29" s="42"/>
      <c r="B29" s="8" t="s">
        <v>138</v>
      </c>
      <c r="C29" s="45">
        <f ca="1">SUMIF(Détails!$B$2:$M$86,'Synthèse par région'!$B29,Détails!J$2:J$86)</f>
        <v>0</v>
      </c>
      <c r="D29" s="45">
        <f ca="1">SUMIF(Détails!$B$2:$M$86,'Synthèse par région'!$B29,Détails!K$2:K$86)</f>
        <v>0</v>
      </c>
      <c r="E29" s="45">
        <f ca="1">SUMIF(Détails!$B$2:$M$86,'Synthèse par région'!$B29,Détails!L$2:L$86)</f>
        <v>0</v>
      </c>
      <c r="F29" s="45">
        <f ca="1">SUMIF(Détails!$B$2:$M$86,'Synthèse par région'!$B29,Détails!M$2:M$86)</f>
        <v>0</v>
      </c>
    </row>
    <row r="30" spans="1:6" x14ac:dyDescent="0.2">
      <c r="A30" s="42"/>
      <c r="B30" s="8" t="s">
        <v>104</v>
      </c>
      <c r="C30" s="45">
        <f ca="1">SUMIF(Détails!$B$2:$M$86,'Synthèse par région'!$B30,Détails!J$2:J$86)</f>
        <v>2</v>
      </c>
      <c r="D30" s="45">
        <f ca="1">SUMIF(Détails!$B$2:$M$86,'Synthèse par région'!$B30,Détails!K$2:K$86)</f>
        <v>0</v>
      </c>
      <c r="E30" s="45">
        <f ca="1">SUMIF(Détails!$B$2:$M$86,'Synthèse par région'!$B30,Détails!L$2:L$86)</f>
        <v>0</v>
      </c>
      <c r="F30" s="45">
        <f ca="1">SUMIF(Détails!$B$2:$M$86,'Synthèse par région'!$B30,Détails!M$2:M$86)</f>
        <v>0</v>
      </c>
    </row>
    <row r="31" spans="1:6" x14ac:dyDescent="0.2">
      <c r="A31" s="42"/>
      <c r="B31" s="8" t="s">
        <v>139</v>
      </c>
      <c r="C31" s="45">
        <f ca="1">SUMIF(Détails!$B$2:$M$86,'Synthèse par région'!$B31,Détails!J$2:J$86)</f>
        <v>0</v>
      </c>
      <c r="D31" s="45">
        <f ca="1">SUMIF(Détails!$B$2:$M$86,'Synthèse par région'!$B31,Détails!K$2:K$86)</f>
        <v>0</v>
      </c>
      <c r="E31" s="45">
        <f ca="1">SUMIF(Détails!$B$2:$M$86,'Synthèse par région'!$B31,Détails!L$2:L$86)</f>
        <v>0</v>
      </c>
      <c r="F31" s="45">
        <f ca="1">SUMIF(Détails!$B$2:$M$86,'Synthèse par région'!$B31,Détails!M$2:M$86)</f>
        <v>0</v>
      </c>
    </row>
    <row r="32" spans="1:6" ht="15" thickBot="1" x14ac:dyDescent="0.25">
      <c r="A32" s="43"/>
      <c r="B32" s="11" t="s">
        <v>140</v>
      </c>
      <c r="C32" s="45">
        <f ca="1">SUMIF(Détails!$B$2:$M$86,'Synthèse par région'!$B32,Détails!J$2:J$86)</f>
        <v>0</v>
      </c>
      <c r="D32" s="45">
        <f ca="1">SUMIF(Détails!$B$2:$M$86,'Synthèse par région'!$B32,Détails!K$2:K$86)</f>
        <v>0</v>
      </c>
      <c r="E32" s="45">
        <f ca="1">SUMIF(Détails!$B$2:$M$86,'Synthèse par région'!$B32,Détails!L$2:L$86)</f>
        <v>0</v>
      </c>
      <c r="F32" s="45">
        <f ca="1">SUMIF(Détails!$B$2:$M$86,'Synthèse par région'!$B32,Détails!M$2:M$86)</f>
        <v>0</v>
      </c>
    </row>
    <row r="33" spans="1:6" x14ac:dyDescent="0.2">
      <c r="A33" s="37" t="s">
        <v>164</v>
      </c>
      <c r="B33" s="7" t="s">
        <v>141</v>
      </c>
      <c r="C33" s="45">
        <f ca="1">SUMIF(Détails!$B$2:$M$86,'Synthèse par région'!$B33,Détails!J$2:J$86)</f>
        <v>0</v>
      </c>
      <c r="D33" s="45">
        <f ca="1">SUMIF(Détails!$B$2:$M$86,'Synthèse par région'!$B33,Détails!K$2:K$86)</f>
        <v>0</v>
      </c>
      <c r="E33" s="45">
        <f ca="1">SUMIF(Détails!$B$2:$M$86,'Synthèse par région'!$B33,Détails!L$2:L$86)</f>
        <v>0</v>
      </c>
      <c r="F33" s="45">
        <f ca="1">SUMIF(Détails!$B$2:$M$86,'Synthèse par région'!$B33,Détails!M$2:M$86)</f>
        <v>0</v>
      </c>
    </row>
    <row r="34" spans="1:6" x14ac:dyDescent="0.2">
      <c r="A34" s="38"/>
      <c r="B34" s="8" t="s">
        <v>105</v>
      </c>
      <c r="C34" s="45">
        <f ca="1">SUMIF(Détails!$B$2:$M$86,'Synthèse par région'!$B34,Détails!J$2:J$86)</f>
        <v>0</v>
      </c>
      <c r="D34" s="45">
        <f ca="1">SUMIF(Détails!$B$2:$M$86,'Synthèse par région'!$B34,Détails!K$2:K$86)</f>
        <v>0</v>
      </c>
      <c r="E34" s="45">
        <f ca="1">SUMIF(Détails!$B$2:$M$86,'Synthèse par région'!$B34,Détails!L$2:L$86)</f>
        <v>0</v>
      </c>
      <c r="F34" s="45">
        <f ca="1">SUMIF(Détails!$B$2:$M$86,'Synthèse par région'!$B34,Détails!M$2:M$86)</f>
        <v>0</v>
      </c>
    </row>
    <row r="35" spans="1:6" x14ac:dyDescent="0.2">
      <c r="A35" s="38"/>
      <c r="B35" s="8" t="s">
        <v>142</v>
      </c>
      <c r="C35" s="45">
        <f ca="1">SUMIF(Détails!$B$2:$M$86,'Synthèse par région'!$B35,Détails!J$2:J$86)</f>
        <v>0</v>
      </c>
      <c r="D35" s="45">
        <f ca="1">SUMIF(Détails!$B$2:$M$86,'Synthèse par région'!$B35,Détails!K$2:K$86)</f>
        <v>0</v>
      </c>
      <c r="E35" s="45">
        <f ca="1">SUMIF(Détails!$B$2:$M$86,'Synthèse par région'!$B35,Détails!L$2:L$86)</f>
        <v>0</v>
      </c>
      <c r="F35" s="45">
        <f ca="1">SUMIF(Détails!$B$2:$M$86,'Synthèse par région'!$B35,Détails!M$2:M$86)</f>
        <v>0</v>
      </c>
    </row>
    <row r="36" spans="1:6" x14ac:dyDescent="0.2">
      <c r="A36" s="38"/>
      <c r="B36" s="8" t="s">
        <v>143</v>
      </c>
      <c r="C36" s="45">
        <f ca="1">SUMIF(Détails!$B$2:$M$86,'Synthèse par région'!$B36,Détails!J$2:J$86)</f>
        <v>0</v>
      </c>
      <c r="D36" s="45">
        <f ca="1">SUMIF(Détails!$B$2:$M$86,'Synthèse par région'!$B36,Détails!K$2:K$86)</f>
        <v>0</v>
      </c>
      <c r="E36" s="45">
        <f ca="1">SUMIF(Détails!$B$2:$M$86,'Synthèse par région'!$B36,Détails!L$2:L$86)</f>
        <v>0</v>
      </c>
      <c r="F36" s="45">
        <f ca="1">SUMIF(Détails!$B$2:$M$86,'Synthèse par région'!$B36,Détails!M$2:M$86)</f>
        <v>0</v>
      </c>
    </row>
    <row r="37" spans="1:6" ht="15" thickBot="1" x14ac:dyDescent="0.25">
      <c r="A37" s="39"/>
      <c r="B37" s="10" t="s">
        <v>144</v>
      </c>
      <c r="C37" s="45">
        <f ca="1">SUMIF(Détails!$B$2:$M$86,'Synthèse par région'!$B37,Détails!J$2:J$86)</f>
        <v>0</v>
      </c>
      <c r="D37" s="45">
        <f ca="1">SUMIF(Détails!$B$2:$M$86,'Synthèse par région'!$B37,Détails!K$2:K$86)</f>
        <v>0</v>
      </c>
      <c r="E37" s="45">
        <f ca="1">SUMIF(Détails!$B$2:$M$86,'Synthèse par région'!$B37,Détails!L$2:L$86)</f>
        <v>0</v>
      </c>
      <c r="F37" s="45">
        <f ca="1">SUMIF(Détails!$B$2:$M$86,'Synthèse par région'!$B37,Détails!M$2:M$86)</f>
        <v>0</v>
      </c>
    </row>
    <row r="38" spans="1:6" x14ac:dyDescent="0.2">
      <c r="A38" s="34" t="s">
        <v>165</v>
      </c>
      <c r="B38" s="7" t="s">
        <v>145</v>
      </c>
      <c r="C38" s="45">
        <f ca="1">SUMIF(Détails!$B$2:$M$86,'Synthèse par région'!$B38,Détails!J$2:J$86)</f>
        <v>0</v>
      </c>
      <c r="D38" s="45">
        <f ca="1">SUMIF(Détails!$B$2:$M$86,'Synthèse par région'!$B38,Détails!K$2:K$86)</f>
        <v>0</v>
      </c>
      <c r="E38" s="45">
        <f ca="1">SUMIF(Détails!$B$2:$M$86,'Synthèse par région'!$B38,Détails!L$2:L$86)</f>
        <v>0</v>
      </c>
      <c r="F38" s="45">
        <f ca="1">SUMIF(Détails!$B$2:$M$86,'Synthèse par région'!$B38,Détails!M$2:M$86)</f>
        <v>0</v>
      </c>
    </row>
    <row r="39" spans="1:6" x14ac:dyDescent="0.2">
      <c r="A39" s="35"/>
      <c r="B39" s="8" t="s">
        <v>146</v>
      </c>
      <c r="C39" s="45">
        <f ca="1">SUMIF(Détails!$B$2:$M$86,'Synthèse par région'!$B39,Détails!J$2:J$86)</f>
        <v>0</v>
      </c>
      <c r="D39" s="45">
        <f ca="1">SUMIF(Détails!$B$2:$M$86,'Synthèse par région'!$B39,Détails!K$2:K$86)</f>
        <v>0</v>
      </c>
      <c r="E39" s="45">
        <f ca="1">SUMIF(Détails!$B$2:$M$86,'Synthèse par région'!$B39,Détails!L$2:L$86)</f>
        <v>0</v>
      </c>
      <c r="F39" s="45">
        <f ca="1">SUMIF(Détails!$B$2:$M$86,'Synthèse par région'!$B39,Détails!M$2:M$86)</f>
        <v>0</v>
      </c>
    </row>
    <row r="40" spans="1:6" ht="15" thickBot="1" x14ac:dyDescent="0.25">
      <c r="A40" s="36"/>
      <c r="B40" s="11" t="s">
        <v>147</v>
      </c>
      <c r="C40" s="45">
        <f ca="1">SUMIF(Détails!$B$2:$M$86,'Synthèse par région'!$B40,Détails!J$2:J$86)</f>
        <v>0</v>
      </c>
      <c r="D40" s="45">
        <f ca="1">SUMIF(Détails!$B$2:$M$86,'Synthèse par région'!$B40,Détails!K$2:K$86)</f>
        <v>0</v>
      </c>
      <c r="E40" s="45">
        <f ca="1">SUMIF(Détails!$B$2:$M$86,'Synthèse par région'!$B40,Détails!L$2:L$86)</f>
        <v>0</v>
      </c>
      <c r="F40" s="45">
        <f ca="1">SUMIF(Détails!$B$2:$M$86,'Synthèse par région'!$B40,Détails!M$2:M$86)</f>
        <v>0</v>
      </c>
    </row>
    <row r="41" spans="1:6" x14ac:dyDescent="0.2">
      <c r="A41" s="37" t="s">
        <v>166</v>
      </c>
      <c r="B41" s="7" t="s">
        <v>106</v>
      </c>
      <c r="C41" s="45">
        <f ca="1">SUMIF(Détails!$B$2:$M$86,'Synthèse par région'!$B41,Détails!J$2:J$86)</f>
        <v>0</v>
      </c>
      <c r="D41" s="45">
        <f ca="1">SUMIF(Détails!$B$2:$M$86,'Synthèse par région'!$B41,Détails!K$2:K$86)</f>
        <v>0</v>
      </c>
      <c r="E41" s="45">
        <f ca="1">SUMIF(Détails!$B$2:$M$86,'Synthèse par région'!$B41,Détails!L$2:L$86)</f>
        <v>0</v>
      </c>
      <c r="F41" s="45">
        <f ca="1">SUMIF(Détails!$B$2:$M$86,'Synthèse par région'!$B41,Détails!M$2:M$86)</f>
        <v>0</v>
      </c>
    </row>
    <row r="42" spans="1:6" x14ac:dyDescent="0.2">
      <c r="A42" s="38"/>
      <c r="B42" s="8" t="s">
        <v>114</v>
      </c>
      <c r="C42" s="45">
        <f ca="1">SUMIF(Détails!$B$2:$M$86,'Synthèse par région'!$B42,Détails!J$2:J$86)</f>
        <v>0</v>
      </c>
      <c r="D42" s="45">
        <f ca="1">SUMIF(Détails!$B$2:$M$86,'Synthèse par région'!$B42,Détails!K$2:K$86)</f>
        <v>0</v>
      </c>
      <c r="E42" s="45">
        <f ca="1">SUMIF(Détails!$B$2:$M$86,'Synthèse par région'!$B42,Détails!L$2:L$86)</f>
        <v>0</v>
      </c>
      <c r="F42" s="45">
        <f ca="1">SUMIF(Détails!$B$2:$M$86,'Synthèse par région'!$B42,Détails!M$2:M$86)</f>
        <v>0</v>
      </c>
    </row>
    <row r="43" spans="1:6" x14ac:dyDescent="0.2">
      <c r="A43" s="38"/>
      <c r="B43" s="8" t="s">
        <v>148</v>
      </c>
      <c r="C43" s="45">
        <f ca="1">SUMIF(Détails!$B$2:$M$86,'Synthèse par région'!$B43,Détails!J$2:J$86)</f>
        <v>0</v>
      </c>
      <c r="D43" s="45">
        <f ca="1">SUMIF(Détails!$B$2:$M$86,'Synthèse par région'!$B43,Détails!K$2:K$86)</f>
        <v>0</v>
      </c>
      <c r="E43" s="45">
        <f ca="1">SUMIF(Détails!$B$2:$M$86,'Synthèse par région'!$B43,Détails!L$2:L$86)</f>
        <v>0</v>
      </c>
      <c r="F43" s="45">
        <f ca="1">SUMIF(Détails!$B$2:$M$86,'Synthèse par région'!$B43,Détails!M$2:M$86)</f>
        <v>0</v>
      </c>
    </row>
    <row r="44" spans="1:6" x14ac:dyDescent="0.2">
      <c r="A44" s="38"/>
      <c r="B44" s="9" t="s">
        <v>89</v>
      </c>
      <c r="C44" s="45">
        <f ca="1">SUMIF(Détails!$B$2:$M$86,'Synthèse par région'!$B44,Détails!J$2:J$86)</f>
        <v>0</v>
      </c>
      <c r="D44" s="45">
        <f ca="1">SUMIF(Détails!$B$2:$M$86,'Synthèse par région'!$B44,Détails!K$2:K$86)</f>
        <v>1</v>
      </c>
      <c r="E44" s="45">
        <f ca="1">SUMIF(Détails!$B$2:$M$86,'Synthèse par région'!$B44,Détails!L$2:L$86)</f>
        <v>0</v>
      </c>
      <c r="F44" s="45">
        <f ca="1">SUMIF(Détails!$B$2:$M$86,'Synthèse par région'!$B44,Détails!M$2:M$86)</f>
        <v>0</v>
      </c>
    </row>
    <row r="45" spans="1:6" ht="15" thickBot="1" x14ac:dyDescent="0.25">
      <c r="A45" s="39"/>
      <c r="B45" s="11" t="s">
        <v>149</v>
      </c>
      <c r="C45" s="45">
        <f ca="1">SUMIF(Détails!$B$2:$M$86,'Synthèse par région'!$B45,Détails!J$2:J$86)</f>
        <v>0</v>
      </c>
      <c r="D45" s="45">
        <f ca="1">SUMIF(Détails!$B$2:$M$86,'Synthèse par région'!$B45,Détails!K$2:K$86)</f>
        <v>0</v>
      </c>
      <c r="E45" s="45">
        <f ca="1">SUMIF(Détails!$B$2:$M$86,'Synthèse par région'!$B45,Détails!L$2:L$86)</f>
        <v>0</v>
      </c>
      <c r="F45" s="45">
        <f ca="1">SUMIF(Détails!$B$2:$M$86,'Synthèse par région'!$B45,Détails!M$2:M$86)</f>
        <v>0</v>
      </c>
    </row>
    <row r="46" spans="1:6" x14ac:dyDescent="0.2">
      <c r="A46" s="37" t="s">
        <v>167</v>
      </c>
      <c r="B46" s="7" t="s">
        <v>150</v>
      </c>
      <c r="C46" s="45">
        <f ca="1">SUMIF(Détails!$B$2:$M$86,'Synthèse par région'!$B46,Détails!J$2:J$86)</f>
        <v>0</v>
      </c>
      <c r="D46" s="45">
        <f ca="1">SUMIF(Détails!$B$2:$M$86,'Synthèse par région'!$B46,Détails!K$2:K$86)</f>
        <v>0</v>
      </c>
      <c r="E46" s="45">
        <f ca="1">SUMIF(Détails!$B$2:$M$86,'Synthèse par région'!$B46,Détails!L$2:L$86)</f>
        <v>0</v>
      </c>
      <c r="F46" s="45">
        <f ca="1">SUMIF(Détails!$B$2:$M$86,'Synthèse par région'!$B46,Détails!M$2:M$86)</f>
        <v>0</v>
      </c>
    </row>
    <row r="47" spans="1:6" x14ac:dyDescent="0.2">
      <c r="A47" s="38"/>
      <c r="B47" s="8" t="s">
        <v>151</v>
      </c>
      <c r="C47" s="45">
        <f ca="1">SUMIF(Détails!$B$2:$M$86,'Synthèse par région'!$B47,Détails!J$2:J$86)</f>
        <v>0</v>
      </c>
      <c r="D47" s="45">
        <f ca="1">SUMIF(Détails!$B$2:$M$86,'Synthèse par région'!$B47,Détails!K$2:K$86)</f>
        <v>0</v>
      </c>
      <c r="E47" s="45">
        <f ca="1">SUMIF(Détails!$B$2:$M$86,'Synthèse par région'!$B47,Détails!L$2:L$86)</f>
        <v>0</v>
      </c>
      <c r="F47" s="45">
        <f ca="1">SUMIF(Détails!$B$2:$M$86,'Synthèse par région'!$B47,Détails!M$2:M$86)</f>
        <v>0</v>
      </c>
    </row>
    <row r="48" spans="1:6" x14ac:dyDescent="0.2">
      <c r="A48" s="38"/>
      <c r="B48" s="8" t="s">
        <v>112</v>
      </c>
      <c r="C48" s="45">
        <f ca="1">SUMIF(Détails!$B$2:$M$86,'Synthèse par région'!$B48,Détails!J$2:J$86)</f>
        <v>1</v>
      </c>
      <c r="D48" s="45">
        <f ca="1">SUMIF(Détails!$B$2:$M$86,'Synthèse par région'!$B48,Détails!K$2:K$86)</f>
        <v>0</v>
      </c>
      <c r="E48" s="45">
        <f ca="1">SUMIF(Détails!$B$2:$M$86,'Synthèse par région'!$B48,Détails!L$2:L$86)</f>
        <v>0</v>
      </c>
      <c r="F48" s="45">
        <f ca="1">SUMIF(Détails!$B$2:$M$86,'Synthèse par région'!$B48,Détails!M$2:M$86)</f>
        <v>0</v>
      </c>
    </row>
    <row r="49" spans="1:6" x14ac:dyDescent="0.2">
      <c r="A49" s="38"/>
      <c r="B49" s="9" t="s">
        <v>152</v>
      </c>
      <c r="C49" s="45">
        <f ca="1">SUMIF(Détails!$B$2:$M$86,'Synthèse par région'!$B49,Détails!J$2:J$86)</f>
        <v>0</v>
      </c>
      <c r="D49" s="45">
        <f ca="1">SUMIF(Détails!$B$2:$M$86,'Synthèse par région'!$B49,Détails!K$2:K$86)</f>
        <v>0</v>
      </c>
      <c r="E49" s="45">
        <f ca="1">SUMIF(Détails!$B$2:$M$86,'Synthèse par région'!$B49,Détails!L$2:L$86)</f>
        <v>0</v>
      </c>
      <c r="F49" s="45">
        <f ca="1">SUMIF(Détails!$B$2:$M$86,'Synthèse par région'!$B49,Détails!M$2:M$86)</f>
        <v>0</v>
      </c>
    </row>
    <row r="50" spans="1:6" x14ac:dyDescent="0.2">
      <c r="A50" s="38"/>
      <c r="B50" s="8" t="s">
        <v>107</v>
      </c>
      <c r="C50" s="45">
        <f ca="1">SUMIF(Détails!$B$2:$M$86,'Synthèse par région'!$B50,Détails!J$2:J$86)</f>
        <v>0</v>
      </c>
      <c r="D50" s="45">
        <f ca="1">SUMIF(Détails!$B$2:$M$86,'Synthèse par région'!$B50,Détails!K$2:K$86)</f>
        <v>0</v>
      </c>
      <c r="E50" s="45">
        <f ca="1">SUMIF(Détails!$B$2:$M$86,'Synthèse par région'!$B50,Détails!L$2:L$86)</f>
        <v>0</v>
      </c>
      <c r="F50" s="45">
        <f ca="1">SUMIF(Détails!$B$2:$M$86,'Synthèse par région'!$B50,Détails!M$2:M$86)</f>
        <v>0</v>
      </c>
    </row>
    <row r="51" spans="1:6" ht="15" thickBot="1" x14ac:dyDescent="0.25">
      <c r="A51" s="39"/>
      <c r="B51" s="11" t="s">
        <v>108</v>
      </c>
      <c r="C51" s="45">
        <f ca="1">SUMIF(Détails!$B$2:$M$86,'Synthèse par région'!$B51,Détails!J$2:J$86)</f>
        <v>0</v>
      </c>
      <c r="D51" s="45">
        <f ca="1">SUMIF(Détails!$B$2:$M$86,'Synthèse par région'!$B51,Détails!K$2:K$86)</f>
        <v>0</v>
      </c>
      <c r="E51" s="45">
        <f ca="1">SUMIF(Détails!$B$2:$M$86,'Synthèse par région'!$B51,Détails!L$2:L$86)</f>
        <v>0</v>
      </c>
      <c r="F51" s="45">
        <f ca="1">SUMIF(Détails!$B$2:$M$86,'Synthèse par région'!$B51,Détails!M$2:M$86)</f>
        <v>0</v>
      </c>
    </row>
    <row r="52" spans="1:6" x14ac:dyDescent="0.2">
      <c r="A52" s="37" t="s">
        <v>168</v>
      </c>
      <c r="B52" s="7" t="s">
        <v>113</v>
      </c>
      <c r="C52" s="45">
        <f ca="1">SUMIF(Détails!$B$2:$M$86,'Synthèse par région'!$B52,Détails!J$2:J$86)</f>
        <v>0</v>
      </c>
      <c r="D52" s="45">
        <f ca="1">SUMIF(Détails!$B$2:$M$86,'Synthèse par région'!$B52,Détails!K$2:K$86)</f>
        <v>0</v>
      </c>
      <c r="E52" s="45">
        <f ca="1">SUMIF(Détails!$B$2:$M$86,'Synthèse par région'!$B52,Détails!L$2:L$86)</f>
        <v>0</v>
      </c>
      <c r="F52" s="45">
        <f ca="1">SUMIF(Détails!$B$2:$M$86,'Synthèse par région'!$B52,Détails!M$2:M$86)</f>
        <v>0</v>
      </c>
    </row>
    <row r="53" spans="1:6" ht="15" thickBot="1" x14ac:dyDescent="0.25">
      <c r="A53" s="39"/>
      <c r="B53" s="11" t="s">
        <v>153</v>
      </c>
      <c r="C53" s="45">
        <f ca="1">SUMIF(Détails!$B$2:$M$86,'Synthèse par région'!$B53,Détails!J$2:J$86)</f>
        <v>0</v>
      </c>
      <c r="D53" s="45">
        <f ca="1">SUMIF(Détails!$B$2:$M$86,'Synthèse par région'!$B53,Détails!K$2:K$86)</f>
        <v>0</v>
      </c>
      <c r="E53" s="45">
        <f ca="1">SUMIF(Détails!$B$2:$M$86,'Synthèse par région'!$B53,Détails!L$2:L$86)</f>
        <v>0</v>
      </c>
      <c r="F53" s="45">
        <f ca="1">SUMIF(Détails!$B$2:$M$86,'Synthèse par région'!$B53,Détails!M$2:M$86)</f>
        <v>0</v>
      </c>
    </row>
    <row r="54" spans="1:6" ht="15.75" thickBot="1" x14ac:dyDescent="0.3">
      <c r="A54" s="6"/>
      <c r="B54" s="6"/>
      <c r="C54" s="20">
        <f ca="1">SUM(C3:C53)</f>
        <v>8</v>
      </c>
      <c r="D54" s="20">
        <f t="shared" ref="D54:F54" ca="1" si="0">SUM(D3:D53)</f>
        <v>2</v>
      </c>
      <c r="E54" s="20">
        <f t="shared" ca="1" si="0"/>
        <v>1</v>
      </c>
      <c r="F54" s="22">
        <f t="shared" ca="1" si="0"/>
        <v>26600</v>
      </c>
    </row>
  </sheetData>
  <mergeCells count="11">
    <mergeCell ref="A33:A37"/>
    <mergeCell ref="A38:A40"/>
    <mergeCell ref="A41:A45"/>
    <mergeCell ref="A46:A51"/>
    <mergeCell ref="A52:A53"/>
    <mergeCell ref="C1:F1"/>
    <mergeCell ref="A3:A6"/>
    <mergeCell ref="A7:A12"/>
    <mergeCell ref="A13:A18"/>
    <mergeCell ref="A19:A23"/>
    <mergeCell ref="A24:A3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54"/>
  <sheetViews>
    <sheetView topLeftCell="B1" workbookViewId="0">
      <selection activeCell="C3" sqref="C3:F53"/>
    </sheetView>
  </sheetViews>
  <sheetFormatPr baseColWidth="10" defaultRowHeight="14.25" x14ac:dyDescent="0.2"/>
  <cols>
    <col min="1" max="1" width="51.375" customWidth="1"/>
    <col min="2" max="2" width="37.375" customWidth="1"/>
  </cols>
  <sheetData>
    <row r="1" spans="1:6" ht="15.75" thickBot="1" x14ac:dyDescent="0.3">
      <c r="C1" s="31">
        <v>44287</v>
      </c>
      <c r="D1" s="32"/>
      <c r="E1" s="32"/>
      <c r="F1" s="33"/>
    </row>
    <row r="2" spans="1:6" ht="26.25" thickBot="1" x14ac:dyDescent="0.25">
      <c r="C2" s="17" t="s">
        <v>118</v>
      </c>
      <c r="D2" s="18" t="s">
        <v>119</v>
      </c>
      <c r="E2" s="18" t="s">
        <v>120</v>
      </c>
      <c r="F2" s="19" t="s">
        <v>121</v>
      </c>
    </row>
    <row r="3" spans="1:6" x14ac:dyDescent="0.2">
      <c r="A3" s="37" t="s">
        <v>159</v>
      </c>
      <c r="B3" s="7" t="s">
        <v>122</v>
      </c>
      <c r="C3" s="45"/>
      <c r="D3" s="45"/>
      <c r="E3" s="45"/>
      <c r="F3" s="45"/>
    </row>
    <row r="4" spans="1:6" x14ac:dyDescent="0.2">
      <c r="A4" s="38"/>
      <c r="B4" s="8" t="s">
        <v>88</v>
      </c>
      <c r="C4" s="45"/>
      <c r="D4" s="45"/>
      <c r="E4" s="45"/>
      <c r="F4" s="45"/>
    </row>
    <row r="5" spans="1:6" x14ac:dyDescent="0.2">
      <c r="A5" s="38"/>
      <c r="B5" s="9" t="s">
        <v>123</v>
      </c>
      <c r="C5" s="45"/>
      <c r="D5" s="45"/>
      <c r="E5" s="45"/>
      <c r="F5" s="45"/>
    </row>
    <row r="6" spans="1:6" ht="15" thickBot="1" x14ac:dyDescent="0.25">
      <c r="A6" s="39"/>
      <c r="B6" s="10" t="s">
        <v>124</v>
      </c>
      <c r="C6" s="45"/>
      <c r="D6" s="45"/>
      <c r="E6" s="45"/>
      <c r="F6" s="45"/>
    </row>
    <row r="7" spans="1:6" x14ac:dyDescent="0.2">
      <c r="A7" s="37" t="s">
        <v>160</v>
      </c>
      <c r="B7" s="7" t="s">
        <v>125</v>
      </c>
      <c r="C7" s="45"/>
      <c r="D7" s="45"/>
      <c r="E7" s="45"/>
      <c r="F7" s="45"/>
    </row>
    <row r="8" spans="1:6" x14ac:dyDescent="0.2">
      <c r="A8" s="38"/>
      <c r="B8" s="8" t="s">
        <v>90</v>
      </c>
      <c r="C8" s="45"/>
      <c r="D8" s="45"/>
      <c r="E8" s="45"/>
      <c r="F8" s="45"/>
    </row>
    <row r="9" spans="1:6" x14ac:dyDescent="0.2">
      <c r="A9" s="38"/>
      <c r="B9" s="8" t="s">
        <v>91</v>
      </c>
      <c r="C9" s="45"/>
      <c r="D9" s="45"/>
      <c r="E9" s="45"/>
      <c r="F9" s="45"/>
    </row>
    <row r="10" spans="1:6" x14ac:dyDescent="0.2">
      <c r="A10" s="38"/>
      <c r="B10" s="8" t="s">
        <v>92</v>
      </c>
      <c r="C10" s="45"/>
      <c r="D10" s="45"/>
      <c r="E10" s="45"/>
      <c r="F10" s="45"/>
    </row>
    <row r="11" spans="1:6" x14ac:dyDescent="0.2">
      <c r="A11" s="38"/>
      <c r="B11" s="8" t="s">
        <v>126</v>
      </c>
      <c r="C11" s="45"/>
      <c r="D11" s="45"/>
      <c r="E11" s="45"/>
      <c r="F11" s="45"/>
    </row>
    <row r="12" spans="1:6" ht="15" thickBot="1" x14ac:dyDescent="0.25">
      <c r="A12" s="39"/>
      <c r="B12" s="11" t="s">
        <v>95</v>
      </c>
      <c r="C12" s="45"/>
      <c r="D12" s="45"/>
      <c r="E12" s="45"/>
      <c r="F12" s="45"/>
    </row>
    <row r="13" spans="1:6" x14ac:dyDescent="0.2">
      <c r="A13" s="37" t="s">
        <v>161</v>
      </c>
      <c r="B13" s="7" t="s">
        <v>127</v>
      </c>
      <c r="C13" s="45"/>
      <c r="D13" s="45"/>
      <c r="E13" s="45"/>
      <c r="F13" s="45"/>
    </row>
    <row r="14" spans="1:6" x14ac:dyDescent="0.2">
      <c r="A14" s="38"/>
      <c r="B14" s="8" t="s">
        <v>128</v>
      </c>
      <c r="C14" s="45"/>
      <c r="D14" s="45"/>
      <c r="E14" s="45"/>
      <c r="F14" s="45"/>
    </row>
    <row r="15" spans="1:6" x14ac:dyDescent="0.2">
      <c r="A15" s="38"/>
      <c r="B15" s="8" t="s">
        <v>129</v>
      </c>
      <c r="C15" s="45"/>
      <c r="D15" s="45"/>
      <c r="E15" s="45"/>
      <c r="F15" s="45"/>
    </row>
    <row r="16" spans="1:6" x14ac:dyDescent="0.2">
      <c r="A16" s="38"/>
      <c r="B16" s="8" t="s">
        <v>130</v>
      </c>
      <c r="C16" s="45"/>
      <c r="D16" s="45"/>
      <c r="E16" s="45"/>
      <c r="F16" s="45"/>
    </row>
    <row r="17" spans="1:6" x14ac:dyDescent="0.2">
      <c r="A17" s="38"/>
      <c r="B17" s="8" t="s">
        <v>131</v>
      </c>
      <c r="C17" s="45"/>
      <c r="D17" s="45"/>
      <c r="E17" s="45"/>
      <c r="F17" s="45"/>
    </row>
    <row r="18" spans="1:6" ht="15" thickBot="1" x14ac:dyDescent="0.25">
      <c r="A18" s="39"/>
      <c r="B18" s="11" t="s">
        <v>132</v>
      </c>
      <c r="C18" s="45"/>
      <c r="D18" s="45"/>
      <c r="E18" s="45"/>
      <c r="F18" s="45"/>
    </row>
    <row r="19" spans="1:6" x14ac:dyDescent="0.2">
      <c r="A19" s="37" t="s">
        <v>162</v>
      </c>
      <c r="B19" s="7" t="s">
        <v>133</v>
      </c>
      <c r="C19" s="45"/>
      <c r="D19" s="45"/>
      <c r="E19" s="45"/>
      <c r="F19" s="45"/>
    </row>
    <row r="20" spans="1:6" x14ac:dyDescent="0.2">
      <c r="A20" s="38"/>
      <c r="B20" s="8" t="s">
        <v>134</v>
      </c>
      <c r="C20" s="45"/>
      <c r="D20" s="45"/>
      <c r="E20" s="45"/>
      <c r="F20" s="45"/>
    </row>
    <row r="21" spans="1:6" x14ac:dyDescent="0.2">
      <c r="A21" s="38"/>
      <c r="B21" s="8" t="s">
        <v>100</v>
      </c>
      <c r="C21" s="45"/>
      <c r="D21" s="45"/>
      <c r="E21" s="45"/>
      <c r="F21" s="45"/>
    </row>
    <row r="22" spans="1:6" x14ac:dyDescent="0.2">
      <c r="A22" s="40"/>
      <c r="B22" s="9" t="s">
        <v>111</v>
      </c>
      <c r="C22" s="45"/>
      <c r="D22" s="45"/>
      <c r="E22" s="45"/>
      <c r="F22" s="45"/>
    </row>
    <row r="23" spans="1:6" ht="15" thickBot="1" x14ac:dyDescent="0.25">
      <c r="A23" s="39"/>
      <c r="B23" s="12" t="s">
        <v>94</v>
      </c>
      <c r="C23" s="45"/>
      <c r="D23" s="45"/>
      <c r="E23" s="45"/>
      <c r="F23" s="45"/>
    </row>
    <row r="24" spans="1:6" x14ac:dyDescent="0.2">
      <c r="A24" s="41" t="s">
        <v>163</v>
      </c>
      <c r="B24" s="13" t="s">
        <v>135</v>
      </c>
      <c r="C24" s="45"/>
      <c r="D24" s="45"/>
      <c r="E24" s="45"/>
      <c r="F24" s="45"/>
    </row>
    <row r="25" spans="1:6" x14ac:dyDescent="0.2">
      <c r="A25" s="42"/>
      <c r="B25" s="8" t="s">
        <v>136</v>
      </c>
      <c r="C25" s="45"/>
      <c r="D25" s="45"/>
      <c r="E25" s="45"/>
      <c r="F25" s="45"/>
    </row>
    <row r="26" spans="1:6" x14ac:dyDescent="0.2">
      <c r="A26" s="42"/>
      <c r="B26" s="14" t="s">
        <v>137</v>
      </c>
      <c r="C26" s="45"/>
      <c r="D26" s="45"/>
      <c r="E26" s="45"/>
      <c r="F26" s="45"/>
    </row>
    <row r="27" spans="1:6" x14ac:dyDescent="0.2">
      <c r="A27" s="42"/>
      <c r="B27" s="8" t="s">
        <v>101</v>
      </c>
      <c r="C27" s="45"/>
      <c r="D27" s="45"/>
      <c r="E27" s="45"/>
      <c r="F27" s="45"/>
    </row>
    <row r="28" spans="1:6" x14ac:dyDescent="0.2">
      <c r="A28" s="42"/>
      <c r="B28" s="8" t="s">
        <v>102</v>
      </c>
      <c r="C28" s="45"/>
      <c r="D28" s="45"/>
      <c r="E28" s="45"/>
      <c r="F28" s="45"/>
    </row>
    <row r="29" spans="1:6" x14ac:dyDescent="0.2">
      <c r="A29" s="42"/>
      <c r="B29" s="8" t="s">
        <v>138</v>
      </c>
      <c r="C29" s="45"/>
      <c r="D29" s="45"/>
      <c r="E29" s="45"/>
      <c r="F29" s="45"/>
    </row>
    <row r="30" spans="1:6" x14ac:dyDescent="0.2">
      <c r="A30" s="42"/>
      <c r="B30" s="8" t="s">
        <v>104</v>
      </c>
      <c r="C30" s="45"/>
      <c r="D30" s="45"/>
      <c r="E30" s="45"/>
      <c r="F30" s="45"/>
    </row>
    <row r="31" spans="1:6" x14ac:dyDescent="0.2">
      <c r="A31" s="42"/>
      <c r="B31" s="8" t="s">
        <v>139</v>
      </c>
      <c r="C31" s="45"/>
      <c r="D31" s="45"/>
      <c r="E31" s="45"/>
      <c r="F31" s="45"/>
    </row>
    <row r="32" spans="1:6" ht="15" thickBot="1" x14ac:dyDescent="0.25">
      <c r="A32" s="43"/>
      <c r="B32" s="11" t="s">
        <v>140</v>
      </c>
      <c r="C32" s="45"/>
      <c r="D32" s="45"/>
      <c r="E32" s="45"/>
      <c r="F32" s="45"/>
    </row>
    <row r="33" spans="1:6" x14ac:dyDescent="0.2">
      <c r="A33" s="37" t="s">
        <v>164</v>
      </c>
      <c r="B33" s="7" t="s">
        <v>141</v>
      </c>
      <c r="C33" s="45"/>
      <c r="D33" s="45"/>
      <c r="E33" s="45"/>
      <c r="F33" s="45"/>
    </row>
    <row r="34" spans="1:6" x14ac:dyDescent="0.2">
      <c r="A34" s="38"/>
      <c r="B34" s="8" t="s">
        <v>105</v>
      </c>
      <c r="C34" s="45"/>
      <c r="D34" s="45"/>
      <c r="E34" s="45"/>
      <c r="F34" s="45"/>
    </row>
    <row r="35" spans="1:6" x14ac:dyDescent="0.2">
      <c r="A35" s="38"/>
      <c r="B35" s="8" t="s">
        <v>142</v>
      </c>
      <c r="C35" s="45"/>
      <c r="D35" s="45"/>
      <c r="E35" s="45"/>
      <c r="F35" s="45"/>
    </row>
    <row r="36" spans="1:6" x14ac:dyDescent="0.2">
      <c r="A36" s="38"/>
      <c r="B36" s="8" t="s">
        <v>143</v>
      </c>
      <c r="C36" s="45"/>
      <c r="D36" s="45"/>
      <c r="E36" s="45"/>
      <c r="F36" s="45"/>
    </row>
    <row r="37" spans="1:6" ht="15" thickBot="1" x14ac:dyDescent="0.25">
      <c r="A37" s="39"/>
      <c r="B37" s="10" t="s">
        <v>144</v>
      </c>
      <c r="C37" s="45"/>
      <c r="D37" s="45"/>
      <c r="E37" s="45"/>
      <c r="F37" s="45"/>
    </row>
    <row r="38" spans="1:6" x14ac:dyDescent="0.2">
      <c r="A38" s="34" t="s">
        <v>165</v>
      </c>
      <c r="B38" s="7" t="s">
        <v>145</v>
      </c>
      <c r="C38" s="45"/>
      <c r="D38" s="45"/>
      <c r="E38" s="45"/>
      <c r="F38" s="45"/>
    </row>
    <row r="39" spans="1:6" x14ac:dyDescent="0.2">
      <c r="A39" s="35"/>
      <c r="B39" s="8" t="s">
        <v>146</v>
      </c>
      <c r="C39" s="45"/>
      <c r="D39" s="45"/>
      <c r="E39" s="45"/>
      <c r="F39" s="45"/>
    </row>
    <row r="40" spans="1:6" ht="15" thickBot="1" x14ac:dyDescent="0.25">
      <c r="A40" s="36"/>
      <c r="B40" s="11" t="s">
        <v>147</v>
      </c>
      <c r="C40" s="45"/>
      <c r="D40" s="45"/>
      <c r="E40" s="45"/>
      <c r="F40" s="45"/>
    </row>
    <row r="41" spans="1:6" x14ac:dyDescent="0.2">
      <c r="A41" s="37" t="s">
        <v>166</v>
      </c>
      <c r="B41" s="7" t="s">
        <v>106</v>
      </c>
      <c r="C41" s="45"/>
      <c r="D41" s="45"/>
      <c r="E41" s="45"/>
      <c r="F41" s="45"/>
    </row>
    <row r="42" spans="1:6" x14ac:dyDescent="0.2">
      <c r="A42" s="38"/>
      <c r="B42" s="8" t="s">
        <v>114</v>
      </c>
      <c r="C42" s="45"/>
      <c r="D42" s="45"/>
      <c r="E42" s="45"/>
      <c r="F42" s="45"/>
    </row>
    <row r="43" spans="1:6" x14ac:dyDescent="0.2">
      <c r="A43" s="38"/>
      <c r="B43" s="8" t="s">
        <v>148</v>
      </c>
      <c r="C43" s="45"/>
      <c r="D43" s="45"/>
      <c r="E43" s="45"/>
      <c r="F43" s="45"/>
    </row>
    <row r="44" spans="1:6" x14ac:dyDescent="0.2">
      <c r="A44" s="38"/>
      <c r="B44" s="9" t="s">
        <v>89</v>
      </c>
      <c r="C44" s="45"/>
      <c r="D44" s="45"/>
      <c r="E44" s="45"/>
      <c r="F44" s="45"/>
    </row>
    <row r="45" spans="1:6" ht="15" thickBot="1" x14ac:dyDescent="0.25">
      <c r="A45" s="39"/>
      <c r="B45" s="11" t="s">
        <v>149</v>
      </c>
      <c r="C45" s="45"/>
      <c r="D45" s="45"/>
      <c r="E45" s="45"/>
      <c r="F45" s="45"/>
    </row>
    <row r="46" spans="1:6" x14ac:dyDescent="0.2">
      <c r="A46" s="37" t="s">
        <v>167</v>
      </c>
      <c r="B46" s="7" t="s">
        <v>150</v>
      </c>
      <c r="C46" s="45"/>
      <c r="D46" s="45"/>
      <c r="E46" s="45"/>
      <c r="F46" s="45"/>
    </row>
    <row r="47" spans="1:6" x14ac:dyDescent="0.2">
      <c r="A47" s="38"/>
      <c r="B47" s="8" t="s">
        <v>151</v>
      </c>
      <c r="C47" s="45"/>
      <c r="D47" s="45"/>
      <c r="E47" s="45"/>
      <c r="F47" s="45"/>
    </row>
    <row r="48" spans="1:6" x14ac:dyDescent="0.2">
      <c r="A48" s="38"/>
      <c r="B48" s="8" t="s">
        <v>112</v>
      </c>
      <c r="C48" s="45"/>
      <c r="D48" s="45"/>
      <c r="E48" s="45"/>
      <c r="F48" s="45"/>
    </row>
    <row r="49" spans="1:6" x14ac:dyDescent="0.2">
      <c r="A49" s="38"/>
      <c r="B49" s="9" t="s">
        <v>152</v>
      </c>
      <c r="C49" s="45"/>
      <c r="D49" s="45"/>
      <c r="E49" s="45"/>
      <c r="F49" s="45"/>
    </row>
    <row r="50" spans="1:6" x14ac:dyDescent="0.2">
      <c r="A50" s="38"/>
      <c r="B50" s="8" t="s">
        <v>107</v>
      </c>
      <c r="C50" s="45"/>
      <c r="D50" s="45"/>
      <c r="E50" s="45"/>
      <c r="F50" s="45"/>
    </row>
    <row r="51" spans="1:6" ht="15" thickBot="1" x14ac:dyDescent="0.25">
      <c r="A51" s="39"/>
      <c r="B51" s="11" t="s">
        <v>108</v>
      </c>
      <c r="C51" s="45"/>
      <c r="D51" s="45"/>
      <c r="E51" s="45"/>
      <c r="F51" s="45"/>
    </row>
    <row r="52" spans="1:6" x14ac:dyDescent="0.2">
      <c r="A52" s="37" t="s">
        <v>168</v>
      </c>
      <c r="B52" s="7" t="s">
        <v>113</v>
      </c>
      <c r="C52" s="45"/>
      <c r="D52" s="45"/>
      <c r="E52" s="45"/>
      <c r="F52" s="45"/>
    </row>
    <row r="53" spans="1:6" ht="15" thickBot="1" x14ac:dyDescent="0.25">
      <c r="A53" s="39"/>
      <c r="B53" s="11" t="s">
        <v>153</v>
      </c>
      <c r="C53" s="45"/>
      <c r="D53" s="45"/>
      <c r="E53" s="45"/>
      <c r="F53" s="45"/>
    </row>
    <row r="54" spans="1:6" ht="15.75" thickBot="1" x14ac:dyDescent="0.3">
      <c r="A54" s="6"/>
      <c r="B54" s="6"/>
      <c r="C54" s="20">
        <f>SUM(C3:C53)</f>
        <v>0</v>
      </c>
      <c r="D54" s="20">
        <f t="shared" ref="D54:F54" si="0">SUM(D3:D53)</f>
        <v>0</v>
      </c>
      <c r="E54" s="20">
        <f t="shared" si="0"/>
        <v>0</v>
      </c>
      <c r="F54" s="22">
        <f t="shared" si="0"/>
        <v>0</v>
      </c>
    </row>
  </sheetData>
  <mergeCells count="11">
    <mergeCell ref="C1:F1"/>
    <mergeCell ref="A38:A40"/>
    <mergeCell ref="A41:A45"/>
    <mergeCell ref="A46:A51"/>
    <mergeCell ref="A52:A53"/>
    <mergeCell ref="A3:A6"/>
    <mergeCell ref="A7:A12"/>
    <mergeCell ref="A13:A18"/>
    <mergeCell ref="A19:A23"/>
    <mergeCell ref="A24:A32"/>
    <mergeCell ref="A33:A3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Détails</vt:lpstr>
      <vt:lpstr>Synthèse par région</vt:lpstr>
      <vt:lpstr>Synthèse par région-Old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MOLNAR, Daniel (EH:FRANCE)</dc:creator>
  <cp:lastModifiedBy>Dany</cp:lastModifiedBy>
  <dcterms:created xsi:type="dcterms:W3CDTF">2021-06-29T09:02:20Z</dcterms:created>
  <dcterms:modified xsi:type="dcterms:W3CDTF">2021-06-30T12:55:39Z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{A44787D4-0540-4523-9961-78E4036D8C6D}">
    <vt:lpwstr>{1B94FD4C-D38E-4497-AB31-729E0BDDB4CE}</vt:lpwstr>
  </property>
</Properties>
</file>