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codeName="{4D1C537B-E38A-612A-F078-A93A15B4B7F4}"/>
  <workbookPr showInkAnnotation="0" codeName="ThisWorkbook"/>
  <mc:AlternateContent xmlns:mc="http://schemas.openxmlformats.org/markup-compatibility/2006">
    <mc:Choice Requires="x15">
      <x15ac:absPath xmlns:x15ac="http://schemas.microsoft.com/office/spreadsheetml/2010/11/ac" url="C:\Users\vinciane\Desktop\"/>
    </mc:Choice>
  </mc:AlternateContent>
  <xr:revisionPtr revIDLastSave="0" documentId="13_ncr:1_{E52D85C4-81A2-43B1-A74C-3B556A516B8A}" xr6:coauthVersionLast="46" xr6:coauthVersionMax="46" xr10:uidLastSave="{00000000-0000-0000-0000-000000000000}"/>
  <bookViews>
    <workbookView xWindow="-120" yWindow="-120" windowWidth="20730" windowHeight="11160" tabRatio="916" firstSheet="1" activeTab="2" xr2:uid="{00000000-000D-0000-FFFF-FFFF00000000}"/>
  </bookViews>
  <sheets>
    <sheet name="FEUILLE DE SAISIE SAV" sheetId="1" state="hidden" r:id="rId1"/>
    <sheet name="FICHE A IMPRIMER" sheetId="2" r:id="rId2"/>
    <sheet name="SAV CLIENT SOFAREM" sheetId="3" r:id="rId3"/>
    <sheet name="SAV R'ELECTRO SOFAREM HOMETECH" sheetId="4" r:id="rId4"/>
    <sheet name="fiche de sauvegarde" sheetId="7" state="hidden" r:id="rId5"/>
    <sheet name="SAV AUTRES FOURNISSEURS" sheetId="11" r:id="rId6"/>
    <sheet name="BASE DE DONNEE" sheetId="6" r:id="rId7"/>
    <sheet name="Feuil1" sheetId="9" r:id="rId8"/>
    <sheet name="Fiche client" sheetId="10" r:id="rId9"/>
  </sheets>
  <externalReferences>
    <externalReference r:id="rId10"/>
  </externalReferences>
  <definedNames>
    <definedName name="_xlnm._FilterDatabase" localSheetId="2" hidden="1">'SAV CLIENT SOFAREM'!$A$2:$O$5</definedName>
    <definedName name="_xlnm._FilterDatabase" localSheetId="3" hidden="1">'SAV R''ELECTRO SOFAREM HOMETECH'!#REF!</definedName>
    <definedName name="CLIENT_PREVENU_DE_LA_DISPONIBILITE_DE_L_APPAREIL">'BASE DE DONNEE'!$B$4:$B$13</definedName>
    <definedName name="DOA">'BASE DE DONNEE'!$E$4:$E$5</definedName>
    <definedName name="RETOUR_PRODUIT_REPARER">'BASE DE DONNEE'!$F$4:$F$8</definedName>
    <definedName name="Z_C6F2380A_B24C_4A42_B632_35BE87E9AD62_.wvu.FilterData" localSheetId="2" hidden="1">'SAV CLIENT SOFAREM'!$A$2:$O$5</definedName>
    <definedName name="Z_C6F2380A_B24C_4A42_B632_35BE87E9AD62_.wvu.FilterData" localSheetId="3" hidden="1">'SAV R''ELECTRO SOFAREM HOMETECH'!#REF!</definedName>
    <definedName name="_xlnm.Print_Area" localSheetId="1">'FICHE A IMPRIMER'!$B$1:$J$56</definedName>
  </definedNames>
  <calcPr calcId="181029"/>
  <customWorkbookViews>
    <customWorkbookView name="POTOLA Daniel - Affichage personnalisé" guid="{C6F2380A-B24C-4A42-B632-35BE87E9AD62}" mergeInterval="0" personalView="1" maximized="1" xWindow="-9" yWindow="-9" windowWidth="1938" windowHeight="1048" tabRatio="627" activeSheetId="1"/>
  </customWorkbookViews>
</workbook>
</file>

<file path=xl/calcChain.xml><?xml version="1.0" encoding="utf-8"?>
<calcChain xmlns="http://schemas.openxmlformats.org/spreadsheetml/2006/main">
  <c r="O5" i="3" l="1"/>
  <c r="A1" i="11"/>
  <c r="N3" i="11" s="1"/>
  <c r="A1" i="3" l="1"/>
  <c r="A1" i="4"/>
  <c r="O3" i="3" l="1"/>
  <c r="G3" i="3" s="1"/>
  <c r="O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G1" authorId="0" shapeId="0" xr:uid="{00000000-0006-0000-0200-000001000000}">
      <text>
        <r>
          <rPr>
            <sz val="9"/>
            <color indexed="81"/>
            <rFont val="Tahoma"/>
            <family val="2"/>
          </rPr>
          <t xml:space="preserve">
A vérifier tous les jours si la cellule affiche "OK" en vert cela signifie qu'on est dans les délais de 15 jours du produit au SAV en fonction de la "DATE DE DEPART SAV" renseigné (Attention le client lui tient compte de la date qu'il a déposé son appareil), 
A 16 jours au SAV toujours en fonction de la "DATE DE DEPART SAV" la cellule vire au rouge avec le message "EN RETARD FAIRE RELANCE SAV"
Donc je vous laisse deviner ce qu'il faut faire,</t>
        </r>
      </text>
    </comment>
    <comment ref="H1" authorId="0" shapeId="0" xr:uid="{00000000-0006-0000-0200-000002000000}">
      <text>
        <r>
          <rPr>
            <sz val="9"/>
            <color indexed="81"/>
            <rFont val="Tahoma"/>
            <family val="2"/>
          </rPr>
          <t xml:space="preserve">A vérifier la colonne "DATE DE DEPART SAV" régulièrement car cela vous indique si le produit est bien parti au SAV, si la cellule reste non renseigné, cela signifie que le produit n'est pas parti réagir immédiatement en fonction de la date de prise en charge,!!! il y a 2 navettes dans la semaine "MERCRDI" et "VENDREDI" voir avec la date en haut à gauche,
</t>
        </r>
      </text>
    </comment>
    <comment ref="O1" authorId="0" shapeId="0" xr:uid="{00000000-0006-0000-0200-000003000000}">
      <text>
        <r>
          <rPr>
            <sz val="9"/>
            <color indexed="81"/>
            <rFont val="Tahoma"/>
            <family val="2"/>
          </rPr>
          <t xml:space="preserve">A vérifier régulièrement cette colonne, qui vous donne le nombre de jour que le produit est au SAV renforcer de la couleur "verte" si le produit vient de partir et virera progressivement a "orange" puis rouge au nombre de jours au SAV, bien évidement quand l'alerte est au rouge a partir du 20ème jour on relance le SAV sur le dossier concerné,
</t>
        </r>
      </text>
    </comment>
  </commentList>
</comments>
</file>

<file path=xl/sharedStrings.xml><?xml version="1.0" encoding="utf-8"?>
<sst xmlns="http://schemas.openxmlformats.org/spreadsheetml/2006/main" count="269" uniqueCount="192">
  <si>
    <t>N° DOSSIER</t>
  </si>
  <si>
    <t>NOM CLIENT</t>
  </si>
  <si>
    <t>LIBELLE PRODUIT</t>
  </si>
  <si>
    <t>DATE PRISE EN CHARGE</t>
  </si>
  <si>
    <t xml:space="preserve"> </t>
  </si>
  <si>
    <t>DATE DEPART SAV</t>
  </si>
  <si>
    <t>MONYANT DEVIS</t>
  </si>
  <si>
    <t>GARANTIE/HORS GAR</t>
  </si>
  <si>
    <t>REF PRODUIT</t>
  </si>
  <si>
    <t>TEL FIXE</t>
  </si>
  <si>
    <t>PLUS D'INFO</t>
  </si>
  <si>
    <t>DOA / REPARATION</t>
  </si>
  <si>
    <t>1ère RELANCE SAV</t>
  </si>
  <si>
    <t>2ème RELANCE SAV</t>
  </si>
  <si>
    <t>3ème  RELANCE SAV</t>
  </si>
  <si>
    <t>REFUS DOA POURQUOI ?</t>
  </si>
  <si>
    <t>A VERIFIER TOUS LES JOURS</t>
  </si>
  <si>
    <t>A VERIFIER REGULIEREMENT LES CELLULES BLANCHES NON RENSEIGNER DANS "DATE DE DEPART SAV"</t>
  </si>
  <si>
    <t>AVOIR RECU TELEPHONER LE CLIENT</t>
  </si>
  <si>
    <t>CLOTURER</t>
  </si>
  <si>
    <t>PROBLEME</t>
  </si>
  <si>
    <t>ATTENTE EXTENTION DE GARANTIE</t>
  </si>
  <si>
    <t>PRODUIT NON REPARABLE TELEPHONER LE CLIENT</t>
  </si>
  <si>
    <t>DOSSIER EN COUR/RETARD/CLOTURER</t>
  </si>
  <si>
    <t>BASE DE DONNEE INTERDIT DE MODIFIER</t>
  </si>
  <si>
    <t>TEL GSM</t>
  </si>
  <si>
    <t xml:space="preserve">ATTENTE REPARATION APRES ACCORD DEVIS </t>
  </si>
  <si>
    <t>Date :</t>
  </si>
  <si>
    <t>Traité par :</t>
  </si>
  <si>
    <t>Nom :</t>
  </si>
  <si>
    <t>Prénom :</t>
  </si>
  <si>
    <t>Adresse :</t>
  </si>
  <si>
    <t>code postal :</t>
  </si>
  <si>
    <t>mobile :</t>
  </si>
  <si>
    <t>fixe :</t>
  </si>
  <si>
    <t>Emaïl :</t>
  </si>
  <si>
    <t>Date de prise en charge</t>
  </si>
  <si>
    <t>Dossier traité par :</t>
  </si>
  <si>
    <t>Coordonées clients</t>
  </si>
  <si>
    <t>Tél mobile :</t>
  </si>
  <si>
    <t>Tél fixe :</t>
  </si>
  <si>
    <t>rue :</t>
  </si>
  <si>
    <t>Code postal :</t>
  </si>
  <si>
    <t>Ville :</t>
  </si>
  <si>
    <t>Appareil :</t>
  </si>
  <si>
    <t>Marque :</t>
  </si>
  <si>
    <t>Référence :</t>
  </si>
  <si>
    <t>Numéro de série :</t>
  </si>
  <si>
    <t>Date d'achat :</t>
  </si>
  <si>
    <t>Garantie :</t>
  </si>
  <si>
    <t xml:space="preserve">Faire devis : </t>
  </si>
  <si>
    <t>Panne :</t>
  </si>
  <si>
    <t>Rappel des conditions de Garantie :
La GARANTIE DE VOTRE APPAREIL EST VALABLE POUR LA P2RIODE DE DEUX ANS A PARTIR DE LA DATE D'ACHAT.
La garantie est valide exclusivement dans le pays d.achat. Pour.bénéficier de la garantie, il faut presenter la factue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</si>
  <si>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appareil :</t>
  </si>
  <si>
    <t>N° de série :</t>
  </si>
  <si>
    <t>Devis :</t>
  </si>
  <si>
    <t xml:space="preserve">Commentaire : </t>
  </si>
  <si>
    <t>PRENOM</t>
  </si>
  <si>
    <t>MARQUE</t>
  </si>
  <si>
    <t>Autres :</t>
  </si>
  <si>
    <t>OUI</t>
  </si>
  <si>
    <t>NON</t>
  </si>
  <si>
    <t>Etat de l'apparei :</t>
  </si>
  <si>
    <t>Accessoires fournis :</t>
  </si>
  <si>
    <t>PHILIPS</t>
  </si>
  <si>
    <t>DANIEL</t>
  </si>
  <si>
    <t>ROBERT</t>
  </si>
  <si>
    <t>ERIC</t>
  </si>
  <si>
    <t>3 RUE DES JACARANDAS</t>
  </si>
  <si>
    <t>LE PORT</t>
  </si>
  <si>
    <t>ROBOT</t>
  </si>
  <si>
    <t>HR7865</t>
  </si>
  <si>
    <t>T64UET</t>
  </si>
  <si>
    <t>RIEN</t>
  </si>
  <si>
    <t>BON</t>
  </si>
  <si>
    <t>AUCUN</t>
  </si>
  <si>
    <t>RETOUR PRODUIT REPARER</t>
  </si>
  <si>
    <t>RETOUR PRODUIT ECHANGER</t>
  </si>
  <si>
    <t>AVOIR RECU</t>
  </si>
  <si>
    <t>RETOUR PRODUIT NON REPARER</t>
  </si>
  <si>
    <t xml:space="preserve">FICHE D'INTERVENTION </t>
  </si>
  <si>
    <t>Information appareil</t>
  </si>
  <si>
    <t>Diagnostic appareil</t>
  </si>
  <si>
    <t xml:space="preserve">                                                           LE DELAI DE DIAGNOSTIC EST DE 15 JOURS</t>
  </si>
  <si>
    <t xml:space="preserve">NB DE JOUR AU SAV/DATE RETOUR/AVOIR RECU /ECHANGE RECU </t>
  </si>
  <si>
    <t>CLOTURER LE DOSSIER</t>
  </si>
  <si>
    <t xml:space="preserve">CLIENT PREVENU DE LA DISPONIBILITE DE L'APPAREIL </t>
  </si>
  <si>
    <t>PIECE EN COMMANDE CLIENT PREVENU</t>
  </si>
  <si>
    <t>CLIENT PREVENU DE SON AVOIR</t>
  </si>
  <si>
    <t>PRODUIT NON REPARABLE  CLIENT PREVENU</t>
  </si>
  <si>
    <t>CLIENT PREVENU DE SON PRODUIT ECHANGE</t>
  </si>
  <si>
    <t>CLIENT PREVENU DE SON DEVIS PAR LE SAV</t>
  </si>
  <si>
    <t>ETAT DE L'APPAREIL</t>
  </si>
  <si>
    <t>MOYEN</t>
  </si>
  <si>
    <t>TRES MOYEN</t>
  </si>
  <si>
    <t>GARANTIE / DEVIS</t>
  </si>
  <si>
    <t>FORMULE A VERIFIER TOUS LES JOURS</t>
  </si>
  <si>
    <t>FORMULE DOSSIER EN COURS</t>
  </si>
  <si>
    <t>NUMERO DE FICHE :</t>
  </si>
  <si>
    <t>Client  / Magasin</t>
  </si>
  <si>
    <t xml:space="preserve">NUMERO DE SERIE </t>
  </si>
  <si>
    <t>NOM DU CLIENT</t>
  </si>
  <si>
    <t>DOA</t>
  </si>
  <si>
    <t>REPARATION</t>
  </si>
  <si>
    <t>NOMBRE DE JOUR DU PRODUIT AU SERVICE AP.VENTE</t>
  </si>
  <si>
    <t>NUMERO DE SERIE</t>
  </si>
  <si>
    <t>ville :</t>
  </si>
  <si>
    <t>Pièces fournies :</t>
  </si>
  <si>
    <t>N° DE FICHE</t>
  </si>
  <si>
    <t xml:space="preserve">FORMULAIRE DE SAISIE SAV </t>
  </si>
  <si>
    <t xml:space="preserve">Etat de l'appareil: </t>
  </si>
  <si>
    <r>
      <rPr>
        <b/>
        <sz val="22"/>
        <color rgb="FFFF0000"/>
        <rFont val="Calibri"/>
        <family val="2"/>
        <scheme val="minor"/>
      </rPr>
      <t xml:space="preserve">       INFO IMPORTANTE ! </t>
    </r>
    <r>
      <rPr>
        <sz val="18"/>
        <color theme="1"/>
        <rFont val="Calibri"/>
        <family val="2"/>
        <scheme val="minor"/>
      </rPr>
      <t xml:space="preserve">                                                               A vérifier quotidiènement la colonne "H" dans l'onglet "sav client sofarem" qui vous donne un état du dossier. Si 30 jours sont passés à la date de récupération du produit par le sav, une alerte visuelle en rouge apparait. Dans la colonne "I" de l'onglet "sav client sofarem" . Vous aurez le nombre de jour que le produit est au sav depuis la date de récupération dans la colonne "U" de l'onglet "sav client sofarem" pour ce faire la "date de départ sav" doit être systématiquement renseignées dans la colonne "T"    </t>
    </r>
  </si>
  <si>
    <t>DOSSIER EN COURS OU EN RETARD / UTILISER UNE SELECTION</t>
  </si>
  <si>
    <t xml:space="preserve">SAV CLIENT </t>
  </si>
  <si>
    <t>R'ELECTRO SAVANNAH</t>
  </si>
  <si>
    <t>NB JOUR AU SAV/DATE RETOUR/AVOIR RECU/ECH</t>
  </si>
  <si>
    <t>Date de prise en charge:</t>
  </si>
  <si>
    <r>
      <t xml:space="preserve">Rappel des conditions de Garantie :
LA GARANTIE DE VOTRE APPAREIL EST VALABLE POUR LA PERIODE DE DEUX ANS A PARTIR DE LA DATE D'ACHAT.
La garantie est valide exclusivement dans le pays d'achat. Pour bénéficier de la garantie, il faut presenté la facture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t>
    </r>
    <r>
      <rPr>
        <b/>
        <sz val="11"/>
        <color theme="1"/>
        <rFont val="Calibri"/>
        <family val="2"/>
        <scheme val="minor"/>
      </rPr>
      <t>Le délai de réparation peut être de 2 à 3 semaines supplémentaires de la date préconisé de 30 jours si il y a commande de pièce</t>
    </r>
    <r>
      <rPr>
        <sz val="11"/>
        <color theme="1"/>
        <rFont val="Calibri"/>
        <family val="2"/>
        <scheme val="minor"/>
      </rPr>
      <t xml:space="preserve">    (*) Utilisation allant au-delà de l'usage normal moyen domestique</t>
    </r>
  </si>
  <si>
    <t>TARIF</t>
  </si>
  <si>
    <t xml:space="preserve">Montant : </t>
  </si>
  <si>
    <t>65 EUROS</t>
  </si>
  <si>
    <t>24 EUROS</t>
  </si>
  <si>
    <t>40 EUROS</t>
  </si>
  <si>
    <t>90 EUROS</t>
  </si>
  <si>
    <t>NOM</t>
  </si>
  <si>
    <t>LUDOVIC</t>
  </si>
  <si>
    <t>WILFRIED</t>
  </si>
  <si>
    <t>ULRIC</t>
  </si>
  <si>
    <t>GISELE</t>
  </si>
  <si>
    <t>NADEGE</t>
  </si>
  <si>
    <t xml:space="preserve">AVOIR OU ECHANGE EN COURS </t>
  </si>
  <si>
    <t>ATTENTE RETOUR D' ECHANGE OU D'AVOIR</t>
  </si>
  <si>
    <t>Etat :</t>
  </si>
  <si>
    <t>FICHE D'INTERVENTION</t>
  </si>
  <si>
    <t>ATTENTE INFORMATION DU TECHNICIEN</t>
  </si>
  <si>
    <t>INFO APPAREIL</t>
  </si>
  <si>
    <t>COORDONNEES CLIENT</t>
  </si>
  <si>
    <t>DIAGNOSTIQUE APPAREIL</t>
  </si>
  <si>
    <t>GAUFRIER</t>
  </si>
  <si>
    <t>CAFE ET RESTAURANT</t>
  </si>
  <si>
    <t>DEMANDE D'INTERVENTION BLANC</t>
  </si>
  <si>
    <t>DE :</t>
  </si>
  <si>
    <t>A :</t>
  </si>
  <si>
    <t xml:space="preserve">OBJET: </t>
  </si>
  <si>
    <t xml:space="preserve">Demande d'intervention BLANC </t>
  </si>
  <si>
    <t>DE:</t>
  </si>
  <si>
    <t>N° DOSSIER :</t>
  </si>
  <si>
    <t xml:space="preserve">UNIVERS </t>
  </si>
  <si>
    <t>UNIVERS</t>
  </si>
  <si>
    <t>PEM</t>
  </si>
  <si>
    <t>GEM</t>
  </si>
  <si>
    <t>BRUN</t>
  </si>
  <si>
    <t>14/04/21</t>
  </si>
  <si>
    <t>JULIE</t>
  </si>
  <si>
    <t>AK-DA015-B</t>
  </si>
  <si>
    <t>Prénom:</t>
  </si>
  <si>
    <t>CETTE FICHE CONCERNE UNE INTERVENTION GROS ELECTROMENAGER, MERCI, DE PROGRAMMER ET D'APPELER LE CLIENT POUR CONVENIR AVEC LUI D'UNE DATE D'INTERVENTION.</t>
  </si>
  <si>
    <t>DUPONT</t>
  </si>
  <si>
    <t>FICHE CLIENT</t>
  </si>
  <si>
    <t>N° DE FICHE :</t>
  </si>
  <si>
    <t>N° DE DOSSIER :</t>
  </si>
  <si>
    <t>NOM :</t>
  </si>
  <si>
    <t>PRENOM :</t>
  </si>
  <si>
    <t>TEL MOBILE :</t>
  </si>
  <si>
    <t>TEL FIXE :</t>
  </si>
  <si>
    <t>DOSSIER EN COURS / TRAITER /OU EN RETARD FAIRE RELANCE</t>
  </si>
  <si>
    <t>LIBELLE PRODUIT :</t>
  </si>
  <si>
    <t>MARQUE :</t>
  </si>
  <si>
    <t>REF PRODUIT :</t>
  </si>
  <si>
    <t>N° DE SERIE :</t>
  </si>
  <si>
    <t>GARANTIE / HORS GARANTIE :</t>
  </si>
  <si>
    <t>DATE DE PRISE EN CHARGE :</t>
  </si>
  <si>
    <t>DATE DE DEPART SAV :</t>
  </si>
  <si>
    <t>NOMBRE DE JOUR DU PRODUIT AU SERVICE AP.VENTE :</t>
  </si>
  <si>
    <t>tt</t>
  </si>
  <si>
    <t>pp</t>
  </si>
  <si>
    <t>p</t>
  </si>
  <si>
    <t>SAV AUTRES FOURNISSEURS</t>
  </si>
  <si>
    <t>FOURNISSEUR</t>
  </si>
  <si>
    <t>TEL CLIENT GSM</t>
  </si>
  <si>
    <t>N° DE SERIE</t>
  </si>
  <si>
    <t>GARANTIE</t>
  </si>
  <si>
    <t>3ème RELANCE SAV</t>
  </si>
  <si>
    <t>DATE APPEL CLIENT</t>
  </si>
  <si>
    <t>DATE RELANCE</t>
  </si>
  <si>
    <t>SI DEVIS N+ TICKET/DATE/N° CAISSE/MONTANT REGLER</t>
  </si>
  <si>
    <t>SWITCH LITE</t>
  </si>
  <si>
    <t>NINTENDO</t>
  </si>
  <si>
    <t>XJE70009740856</t>
  </si>
  <si>
    <t>moi</t>
  </si>
  <si>
    <t>ATTENTION NON TRAITE OU EN RETARD FAIRE RELANCE</t>
  </si>
  <si>
    <t>MONTANT DEVIS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</si>
</sst>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quot; &quot;##&quot; &quot;##&quot; &quot;##&quot; &quot;##"/>
    <numFmt numFmtId="165" formatCode="#,##0.00\ &quot;€&quot;"/>
    <numFmt numFmtId="166" formatCode="[$-1200C]dd/mm/yyyy;@"/>
    <numFmt numFmtId="167" formatCode="[$-1200C]d\ mmm\ yyyy;@"/>
    <numFmt numFmtId="168" formatCode="mm/dd/yy;@"/>
    <numFmt numFmtId="169" formatCode="dd/mm/yy;@"/>
  </numFmts>
  <fonts count="18" x14ac:knownFonts="1">
    <font>
      <sz val="11"/>
      <color theme="1"/>
      <name val="Calibri"/>
      <family val="2"/>
      <scheme val="minor"/>
    </font>
    <font>
      <sz val="9"/>
      <color indexed="81"/>
      <name val="Tahoma"/>
      <family val="2"/>
    </font>
    <font>
      <sz val="11"/>
      <name val="Calibri"/>
      <family val="2"/>
      <scheme val="minor"/>
    </font>
    <font>
      <b/>
      <sz val="11"/>
      <color theme="1"/>
      <name val="Calibri"/>
      <family val="2"/>
      <scheme val="minor"/>
    </font>
    <font>
      <u/>
      <sz val="11"/>
      <color theme="10"/>
      <name val="Calibri"/>
      <family val="2"/>
      <scheme val="minor"/>
    </font>
    <font>
      <sz val="22"/>
      <color theme="1"/>
      <name val="Calibri"/>
      <family val="2"/>
      <scheme val="minor"/>
    </font>
    <font>
      <b/>
      <sz val="26"/>
      <color theme="0"/>
      <name val="Calibri"/>
      <family val="2"/>
      <scheme val="minor"/>
    </font>
    <font>
      <b/>
      <sz val="11"/>
      <color rgb="FFFF0000"/>
      <name val="Calibri"/>
      <family val="2"/>
      <scheme val="minor"/>
    </font>
    <font>
      <sz val="11"/>
      <color theme="0"/>
      <name val="Calibri"/>
      <family val="2"/>
      <scheme val="minor"/>
    </font>
    <font>
      <sz val="18"/>
      <color theme="1"/>
      <name val="Calibri"/>
      <family val="2"/>
      <scheme val="minor"/>
    </font>
    <font>
      <b/>
      <sz val="22"/>
      <color rgb="FFFF0000"/>
      <name val="Calibri"/>
      <family val="2"/>
      <scheme val="minor"/>
    </font>
    <font>
      <b/>
      <sz val="11"/>
      <color theme="0"/>
      <name val="Calibri"/>
      <family val="2"/>
      <scheme val="minor"/>
    </font>
    <font>
      <b/>
      <sz val="11"/>
      <name val="Calibri"/>
      <family val="2"/>
      <scheme val="minor"/>
    </font>
    <font>
      <sz val="11"/>
      <color theme="1"/>
      <name val="Calibri"/>
      <family val="2"/>
      <scheme val="minor"/>
    </font>
    <font>
      <b/>
      <sz val="14"/>
      <color rgb="FF000000"/>
      <name val="Calibri"/>
      <family val="2"/>
    </font>
    <font>
      <b/>
      <sz val="16"/>
      <color rgb="FF0000FF"/>
      <name val="Calibri"/>
      <family val="2"/>
    </font>
    <font>
      <b/>
      <sz val="16"/>
      <color rgb="FF000000"/>
      <name val="Calibri"/>
      <family val="2"/>
    </font>
    <font>
      <sz val="16"/>
      <color rgb="FF800000"/>
      <name val="Calibri"/>
      <family val="2"/>
    </font>
  </fonts>
  <fills count="22">
    <fill>
      <patternFill patternType="none"/>
    </fill>
    <fill>
      <patternFill patternType="gray125"/>
    </fill>
    <fill>
      <patternFill patternType="solid">
        <fgColor rgb="FF00FF00"/>
        <bgColor indexed="64"/>
      </patternFill>
    </fill>
    <fill>
      <patternFill patternType="solid">
        <fgColor rgb="FFFFFF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1"/>
        <bgColor indexed="64"/>
      </patternFill>
    </fill>
    <fill>
      <patternFill patternType="solid">
        <fgColor theme="1" tint="4.9989318521683403E-2"/>
        <bgColor indexed="64"/>
      </patternFill>
    </fill>
    <fill>
      <patternFill patternType="solid">
        <fgColor rgb="FFFF0000"/>
        <bgColor indexed="64"/>
      </patternFill>
    </fill>
    <fill>
      <patternFill patternType="solid">
        <fgColor theme="9"/>
        <bgColor indexed="64"/>
      </patternFill>
    </fill>
    <fill>
      <patternFill patternType="solid">
        <fgColor theme="3" tint="0.59999389629810485"/>
        <bgColor indexed="64"/>
      </patternFill>
    </fill>
    <fill>
      <patternFill patternType="solid">
        <fgColor rgb="FF92D050"/>
        <bgColor indexed="64"/>
      </patternFill>
    </fill>
    <fill>
      <patternFill patternType="solid">
        <fgColor rgb="FF00B0F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4" fillId="0" borderId="0" applyNumberFormat="0" applyFill="0" applyBorder="0" applyAlignment="0" applyProtection="0"/>
    <xf numFmtId="166" fontId="13" fillId="0" borderId="46">
      <protection locked="0"/>
    </xf>
  </cellStyleXfs>
  <cellXfs count="355">
    <xf numFmtId="0" fontId="0" fillId="0" borderId="0" xfId="0"/>
    <xf numFmtId="0" fontId="0" fillId="3" borderId="3" xfId="0" applyFill="1" applyBorder="1"/>
    <xf numFmtId="0" fontId="0" fillId="0" borderId="4" xfId="0" applyBorder="1"/>
    <xf numFmtId="0" fontId="0" fillId="0" borderId="0" xfId="0" applyProtection="1">
      <protection locked="0"/>
    </xf>
    <xf numFmtId="14" fontId="0" fillId="0" borderId="0" xfId="0" applyNumberFormat="1" applyProtection="1">
      <protection locked="0"/>
    </xf>
    <xf numFmtId="0" fontId="0" fillId="0" borderId="4" xfId="0" applyFill="1" applyBorder="1"/>
    <xf numFmtId="0" fontId="0" fillId="0" borderId="0" xfId="0" applyProtection="1"/>
    <xf numFmtId="0" fontId="0" fillId="3" borderId="6" xfId="0" applyFill="1" applyBorder="1"/>
    <xf numFmtId="0" fontId="0" fillId="0" borderId="11" xfId="0" applyBorder="1"/>
    <xf numFmtId="0" fontId="0" fillId="0" borderId="8" xfId="0" applyBorder="1"/>
    <xf numFmtId="0" fontId="0" fillId="0" borderId="9" xfId="0" applyBorder="1"/>
    <xf numFmtId="0" fontId="0" fillId="0" borderId="10" xfId="0" applyBorder="1"/>
    <xf numFmtId="0" fontId="0" fillId="0" borderId="0" xfId="0" applyBorder="1"/>
    <xf numFmtId="0" fontId="0" fillId="0" borderId="12" xfId="0" applyBorder="1"/>
    <xf numFmtId="0" fontId="0" fillId="8" borderId="0" xfId="0" applyFill="1" applyBorder="1"/>
    <xf numFmtId="0" fontId="0" fillId="0" borderId="13" xfId="0" applyBorder="1"/>
    <xf numFmtId="0" fontId="0" fillId="0" borderId="14" xfId="0" applyBorder="1"/>
    <xf numFmtId="0" fontId="0" fillId="0" borderId="15" xfId="0" applyBorder="1"/>
    <xf numFmtId="0" fontId="5" fillId="6" borderId="9" xfId="0" applyFont="1" applyFill="1" applyBorder="1" applyAlignment="1"/>
    <xf numFmtId="0" fontId="0" fillId="0" borderId="12" xfId="0" applyBorder="1" applyAlignment="1"/>
    <xf numFmtId="0" fontId="0" fillId="0" borderId="16" xfId="0" applyBorder="1"/>
    <xf numFmtId="0" fontId="0" fillId="0" borderId="17" xfId="0" applyBorder="1"/>
    <xf numFmtId="0" fontId="0" fillId="6" borderId="0" xfId="0" applyFill="1" applyBorder="1" applyAlignment="1"/>
    <xf numFmtId="0" fontId="0" fillId="6" borderId="0" xfId="0" applyFill="1"/>
    <xf numFmtId="0" fontId="4" fillId="6" borderId="0" xfId="1" applyFill="1" applyBorder="1" applyAlignment="1"/>
    <xf numFmtId="0" fontId="0" fillId="6" borderId="25" xfId="0" applyFill="1" applyBorder="1" applyAlignment="1"/>
    <xf numFmtId="0" fontId="0" fillId="10" borderId="11" xfId="0" applyFill="1" applyBorder="1"/>
    <xf numFmtId="0" fontId="5" fillId="6" borderId="0" xfId="0" applyFont="1" applyFill="1" applyBorder="1" applyAlignment="1"/>
    <xf numFmtId="0" fontId="5" fillId="6" borderId="0" xfId="0" applyFont="1" applyFill="1" applyBorder="1" applyAlignment="1">
      <alignment horizontal="center"/>
    </xf>
    <xf numFmtId="0" fontId="0" fillId="6" borderId="0" xfId="0" applyFill="1" applyBorder="1" applyAlignment="1">
      <alignment horizontal="left"/>
    </xf>
    <xf numFmtId="166" fontId="0" fillId="6" borderId="0" xfId="0" applyNumberFormat="1" applyFill="1" applyBorder="1" applyAlignment="1">
      <alignment horizontal="left"/>
    </xf>
    <xf numFmtId="0" fontId="0" fillId="10" borderId="2" xfId="0" applyFill="1" applyBorder="1"/>
    <xf numFmtId="0" fontId="0" fillId="6" borderId="14" xfId="0" applyFill="1" applyBorder="1" applyAlignment="1"/>
    <xf numFmtId="0" fontId="0" fillId="6" borderId="17" xfId="0" applyFill="1" applyBorder="1" applyAlignment="1"/>
    <xf numFmtId="0" fontId="0" fillId="6" borderId="17" xfId="0" applyFill="1" applyBorder="1" applyAlignment="1">
      <alignment horizontal="left"/>
    </xf>
    <xf numFmtId="0" fontId="0" fillId="6" borderId="9" xfId="0" applyFill="1" applyBorder="1" applyAlignment="1"/>
    <xf numFmtId="0" fontId="0" fillId="6" borderId="16" xfId="0" applyFill="1" applyBorder="1" applyAlignment="1"/>
    <xf numFmtId="0" fontId="0" fillId="6" borderId="18" xfId="0" applyFill="1" applyBorder="1" applyAlignment="1"/>
    <xf numFmtId="0" fontId="4" fillId="6" borderId="17" xfId="1" applyFill="1" applyBorder="1" applyAlignment="1"/>
    <xf numFmtId="0" fontId="0" fillId="10" borderId="0" xfId="0" applyFill="1" applyBorder="1"/>
    <xf numFmtId="0" fontId="0" fillId="8" borderId="18" xfId="0" applyFill="1" applyBorder="1"/>
    <xf numFmtId="167" fontId="0" fillId="6" borderId="14" xfId="0" applyNumberFormat="1" applyFill="1" applyBorder="1" applyAlignment="1">
      <alignment horizontal="left"/>
    </xf>
    <xf numFmtId="0" fontId="0" fillId="6" borderId="14" xfId="0" applyFill="1" applyBorder="1" applyAlignment="1">
      <alignment horizontal="center"/>
    </xf>
    <xf numFmtId="0" fontId="0" fillId="6" borderId="17" xfId="0" applyFill="1" applyBorder="1" applyAlignment="1">
      <alignment horizontal="center"/>
    </xf>
    <xf numFmtId="167" fontId="0" fillId="6" borderId="31" xfId="0" applyNumberFormat="1" applyFill="1" applyBorder="1" applyAlignment="1">
      <alignment horizontal="left"/>
    </xf>
    <xf numFmtId="0" fontId="0" fillId="10" borderId="31" xfId="0" applyFill="1" applyBorder="1"/>
    <xf numFmtId="0" fontId="0" fillId="6" borderId="31" xfId="0" applyFill="1" applyBorder="1" applyAlignment="1">
      <alignment horizontal="center"/>
    </xf>
    <xf numFmtId="0" fontId="0" fillId="10" borderId="17" xfId="0" applyFill="1" applyBorder="1"/>
    <xf numFmtId="0" fontId="0" fillId="6" borderId="28" xfId="0" applyFill="1" applyBorder="1" applyAlignment="1">
      <alignment horizontal="center"/>
    </xf>
    <xf numFmtId="0" fontId="0" fillId="8" borderId="12" xfId="0" applyFill="1" applyBorder="1"/>
    <xf numFmtId="0" fontId="0" fillId="6" borderId="11" xfId="0" applyFill="1" applyBorder="1" applyAlignment="1"/>
    <xf numFmtId="0" fontId="0" fillId="6" borderId="29" xfId="0" applyFill="1" applyBorder="1" applyAlignment="1"/>
    <xf numFmtId="0" fontId="4" fillId="6" borderId="18" xfId="1" applyFill="1" applyBorder="1" applyAlignment="1"/>
    <xf numFmtId="0" fontId="4" fillId="6" borderId="16" xfId="1" applyFill="1" applyBorder="1" applyAlignment="1"/>
    <xf numFmtId="0" fontId="0" fillId="10" borderId="34" xfId="0" applyFill="1" applyBorder="1"/>
    <xf numFmtId="0" fontId="0" fillId="10" borderId="27" xfId="0" applyFill="1" applyBorder="1"/>
    <xf numFmtId="0" fontId="0" fillId="10" borderId="35" xfId="0" applyFill="1" applyBorder="1"/>
    <xf numFmtId="0" fontId="0" fillId="10" borderId="26" xfId="0" applyFill="1" applyBorder="1"/>
    <xf numFmtId="0" fontId="0" fillId="10" borderId="27" xfId="0" applyFill="1" applyBorder="1" applyAlignment="1"/>
    <xf numFmtId="0" fontId="0" fillId="6" borderId="31" xfId="0" applyFill="1" applyBorder="1" applyAlignment="1">
      <alignment horizontal="left"/>
    </xf>
    <xf numFmtId="0" fontId="0" fillId="10" borderId="32" xfId="0" applyFill="1" applyBorder="1"/>
    <xf numFmtId="0" fontId="0" fillId="10" borderId="16" xfId="0" applyFill="1" applyBorder="1"/>
    <xf numFmtId="0" fontId="0" fillId="10" borderId="18" xfId="0" applyFill="1" applyBorder="1"/>
    <xf numFmtId="0" fontId="0" fillId="10" borderId="33" xfId="0" applyFill="1" applyBorder="1" applyAlignment="1"/>
    <xf numFmtId="0" fontId="0" fillId="10" borderId="38" xfId="0" applyFill="1" applyBorder="1" applyAlignment="1"/>
    <xf numFmtId="0" fontId="0" fillId="6" borderId="38" xfId="0" applyFill="1" applyBorder="1" applyAlignment="1"/>
    <xf numFmtId="0" fontId="0" fillId="10" borderId="37" xfId="0" applyFill="1" applyBorder="1" applyAlignment="1"/>
    <xf numFmtId="0" fontId="0" fillId="10" borderId="39" xfId="0" applyFill="1" applyBorder="1" applyAlignment="1"/>
    <xf numFmtId="166" fontId="0" fillId="6" borderId="29" xfId="0" applyNumberFormat="1" applyFill="1" applyBorder="1" applyAlignment="1">
      <alignment horizontal="left"/>
    </xf>
    <xf numFmtId="0" fontId="0" fillId="6" borderId="29" xfId="0" applyFill="1" applyBorder="1" applyAlignment="1">
      <alignment horizontal="left"/>
    </xf>
    <xf numFmtId="0" fontId="0" fillId="6" borderId="3" xfId="0" applyFill="1" applyBorder="1" applyAlignment="1">
      <alignment horizontal="left"/>
    </xf>
    <xf numFmtId="0" fontId="0" fillId="6" borderId="6" xfId="0" applyFill="1" applyBorder="1" applyAlignment="1">
      <alignment horizontal="left"/>
    </xf>
    <xf numFmtId="0" fontId="0" fillId="6" borderId="4" xfId="0" applyFill="1" applyBorder="1" applyAlignment="1">
      <alignment horizontal="left"/>
    </xf>
    <xf numFmtId="0" fontId="0" fillId="8" borderId="4" xfId="0" applyFill="1" applyBorder="1"/>
    <xf numFmtId="0" fontId="0" fillId="10" borderId="42" xfId="0" applyFill="1" applyBorder="1"/>
    <xf numFmtId="0" fontId="8" fillId="11" borderId="8" xfId="0" applyFont="1" applyFill="1" applyBorder="1"/>
    <xf numFmtId="0" fontId="8" fillId="11" borderId="11" xfId="0" applyFont="1" applyFill="1" applyBorder="1"/>
    <xf numFmtId="0" fontId="8" fillId="11" borderId="13" xfId="0" applyFont="1" applyFill="1" applyBorder="1"/>
    <xf numFmtId="0" fontId="0" fillId="11" borderId="30" xfId="0" applyFill="1" applyBorder="1"/>
    <xf numFmtId="0" fontId="0" fillId="11" borderId="9" xfId="0" applyFill="1" applyBorder="1"/>
    <xf numFmtId="0" fontId="0" fillId="11" borderId="10" xfId="0" applyFill="1" applyBorder="1"/>
    <xf numFmtId="0" fontId="0" fillId="11" borderId="25" xfId="0" applyFill="1" applyBorder="1"/>
    <xf numFmtId="0" fontId="0" fillId="11" borderId="0" xfId="0" applyFill="1" applyBorder="1"/>
    <xf numFmtId="0" fontId="0" fillId="11" borderId="12" xfId="0" applyFill="1" applyBorder="1"/>
    <xf numFmtId="14" fontId="0" fillId="11" borderId="21" xfId="0" applyNumberFormat="1" applyFill="1" applyBorder="1" applyAlignment="1">
      <alignment horizontal="center"/>
    </xf>
    <xf numFmtId="0" fontId="0" fillId="11" borderId="2" xfId="0" applyFill="1" applyBorder="1"/>
    <xf numFmtId="0" fontId="0" fillId="11" borderId="0" xfId="0" applyFill="1" applyBorder="1" applyAlignment="1"/>
    <xf numFmtId="0" fontId="0" fillId="11" borderId="14" xfId="0" applyFill="1" applyBorder="1"/>
    <xf numFmtId="0" fontId="0" fillId="11" borderId="15" xfId="0" applyFill="1" applyBorder="1"/>
    <xf numFmtId="0" fontId="0" fillId="11" borderId="20" xfId="0" applyFill="1" applyBorder="1" applyAlignment="1">
      <alignment horizontal="center"/>
    </xf>
    <xf numFmtId="0" fontId="0" fillId="11" borderId="25" xfId="0" applyFill="1" applyBorder="1" applyAlignment="1">
      <alignment horizontal="center"/>
    </xf>
    <xf numFmtId="0" fontId="0" fillId="11" borderId="0" xfId="0" applyFill="1" applyBorder="1" applyProtection="1">
      <protection locked="0"/>
    </xf>
    <xf numFmtId="0" fontId="0" fillId="6" borderId="21" xfId="0" applyFill="1" applyBorder="1" applyAlignment="1" applyProtection="1">
      <alignment horizontal="left"/>
      <protection locked="0"/>
    </xf>
    <xf numFmtId="0" fontId="0" fillId="6" borderId="21" xfId="0" applyFill="1" applyBorder="1" applyAlignment="1" applyProtection="1">
      <protection locked="0"/>
    </xf>
    <xf numFmtId="0" fontId="0" fillId="6" borderId="43" xfId="0" applyFill="1" applyBorder="1" applyAlignment="1" applyProtection="1">
      <protection locked="0"/>
    </xf>
    <xf numFmtId="0" fontId="0" fillId="6" borderId="20" xfId="0" applyFill="1" applyBorder="1" applyAlignment="1" applyProtection="1">
      <protection locked="0"/>
    </xf>
    <xf numFmtId="0" fontId="0" fillId="6" borderId="19" xfId="0" applyFill="1" applyBorder="1" applyAlignment="1" applyProtection="1">
      <protection locked="0"/>
    </xf>
    <xf numFmtId="0" fontId="0" fillId="6" borderId="22" xfId="0" applyFill="1" applyBorder="1" applyAlignment="1" applyProtection="1">
      <protection locked="0"/>
    </xf>
    <xf numFmtId="0" fontId="0" fillId="6" borderId="2" xfId="0" applyFill="1" applyBorder="1" applyAlignment="1" applyProtection="1">
      <protection locked="0"/>
    </xf>
    <xf numFmtId="0" fontId="0" fillId="6" borderId="23" xfId="0" applyFill="1" applyBorder="1" applyAlignment="1" applyProtection="1">
      <protection locked="0"/>
    </xf>
    <xf numFmtId="0" fontId="0" fillId="6" borderId="25" xfId="0" applyFill="1" applyBorder="1" applyAlignment="1" applyProtection="1">
      <alignment horizontal="left"/>
      <protection locked="0"/>
    </xf>
    <xf numFmtId="0" fontId="0" fillId="6" borderId="22" xfId="0" applyFill="1" applyBorder="1" applyAlignment="1" applyProtection="1">
      <alignment horizontal="left"/>
      <protection locked="0"/>
    </xf>
    <xf numFmtId="0" fontId="4" fillId="6" borderId="20" xfId="1" applyFill="1" applyBorder="1" applyAlignment="1" applyProtection="1">
      <protection locked="0"/>
    </xf>
    <xf numFmtId="0" fontId="4" fillId="6" borderId="23" xfId="1" applyFill="1" applyBorder="1" applyAlignment="1" applyProtection="1">
      <protection locked="0"/>
    </xf>
    <xf numFmtId="0" fontId="4" fillId="6" borderId="19" xfId="1" applyFill="1" applyBorder="1" applyAlignment="1" applyProtection="1">
      <protection locked="0"/>
    </xf>
    <xf numFmtId="0" fontId="0" fillId="6" borderId="22" xfId="0" applyFill="1" applyBorder="1" applyAlignment="1" applyProtection="1">
      <alignment horizontal="center"/>
      <protection locked="0"/>
    </xf>
    <xf numFmtId="0" fontId="0" fillId="6" borderId="0" xfId="0" applyFill="1" applyBorder="1" applyAlignment="1" applyProtection="1">
      <protection locked="0"/>
    </xf>
    <xf numFmtId="0" fontId="0" fillId="6" borderId="24" xfId="0" applyFill="1" applyBorder="1" applyAlignment="1" applyProtection="1">
      <protection locked="0"/>
    </xf>
    <xf numFmtId="0" fontId="0" fillId="11" borderId="0" xfId="0" applyFill="1" applyBorder="1" applyProtection="1"/>
    <xf numFmtId="0" fontId="0" fillId="5" borderId="16" xfId="0" applyFill="1" applyBorder="1"/>
    <xf numFmtId="0" fontId="0" fillId="5" borderId="17" xfId="0" applyFill="1" applyBorder="1"/>
    <xf numFmtId="0" fontId="0" fillId="5" borderId="18" xfId="0" applyFill="1" applyBorder="1"/>
    <xf numFmtId="0" fontId="0" fillId="11" borderId="13" xfId="0" applyFill="1" applyBorder="1"/>
    <xf numFmtId="0" fontId="0" fillId="11" borderId="4" xfId="0" applyFill="1" applyBorder="1" applyAlignment="1" applyProtection="1">
      <protection locked="0"/>
    </xf>
    <xf numFmtId="0" fontId="0" fillId="0" borderId="5" xfId="0" applyFill="1" applyBorder="1"/>
    <xf numFmtId="0" fontId="0" fillId="3" borderId="36" xfId="0" applyFill="1" applyBorder="1"/>
    <xf numFmtId="165" fontId="0" fillId="0" borderId="0" xfId="0" applyNumberFormat="1" applyProtection="1">
      <protection locked="0"/>
    </xf>
    <xf numFmtId="0" fontId="0" fillId="3" borderId="6" xfId="0" applyFill="1" applyBorder="1" applyProtection="1"/>
    <xf numFmtId="164" fontId="0" fillId="0" borderId="44" xfId="0" applyNumberFormat="1" applyFont="1" applyFill="1" applyBorder="1" applyProtection="1"/>
    <xf numFmtId="0" fontId="0" fillId="3" borderId="36" xfId="0" applyFill="1" applyBorder="1" applyProtection="1"/>
    <xf numFmtId="0" fontId="0" fillId="0" borderId="0" xfId="0" applyBorder="1" applyProtection="1">
      <protection locked="0"/>
    </xf>
    <xf numFmtId="0" fontId="0" fillId="0" borderId="23" xfId="0" applyBorder="1" applyProtection="1">
      <protection locked="0"/>
    </xf>
    <xf numFmtId="0" fontId="0" fillId="6" borderId="0" xfId="0" applyFill="1" applyBorder="1"/>
    <xf numFmtId="166" fontId="0" fillId="0" borderId="46" xfId="0" applyNumberFormat="1" applyBorder="1" applyProtection="1">
      <protection locked="0"/>
    </xf>
    <xf numFmtId="0" fontId="0" fillId="4" borderId="0" xfId="0" applyFill="1"/>
    <xf numFmtId="0" fontId="7" fillId="4" borderId="0" xfId="0" applyFont="1" applyFill="1" applyBorder="1" applyAlignment="1"/>
    <xf numFmtId="0" fontId="0" fillId="0" borderId="24" xfId="0" applyBorder="1"/>
    <xf numFmtId="0" fontId="0" fillId="6" borderId="2" xfId="0" applyFill="1" applyBorder="1" applyAlignment="1"/>
    <xf numFmtId="0" fontId="4" fillId="6" borderId="23" xfId="1" applyFill="1" applyBorder="1" applyAlignment="1"/>
    <xf numFmtId="0" fontId="0" fillId="0" borderId="47" xfId="0" applyBorder="1"/>
    <xf numFmtId="0" fontId="0" fillId="6" borderId="23" xfId="0" applyFill="1" applyBorder="1" applyAlignment="1" applyProtection="1">
      <alignment horizontal="left"/>
      <protection locked="0"/>
    </xf>
    <xf numFmtId="0" fontId="0" fillId="0" borderId="25" xfId="0" applyBorder="1"/>
    <xf numFmtId="0" fontId="0" fillId="10" borderId="49" xfId="0" applyFill="1" applyBorder="1"/>
    <xf numFmtId="0" fontId="0" fillId="6" borderId="23" xfId="0" applyFill="1" applyBorder="1" applyAlignment="1"/>
    <xf numFmtId="167" fontId="0" fillId="6" borderId="24" xfId="0" applyNumberFormat="1" applyFill="1" applyBorder="1" applyAlignment="1">
      <alignment horizontal="left"/>
    </xf>
    <xf numFmtId="0" fontId="0" fillId="10" borderId="51" xfId="0" applyFill="1" applyBorder="1" applyAlignment="1"/>
    <xf numFmtId="0" fontId="0" fillId="0" borderId="26" xfId="0" applyBorder="1"/>
    <xf numFmtId="0" fontId="0" fillId="10" borderId="1" xfId="0" applyFill="1" applyBorder="1"/>
    <xf numFmtId="0" fontId="0" fillId="0" borderId="23" xfId="0" applyBorder="1"/>
    <xf numFmtId="0" fontId="0" fillId="10" borderId="1" xfId="0" applyFill="1" applyBorder="1" applyAlignment="1"/>
    <xf numFmtId="0" fontId="0" fillId="10" borderId="43" xfId="0" applyFill="1" applyBorder="1" applyAlignment="1"/>
    <xf numFmtId="0" fontId="0" fillId="0" borderId="50" xfId="0" applyBorder="1"/>
    <xf numFmtId="0" fontId="0" fillId="10" borderId="52" xfId="0" applyFill="1" applyBorder="1" applyAlignment="1"/>
    <xf numFmtId="0" fontId="0" fillId="10" borderId="52" xfId="0" applyFill="1" applyBorder="1"/>
    <xf numFmtId="0" fontId="0" fillId="0" borderId="34" xfId="0" applyBorder="1"/>
    <xf numFmtId="0" fontId="0" fillId="0" borderId="40" xfId="0" applyBorder="1"/>
    <xf numFmtId="0" fontId="0" fillId="0" borderId="2" xfId="0" applyBorder="1"/>
    <xf numFmtId="0" fontId="0" fillId="0" borderId="30" xfId="0" applyBorder="1"/>
    <xf numFmtId="0" fontId="0" fillId="0" borderId="53" xfId="0" applyBorder="1"/>
    <xf numFmtId="0" fontId="0" fillId="4" borderId="25" xfId="0" applyFill="1" applyBorder="1"/>
    <xf numFmtId="0" fontId="0" fillId="0" borderId="7" xfId="0" applyBorder="1" applyAlignment="1"/>
    <xf numFmtId="0" fontId="0" fillId="4" borderId="0" xfId="0" applyFill="1" applyBorder="1"/>
    <xf numFmtId="0" fontId="0" fillId="0" borderId="7" xfId="0" applyBorder="1"/>
    <xf numFmtId="0" fontId="0" fillId="0" borderId="39" xfId="0" applyBorder="1"/>
    <xf numFmtId="0" fontId="0" fillId="10" borderId="20" xfId="0" applyFill="1" applyBorder="1" applyAlignment="1"/>
    <xf numFmtId="166" fontId="0" fillId="0" borderId="1" xfId="0" applyNumberFormat="1" applyBorder="1" applyProtection="1">
      <protection locked="0"/>
    </xf>
    <xf numFmtId="0" fontId="0" fillId="0" borderId="0" xfId="0" applyAlignment="1" applyProtection="1">
      <alignment horizontal="center"/>
      <protection locked="0"/>
    </xf>
    <xf numFmtId="0" fontId="0" fillId="6" borderId="24" xfId="0" applyFill="1" applyBorder="1" applyAlignment="1">
      <alignment horizontal="center"/>
    </xf>
    <xf numFmtId="0" fontId="0" fillId="10" borderId="20" xfId="0" applyFill="1" applyBorder="1"/>
    <xf numFmtId="0" fontId="0" fillId="6" borderId="0" xfId="0" applyFill="1" applyBorder="1" applyAlignment="1">
      <alignment horizontal="center"/>
    </xf>
    <xf numFmtId="0" fontId="5" fillId="6" borderId="2" xfId="0" applyFont="1" applyFill="1" applyBorder="1" applyAlignment="1">
      <alignment horizontal="center"/>
    </xf>
    <xf numFmtId="0" fontId="0" fillId="6" borderId="1" xfId="0" applyFill="1" applyBorder="1" applyAlignment="1" applyProtection="1">
      <protection locked="0"/>
    </xf>
    <xf numFmtId="0" fontId="0" fillId="6" borderId="7" xfId="0" applyFill="1" applyBorder="1" applyAlignment="1" applyProtection="1">
      <alignment horizontal="left"/>
      <protection locked="0"/>
    </xf>
    <xf numFmtId="0" fontId="0" fillId="0" borderId="35" xfId="0" applyBorder="1"/>
    <xf numFmtId="0" fontId="0" fillId="6" borderId="0" xfId="0" applyFill="1" applyAlignment="1">
      <alignment horizontal="center" vertical="center"/>
    </xf>
    <xf numFmtId="14" fontId="0" fillId="6" borderId="20" xfId="0" applyNumberFormat="1" applyFill="1" applyBorder="1" applyAlignment="1" applyProtection="1">
      <protection locked="0"/>
    </xf>
    <xf numFmtId="0" fontId="8" fillId="13" borderId="2" xfId="0" applyFont="1" applyFill="1" applyBorder="1" applyAlignment="1" applyProtection="1">
      <protection locked="0"/>
    </xf>
    <xf numFmtId="0" fontId="11" fillId="15" borderId="21" xfId="0" applyNumberFormat="1" applyFont="1" applyFill="1" applyBorder="1" applyProtection="1">
      <protection locked="0"/>
    </xf>
    <xf numFmtId="14" fontId="11" fillId="15" borderId="21" xfId="0" applyNumberFormat="1" applyFont="1" applyFill="1" applyBorder="1" applyProtection="1">
      <protection locked="0"/>
    </xf>
    <xf numFmtId="14" fontId="0" fillId="2" borderId="0" xfId="0" applyNumberFormat="1" applyFill="1" applyProtection="1"/>
    <xf numFmtId="0" fontId="8" fillId="13" borderId="2" xfId="0" applyFont="1" applyFill="1" applyBorder="1" applyAlignment="1" applyProtection="1"/>
    <xf numFmtId="0" fontId="0" fillId="13" borderId="2" xfId="0" applyFill="1" applyBorder="1" applyAlignment="1" applyProtection="1"/>
    <xf numFmtId="0" fontId="11" fillId="15" borderId="21" xfId="0" applyNumberFormat="1" applyFont="1" applyFill="1" applyBorder="1" applyProtection="1"/>
    <xf numFmtId="0" fontId="11" fillId="15" borderId="21" xfId="0" applyFont="1" applyFill="1" applyBorder="1" applyProtection="1"/>
    <xf numFmtId="164" fontId="11" fillId="15" borderId="21" xfId="0" applyNumberFormat="1" applyFont="1" applyFill="1" applyBorder="1" applyProtection="1"/>
    <xf numFmtId="0" fontId="11" fillId="15" borderId="24" xfId="0" applyFont="1" applyFill="1" applyBorder="1" applyProtection="1"/>
    <xf numFmtId="14" fontId="0" fillId="6" borderId="0" xfId="0" applyNumberFormat="1" applyFill="1" applyProtection="1">
      <protection locked="0"/>
    </xf>
    <xf numFmtId="0" fontId="11" fillId="15" borderId="0" xfId="0" applyFont="1" applyFill="1" applyProtection="1"/>
    <xf numFmtId="0" fontId="0" fillId="0" borderId="6" xfId="0" applyBorder="1" applyProtection="1"/>
    <xf numFmtId="0" fontId="0" fillId="0" borderId="4" xfId="0" applyBorder="1" applyProtection="1"/>
    <xf numFmtId="14" fontId="0" fillId="13" borderId="0" xfId="0" applyNumberFormat="1" applyFill="1" applyProtection="1"/>
    <xf numFmtId="164" fontId="0" fillId="6" borderId="4" xfId="0" applyNumberFormat="1" applyFill="1" applyBorder="1"/>
    <xf numFmtId="0" fontId="2" fillId="0" borderId="0" xfId="0" applyFont="1" applyProtection="1">
      <protection locked="0" hidden="1"/>
    </xf>
    <xf numFmtId="0" fontId="11" fillId="15" borderId="21" xfId="0" applyFont="1" applyFill="1" applyBorder="1" applyAlignment="1" applyProtection="1"/>
    <xf numFmtId="0" fontId="0" fillId="10" borderId="51" xfId="0" applyFill="1" applyBorder="1" applyAlignment="1">
      <alignment horizontal="center"/>
    </xf>
    <xf numFmtId="0" fontId="0" fillId="10" borderId="11" xfId="0" applyFill="1" applyBorder="1" applyAlignment="1">
      <alignment horizontal="center"/>
    </xf>
    <xf numFmtId="0" fontId="0" fillId="10" borderId="49" xfId="0" applyFill="1" applyBorder="1" applyAlignment="1">
      <alignment horizontal="center"/>
    </xf>
    <xf numFmtId="0" fontId="0" fillId="10" borderId="11" xfId="0" applyFill="1" applyBorder="1" applyAlignment="1"/>
    <xf numFmtId="0" fontId="0" fillId="10" borderId="23" xfId="0" applyFill="1" applyBorder="1" applyAlignment="1"/>
    <xf numFmtId="0" fontId="0" fillId="0" borderId="4" xfId="0" applyFill="1" applyBorder="1" applyProtection="1"/>
    <xf numFmtId="0" fontId="0" fillId="0" borderId="5" xfId="0" applyFill="1" applyBorder="1" applyProtection="1"/>
    <xf numFmtId="0" fontId="0" fillId="10" borderId="19" xfId="0" applyFill="1" applyBorder="1" applyAlignment="1" applyProtection="1"/>
    <xf numFmtId="0" fontId="12" fillId="13" borderId="20" xfId="0" applyNumberFormat="1" applyFont="1" applyFill="1" applyBorder="1" applyProtection="1">
      <protection hidden="1"/>
    </xf>
    <xf numFmtId="0" fontId="8" fillId="15" borderId="0" xfId="0" applyFont="1" applyFill="1" applyProtection="1">
      <protection hidden="1"/>
    </xf>
    <xf numFmtId="0" fontId="0" fillId="0" borderId="6" xfId="0" applyFill="1" applyBorder="1"/>
    <xf numFmtId="0" fontId="2" fillId="6" borderId="1" xfId="0" applyFont="1" applyFill="1" applyBorder="1" applyProtection="1"/>
    <xf numFmtId="0" fontId="0" fillId="6" borderId="1" xfId="0" applyFill="1" applyBorder="1" applyAlignment="1" applyProtection="1">
      <alignment horizontal="left"/>
    </xf>
    <xf numFmtId="0" fontId="0" fillId="6" borderId="21" xfId="0" applyFill="1" applyBorder="1" applyAlignment="1" applyProtection="1"/>
    <xf numFmtId="0" fontId="0" fillId="6" borderId="43" xfId="0" applyFill="1" applyBorder="1" applyAlignment="1" applyProtection="1"/>
    <xf numFmtId="0" fontId="0" fillId="6" borderId="20" xfId="0" applyFill="1" applyBorder="1" applyAlignment="1" applyProtection="1"/>
    <xf numFmtId="0" fontId="0" fillId="6" borderId="19" xfId="0" applyFill="1" applyBorder="1" applyAlignment="1" applyProtection="1"/>
    <xf numFmtId="0" fontId="0" fillId="6" borderId="21" xfId="0" applyFill="1" applyBorder="1" applyAlignment="1" applyProtection="1">
      <alignment horizontal="left"/>
    </xf>
    <xf numFmtId="0" fontId="0" fillId="6" borderId="22" xfId="0" applyFill="1" applyBorder="1" applyAlignment="1" applyProtection="1"/>
    <xf numFmtId="0" fontId="0" fillId="6" borderId="2" xfId="0" applyFill="1" applyBorder="1" applyAlignment="1" applyProtection="1"/>
    <xf numFmtId="0" fontId="0" fillId="6" borderId="23" xfId="0" applyFill="1" applyBorder="1" applyAlignment="1" applyProtection="1"/>
    <xf numFmtId="0" fontId="0" fillId="6" borderId="25" xfId="0" applyFill="1" applyBorder="1" applyAlignment="1" applyProtection="1">
      <alignment horizontal="left"/>
    </xf>
    <xf numFmtId="0" fontId="4" fillId="6" borderId="20" xfId="1" applyFill="1" applyBorder="1" applyAlignment="1" applyProtection="1"/>
    <xf numFmtId="0" fontId="4" fillId="6" borderId="23" xfId="1" applyFill="1" applyBorder="1" applyAlignment="1" applyProtection="1"/>
    <xf numFmtId="0" fontId="0" fillId="6" borderId="24" xfId="0" applyFill="1" applyBorder="1" applyAlignment="1" applyProtection="1">
      <alignment horizontal="center"/>
    </xf>
    <xf numFmtId="0" fontId="0" fillId="0" borderId="1" xfId="0" applyBorder="1" applyAlignment="1" applyProtection="1"/>
    <xf numFmtId="0" fontId="0" fillId="6" borderId="1" xfId="0" applyFill="1" applyBorder="1" applyProtection="1"/>
    <xf numFmtId="0" fontId="0" fillId="6" borderId="0" xfId="0" applyFill="1" applyBorder="1" applyAlignment="1" applyProtection="1"/>
    <xf numFmtId="0" fontId="0" fillId="6" borderId="24" xfId="0" applyFill="1" applyBorder="1" applyAlignment="1" applyProtection="1"/>
    <xf numFmtId="0" fontId="0" fillId="14" borderId="16" xfId="0" applyFill="1" applyBorder="1"/>
    <xf numFmtId="0" fontId="0" fillId="0" borderId="0" xfId="0" applyFill="1" applyBorder="1" applyProtection="1"/>
    <xf numFmtId="0" fontId="0" fillId="0" borderId="14" xfId="0" applyFill="1" applyBorder="1" applyProtection="1"/>
    <xf numFmtId="0" fontId="2" fillId="3" borderId="18" xfId="0" applyFont="1" applyFill="1" applyBorder="1"/>
    <xf numFmtId="14" fontId="0" fillId="0" borderId="0" xfId="0" applyNumberFormat="1"/>
    <xf numFmtId="0" fontId="12" fillId="13" borderId="2" xfId="0" applyFont="1" applyFill="1" applyBorder="1" applyAlignment="1" applyProtection="1">
      <alignment horizontal="center"/>
      <protection hidden="1"/>
    </xf>
    <xf numFmtId="0" fontId="11" fillId="15" borderId="0" xfId="0" applyFont="1" applyFill="1" applyProtection="1">
      <protection hidden="1"/>
    </xf>
    <xf numFmtId="164" fontId="0" fillId="0" borderId="44" xfId="0" applyNumberFormat="1" applyFont="1" applyFill="1" applyBorder="1" applyProtection="1">
      <protection hidden="1"/>
    </xf>
    <xf numFmtId="0" fontId="0" fillId="0" borderId="0" xfId="0" applyProtection="1">
      <protection hidden="1"/>
    </xf>
    <xf numFmtId="0" fontId="2" fillId="4" borderId="1" xfId="0" applyNumberFormat="1" applyFont="1" applyFill="1" applyBorder="1" applyProtection="1">
      <protection hidden="1"/>
    </xf>
    <xf numFmtId="168" fontId="0" fillId="0" borderId="1" xfId="0" applyNumberFormat="1" applyBorder="1"/>
    <xf numFmtId="0" fontId="0" fillId="0" borderId="0" xfId="0" applyAlignment="1" applyProtection="1">
      <alignment horizontal="right"/>
      <protection locked="0"/>
    </xf>
    <xf numFmtId="0" fontId="0" fillId="0" borderId="0" xfId="0" applyAlignment="1">
      <alignment horizontal="right"/>
    </xf>
    <xf numFmtId="0" fontId="0" fillId="0" borderId="0" xfId="0" applyAlignment="1">
      <alignment horizontal="center"/>
    </xf>
    <xf numFmtId="0" fontId="0" fillId="16" borderId="19" xfId="0" applyFill="1" applyBorder="1" applyProtection="1"/>
    <xf numFmtId="0" fontId="11" fillId="16" borderId="21" xfId="0" applyFont="1" applyFill="1" applyBorder="1" applyProtection="1">
      <protection locked="0"/>
    </xf>
    <xf numFmtId="0" fontId="11" fillId="16" borderId="25" xfId="0" applyFont="1" applyFill="1" applyBorder="1" applyAlignment="1" applyProtection="1">
      <alignment horizontal="center"/>
    </xf>
    <xf numFmtId="0" fontId="11" fillId="16" borderId="21" xfId="0" applyFont="1" applyFill="1" applyBorder="1" applyAlignment="1" applyProtection="1">
      <alignment horizontal="center"/>
    </xf>
    <xf numFmtId="0" fontId="11" fillId="16" borderId="20" xfId="0" applyFont="1" applyFill="1" applyBorder="1" applyAlignment="1" applyProtection="1">
      <alignment horizontal="center"/>
    </xf>
    <xf numFmtId="0" fontId="11" fillId="16" borderId="21" xfId="0" applyFont="1" applyFill="1" applyBorder="1" applyAlignment="1" applyProtection="1"/>
    <xf numFmtId="0" fontId="11" fillId="16" borderId="21" xfId="0" applyFont="1" applyFill="1" applyBorder="1" applyProtection="1"/>
    <xf numFmtId="14" fontId="11" fillId="16" borderId="21" xfId="0" applyNumberFormat="1" applyFont="1" applyFill="1" applyBorder="1" applyAlignment="1" applyProtection="1">
      <alignment horizontal="right"/>
      <protection locked="0"/>
    </xf>
    <xf numFmtId="14" fontId="11" fillId="16" borderId="21" xfId="0" applyNumberFormat="1" applyFont="1" applyFill="1" applyBorder="1" applyProtection="1">
      <protection locked="0"/>
    </xf>
    <xf numFmtId="0" fontId="11" fillId="16" borderId="22" xfId="0" applyFont="1" applyFill="1" applyBorder="1" applyAlignment="1" applyProtection="1">
      <alignment horizontal="center"/>
    </xf>
    <xf numFmtId="0" fontId="11" fillId="16" borderId="20" xfId="0" applyFont="1" applyFill="1" applyBorder="1" applyAlignment="1" applyProtection="1"/>
    <xf numFmtId="0" fontId="12" fillId="16" borderId="21" xfId="0" applyNumberFormat="1" applyFont="1" applyFill="1" applyBorder="1" applyProtection="1">
      <protection locked="0" hidden="1"/>
    </xf>
    <xf numFmtId="0" fontId="11" fillId="16" borderId="21" xfId="0" applyNumberFormat="1" applyFont="1" applyFill="1" applyBorder="1" applyProtection="1"/>
    <xf numFmtId="165" fontId="11" fillId="16" borderId="21" xfId="0" applyNumberFormat="1" applyFont="1" applyFill="1" applyBorder="1" applyProtection="1"/>
    <xf numFmtId="14" fontId="11" fillId="16" borderId="21" xfId="0" applyNumberFormat="1" applyFont="1" applyFill="1" applyBorder="1" applyProtection="1"/>
    <xf numFmtId="169" fontId="0" fillId="0" borderId="1" xfId="0" applyNumberFormat="1" applyBorder="1" applyProtection="1">
      <protection locked="0"/>
    </xf>
    <xf numFmtId="168" fontId="8" fillId="13" borderId="2" xfId="0" applyNumberFormat="1" applyFont="1" applyFill="1" applyBorder="1" applyAlignment="1" applyProtection="1">
      <alignment horizontal="center"/>
    </xf>
    <xf numFmtId="168" fontId="11" fillId="15" borderId="21" xfId="0" applyNumberFormat="1" applyFont="1" applyFill="1" applyBorder="1" applyAlignment="1" applyProtection="1">
      <alignment horizontal="center"/>
    </xf>
    <xf numFmtId="168" fontId="0" fillId="0" borderId="0" xfId="0" applyNumberFormat="1"/>
    <xf numFmtId="0" fontId="0" fillId="13" borderId="2" xfId="0" applyFill="1" applyBorder="1" applyAlignment="1" applyProtection="1">
      <alignment horizontal="center" vertical="center"/>
    </xf>
    <xf numFmtId="164" fontId="11" fillId="15" borderId="21" xfId="0" applyNumberFormat="1" applyFont="1" applyFill="1" applyBorder="1" applyAlignment="1" applyProtection="1">
      <alignment horizontal="center" vertical="center"/>
    </xf>
    <xf numFmtId="0" fontId="0" fillId="0" borderId="0" xfId="0" applyAlignment="1">
      <alignment horizontal="center" vertical="center"/>
    </xf>
    <xf numFmtId="0" fontId="11" fillId="16" borderId="0" xfId="0" applyNumberFormat="1" applyFont="1" applyFill="1" applyBorder="1" applyProtection="1"/>
    <xf numFmtId="165" fontId="11" fillId="16" borderId="0" xfId="0" applyNumberFormat="1" applyFont="1" applyFill="1" applyBorder="1" applyProtection="1"/>
    <xf numFmtId="14" fontId="11" fillId="16" borderId="0" xfId="0" applyNumberFormat="1" applyFont="1" applyFill="1" applyBorder="1" applyProtection="1"/>
    <xf numFmtId="0" fontId="11" fillId="16" borderId="0" xfId="0" applyFont="1" applyFill="1" applyBorder="1" applyProtection="1"/>
    <xf numFmtId="0" fontId="0" fillId="0" borderId="3" xfId="0" applyBorder="1" applyAlignment="1">
      <alignment horizontal="center"/>
    </xf>
    <xf numFmtId="0" fontId="0" fillId="0" borderId="3" xfId="0" applyBorder="1"/>
    <xf numFmtId="0" fontId="0" fillId="0" borderId="0" xfId="0" applyFont="1" applyAlignment="1">
      <alignment horizontal="right"/>
    </xf>
    <xf numFmtId="0" fontId="2" fillId="3" borderId="3" xfId="0" applyFont="1" applyFill="1" applyBorder="1" applyAlignment="1">
      <alignment horizontal="center"/>
    </xf>
    <xf numFmtId="0" fontId="0" fillId="0" borderId="6" xfId="0" applyBorder="1"/>
    <xf numFmtId="0" fontId="0" fillId="0" borderId="5" xfId="0" applyBorder="1"/>
    <xf numFmtId="0" fontId="3" fillId="4" borderId="0" xfId="0" applyFont="1" applyFill="1"/>
    <xf numFmtId="0" fontId="0" fillId="4" borderId="0" xfId="0" applyFont="1" applyFill="1"/>
    <xf numFmtId="0" fontId="0" fillId="0" borderId="16" xfId="0" applyBorder="1" applyAlignment="1">
      <alignment vertical="center"/>
    </xf>
    <xf numFmtId="0" fontId="0" fillId="3" borderId="18" xfId="0" applyFill="1" applyBorder="1" applyAlignment="1">
      <alignment horizontal="center" vertical="center"/>
    </xf>
    <xf numFmtId="14" fontId="0" fillId="3" borderId="18" xfId="0" applyNumberFormat="1" applyFill="1" applyBorder="1" applyAlignment="1">
      <alignment horizontal="center" vertical="center"/>
    </xf>
    <xf numFmtId="0" fontId="8" fillId="13" borderId="2" xfId="0" applyFont="1" applyFill="1" applyBorder="1" applyAlignment="1" applyProtection="1">
      <alignment horizontal="center"/>
    </xf>
    <xf numFmtId="14" fontId="0" fillId="2" borderId="0" xfId="0" applyNumberFormat="1" applyFill="1"/>
    <xf numFmtId="14" fontId="0" fillId="2" borderId="0" xfId="0" applyNumberFormat="1" applyFill="1" applyProtection="1">
      <protection locked="0"/>
    </xf>
    <xf numFmtId="14" fontId="0" fillId="2" borderId="3" xfId="0" applyNumberFormat="1" applyFill="1" applyBorder="1" applyProtection="1">
      <protection locked="0"/>
    </xf>
    <xf numFmtId="0" fontId="0" fillId="5" borderId="2" xfId="0" applyFill="1" applyBorder="1"/>
    <xf numFmtId="1" fontId="0" fillId="5" borderId="2" xfId="0" applyNumberFormat="1" applyFill="1" applyBorder="1"/>
    <xf numFmtId="0" fontId="0" fillId="5" borderId="2" xfId="0" applyFill="1" applyBorder="1" applyProtection="1">
      <protection locked="0"/>
    </xf>
    <xf numFmtId="0" fontId="2" fillId="5" borderId="2" xfId="0" applyFont="1" applyFill="1" applyBorder="1" applyProtection="1">
      <protection hidden="1"/>
    </xf>
    <xf numFmtId="0" fontId="0" fillId="18" borderId="0" xfId="0" applyFill="1" applyAlignment="1" applyProtection="1">
      <alignment horizontal="center"/>
      <protection locked="0"/>
    </xf>
    <xf numFmtId="0" fontId="0" fillId="19" borderId="0" xfId="0" applyFill="1"/>
    <xf numFmtId="0" fontId="0" fillId="4" borderId="1" xfId="0" applyFill="1" applyBorder="1" applyProtection="1">
      <protection locked="0"/>
    </xf>
    <xf numFmtId="0" fontId="0" fillId="4" borderId="54" xfId="0" applyFill="1" applyBorder="1" applyProtection="1">
      <protection locked="0"/>
    </xf>
    <xf numFmtId="0" fontId="0" fillId="4" borderId="1" xfId="0" applyFill="1" applyBorder="1"/>
    <xf numFmtId="164" fontId="0" fillId="4" borderId="1" xfId="0" applyNumberFormat="1" applyFill="1" applyBorder="1"/>
    <xf numFmtId="1" fontId="0" fillId="4" borderId="1" xfId="0" applyNumberFormat="1" applyFill="1" applyBorder="1"/>
    <xf numFmtId="14" fontId="0" fillId="4" borderId="1" xfId="0" applyNumberFormat="1" applyFill="1" applyBorder="1"/>
    <xf numFmtId="14" fontId="0" fillId="4" borderId="1" xfId="0" applyNumberFormat="1" applyFill="1" applyBorder="1" applyProtection="1">
      <protection locked="0"/>
    </xf>
    <xf numFmtId="0" fontId="2" fillId="4" borderId="1" xfId="0" applyFont="1" applyFill="1" applyBorder="1" applyProtection="1">
      <protection hidden="1"/>
    </xf>
    <xf numFmtId="165" fontId="0" fillId="4" borderId="1" xfId="0" applyNumberFormat="1" applyFill="1" applyBorder="1" applyProtection="1">
      <protection locked="0"/>
    </xf>
    <xf numFmtId="14" fontId="0" fillId="3" borderId="1" xfId="0" applyNumberFormat="1" applyFill="1" applyBorder="1" applyProtection="1">
      <protection locked="0"/>
    </xf>
    <xf numFmtId="14" fontId="0" fillId="5" borderId="1" xfId="0" applyNumberFormat="1" applyFill="1" applyBorder="1" applyProtection="1">
      <protection locked="0"/>
    </xf>
    <xf numFmtId="14" fontId="0" fillId="17" borderId="1" xfId="0" applyNumberFormat="1" applyFill="1" applyBorder="1" applyProtection="1">
      <protection locked="0"/>
    </xf>
    <xf numFmtId="14" fontId="0" fillId="20" borderId="1" xfId="0" applyNumberFormat="1" applyFill="1" applyBorder="1" applyProtection="1">
      <protection locked="0"/>
    </xf>
    <xf numFmtId="0" fontId="0" fillId="20" borderId="1" xfId="0" applyFill="1" applyBorder="1" applyProtection="1">
      <protection locked="0"/>
    </xf>
    <xf numFmtId="0" fontId="0" fillId="21" borderId="20" xfId="0" applyFill="1" applyBorder="1" applyAlignment="1" applyProtection="1">
      <alignment horizontal="center"/>
      <protection locked="0"/>
    </xf>
    <xf numFmtId="1" fontId="0" fillId="0" borderId="0" xfId="0" applyNumberFormat="1"/>
    <xf numFmtId="0" fontId="11" fillId="12" borderId="55" xfId="0" applyFont="1" applyFill="1" applyBorder="1"/>
    <xf numFmtId="0" fontId="8" fillId="15" borderId="21" xfId="0" applyFont="1" applyFill="1" applyBorder="1"/>
    <xf numFmtId="0" fontId="8" fillId="15" borderId="20" xfId="0" applyFont="1" applyFill="1" applyBorder="1"/>
    <xf numFmtId="0" fontId="0" fillId="0" borderId="19" xfId="0" applyBorder="1"/>
    <xf numFmtId="0" fontId="0" fillId="11" borderId="0" xfId="0" applyFont="1" applyFill="1" applyBorder="1" applyAlignment="1">
      <alignment horizontal="center"/>
    </xf>
    <xf numFmtId="0" fontId="6" fillId="11" borderId="8" xfId="0" applyFont="1" applyFill="1" applyBorder="1" applyAlignment="1">
      <alignment horizontal="center" vertical="center"/>
    </xf>
    <xf numFmtId="0" fontId="6" fillId="11" borderId="9" xfId="0" applyFont="1" applyFill="1" applyBorder="1" applyAlignment="1">
      <alignment horizontal="center" vertical="center"/>
    </xf>
    <xf numFmtId="0" fontId="6" fillId="11" borderId="10" xfId="0" applyFont="1" applyFill="1" applyBorder="1" applyAlignment="1">
      <alignment horizontal="center" vertical="center"/>
    </xf>
    <xf numFmtId="0" fontId="6" fillId="11" borderId="13" xfId="0" applyFont="1" applyFill="1" applyBorder="1" applyAlignment="1">
      <alignment horizontal="center" vertical="center"/>
    </xf>
    <xf numFmtId="0" fontId="6" fillId="11" borderId="14" xfId="0" applyFont="1" applyFill="1" applyBorder="1" applyAlignment="1">
      <alignment horizontal="center" vertical="center"/>
    </xf>
    <xf numFmtId="0" fontId="6" fillId="11" borderId="15" xfId="0" applyFont="1" applyFill="1" applyBorder="1" applyAlignment="1">
      <alignment horizontal="center" vertical="center"/>
    </xf>
    <xf numFmtId="0" fontId="9" fillId="11" borderId="8" xfId="0" applyFont="1" applyFill="1" applyBorder="1" applyAlignment="1" applyProtection="1">
      <alignment horizontal="center" vertical="top" wrapText="1"/>
    </xf>
    <xf numFmtId="0" fontId="9" fillId="11" borderId="9" xfId="0" applyFont="1" applyFill="1" applyBorder="1" applyAlignment="1" applyProtection="1">
      <alignment horizontal="center" vertical="top" wrapText="1"/>
    </xf>
    <xf numFmtId="0" fontId="9" fillId="11" borderId="10" xfId="0" applyFont="1" applyFill="1" applyBorder="1" applyAlignment="1" applyProtection="1">
      <alignment horizontal="center" vertical="top" wrapText="1"/>
    </xf>
    <xf numFmtId="0" fontId="9" fillId="11" borderId="11" xfId="0" applyFont="1" applyFill="1" applyBorder="1" applyAlignment="1" applyProtection="1">
      <alignment horizontal="center" vertical="top" wrapText="1"/>
    </xf>
    <xf numFmtId="0" fontId="9" fillId="11" borderId="0" xfId="0" applyFont="1" applyFill="1" applyBorder="1" applyAlignment="1" applyProtection="1">
      <alignment horizontal="center" vertical="top" wrapText="1"/>
    </xf>
    <xf numFmtId="0" fontId="9" fillId="11" borderId="12" xfId="0" applyFont="1" applyFill="1" applyBorder="1" applyAlignment="1" applyProtection="1">
      <alignment horizontal="center" vertical="top" wrapText="1"/>
    </xf>
    <xf numFmtId="0" fontId="9" fillId="11" borderId="13" xfId="0" applyFont="1" applyFill="1" applyBorder="1" applyAlignment="1" applyProtection="1">
      <alignment horizontal="center" vertical="top" wrapText="1"/>
    </xf>
    <xf numFmtId="0" fontId="9" fillId="11" borderId="14" xfId="0" applyFont="1" applyFill="1" applyBorder="1" applyAlignment="1" applyProtection="1">
      <alignment horizontal="center" vertical="top" wrapText="1"/>
    </xf>
    <xf numFmtId="0" fontId="9" fillId="11" borderId="15" xfId="0" applyFont="1" applyFill="1" applyBorder="1" applyAlignment="1" applyProtection="1">
      <alignment horizontal="center" vertical="top" wrapText="1"/>
    </xf>
    <xf numFmtId="0" fontId="5" fillId="9" borderId="45" xfId="0" applyFont="1" applyFill="1" applyBorder="1" applyAlignment="1">
      <alignment horizontal="center"/>
    </xf>
    <xf numFmtId="0" fontId="5" fillId="9" borderId="48" xfId="0" applyFont="1" applyFill="1" applyBorder="1" applyAlignment="1">
      <alignment horizontal="center"/>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0"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3" fillId="9" borderId="20" xfId="0" applyFont="1" applyFill="1" applyBorder="1" applyAlignment="1">
      <alignment horizontal="center"/>
    </xf>
    <xf numFmtId="0" fontId="3" fillId="9" borderId="23" xfId="0" applyFont="1" applyFill="1" applyBorder="1" applyAlignment="1">
      <alignment horizontal="center"/>
    </xf>
    <xf numFmtId="0" fontId="3" fillId="9" borderId="19" xfId="0" applyFont="1" applyFill="1" applyBorder="1" applyAlignment="1">
      <alignment horizontal="center"/>
    </xf>
    <xf numFmtId="0" fontId="0" fillId="10" borderId="35" xfId="0" applyFill="1" applyBorder="1" applyAlignment="1">
      <alignment horizontal="center"/>
    </xf>
    <xf numFmtId="0" fontId="0" fillId="10" borderId="19" xfId="0" applyFill="1" applyBorder="1" applyAlignment="1">
      <alignment horizontal="center"/>
    </xf>
    <xf numFmtId="0" fontId="0" fillId="10" borderId="23" xfId="0" applyFill="1" applyBorder="1" applyAlignment="1">
      <alignment horizontal="center"/>
    </xf>
    <xf numFmtId="0" fontId="0" fillId="10" borderId="20" xfId="0" applyFill="1" applyBorder="1" applyAlignment="1">
      <alignment horizontal="center"/>
    </xf>
    <xf numFmtId="1" fontId="0" fillId="6" borderId="20" xfId="0" applyNumberFormat="1" applyFill="1" applyBorder="1" applyAlignment="1" applyProtection="1">
      <alignment horizontal="center"/>
    </xf>
    <xf numFmtId="1" fontId="0" fillId="6" borderId="19" xfId="0" applyNumberFormat="1" applyFill="1" applyBorder="1" applyAlignment="1" applyProtection="1">
      <alignment horizontal="center"/>
    </xf>
    <xf numFmtId="0" fontId="0" fillId="10" borderId="16" xfId="0" applyFill="1" applyBorder="1" applyAlignment="1">
      <alignment horizontal="center"/>
    </xf>
    <xf numFmtId="0" fontId="0" fillId="10" borderId="18" xfId="0" applyFill="1" applyBorder="1" applyAlignment="1">
      <alignment horizontal="center"/>
    </xf>
    <xf numFmtId="0" fontId="7" fillId="0" borderId="11" xfId="0" applyFont="1" applyBorder="1" applyAlignment="1">
      <alignment horizontal="left" vertical="top" wrapText="1"/>
    </xf>
    <xf numFmtId="0" fontId="7" fillId="0" borderId="0" xfId="0" applyFont="1" applyBorder="1" applyAlignment="1">
      <alignment horizontal="left" vertical="top" wrapText="1"/>
    </xf>
    <xf numFmtId="0" fontId="0" fillId="10" borderId="27" xfId="0" applyFill="1" applyBorder="1" applyAlignment="1">
      <alignment horizontal="center"/>
    </xf>
    <xf numFmtId="0" fontId="0" fillId="10" borderId="31" xfId="0" applyFill="1" applyBorder="1" applyAlignment="1">
      <alignment horizontal="center"/>
    </xf>
    <xf numFmtId="0" fontId="3" fillId="9" borderId="16" xfId="0" applyFont="1" applyFill="1" applyBorder="1" applyAlignment="1">
      <alignment horizontal="center"/>
    </xf>
    <xf numFmtId="0" fontId="3" fillId="9" borderId="17" xfId="0" applyFont="1" applyFill="1" applyBorder="1" applyAlignment="1">
      <alignment horizontal="center"/>
    </xf>
    <xf numFmtId="0" fontId="3" fillId="9" borderId="18" xfId="0" applyFont="1" applyFill="1" applyBorder="1" applyAlignment="1">
      <alignment horizontal="center"/>
    </xf>
    <xf numFmtId="0" fontId="5" fillId="9" borderId="16" xfId="0" applyFont="1" applyFill="1" applyBorder="1" applyAlignment="1">
      <alignment horizontal="center"/>
    </xf>
    <xf numFmtId="0" fontId="5" fillId="9" borderId="17" xfId="0" applyFont="1" applyFill="1" applyBorder="1" applyAlignment="1">
      <alignment horizontal="center"/>
    </xf>
    <xf numFmtId="0" fontId="5" fillId="9" borderId="18" xfId="0" applyFont="1" applyFill="1" applyBorder="1" applyAlignment="1">
      <alignment horizontal="center"/>
    </xf>
    <xf numFmtId="0" fontId="0" fillId="10" borderId="28" xfId="0" applyFill="1" applyBorder="1" applyAlignment="1">
      <alignment horizontal="center"/>
    </xf>
    <xf numFmtId="0" fontId="3" fillId="9" borderId="27" xfId="0" applyFont="1" applyFill="1" applyBorder="1" applyAlignment="1">
      <alignment horizontal="center"/>
    </xf>
    <xf numFmtId="0" fontId="3" fillId="9" borderId="28" xfId="0" applyFont="1" applyFill="1" applyBorder="1" applyAlignment="1">
      <alignment horizontal="center"/>
    </xf>
    <xf numFmtId="0" fontId="3" fillId="9" borderId="29" xfId="0" applyFont="1" applyFill="1" applyBorder="1" applyAlignment="1">
      <alignment horizontal="center"/>
    </xf>
    <xf numFmtId="0" fontId="3" fillId="9" borderId="40" xfId="0" applyFont="1" applyFill="1" applyBorder="1" applyAlignment="1">
      <alignment horizontal="center"/>
    </xf>
    <xf numFmtId="0" fontId="3" fillId="9" borderId="7" xfId="0" applyFont="1" applyFill="1" applyBorder="1" applyAlignment="1">
      <alignment horizontal="center"/>
    </xf>
    <xf numFmtId="0" fontId="3" fillId="9" borderId="41" xfId="0" applyFont="1" applyFill="1" applyBorder="1" applyAlignment="1">
      <alignment horizontal="center"/>
    </xf>
    <xf numFmtId="0" fontId="0" fillId="7" borderId="0" xfId="0" applyFill="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3" borderId="16" xfId="0" applyFill="1" applyBorder="1" applyAlignment="1">
      <alignment horizontal="center"/>
    </xf>
    <xf numFmtId="0" fontId="0" fillId="3" borderId="18" xfId="0" applyFill="1" applyBorder="1" applyAlignment="1">
      <alignment horizontal="center"/>
    </xf>
  </cellXfs>
  <cellStyles count="3">
    <cellStyle name="Lien hypertexte" xfId="1" builtinId="8"/>
    <cellStyle name="Normal" xfId="0" builtinId="0"/>
    <cellStyle name="Style 1" xfId="2" xr:uid="{00000000-0005-0000-0000-000002000000}"/>
  </cellStyles>
  <dxfs count="134">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border diagonalUp="0" diagonalDown="0">
        <left style="thin">
          <color indexed="64"/>
        </left>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65" formatCode="#,##0.00\ &quot;€&quot;"/>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ont>
        <strike val="0"/>
        <outline val="0"/>
        <shadow val="0"/>
        <u val="none"/>
        <vertAlign val="baseline"/>
        <sz val="11"/>
        <color auto="1"/>
        <name val="Calibri"/>
        <scheme val="minor"/>
      </font>
      <border diagonalUp="0" diagonalDown="0">
        <left style="thin">
          <color indexed="64"/>
        </left>
        <right style="thin">
          <color indexed="64"/>
        </right>
        <top style="thin">
          <color indexed="64"/>
        </top>
        <bottom style="thin">
          <color indexed="64"/>
        </bottom>
      </border>
      <protection locked="1" hidden="1"/>
    </dxf>
    <dxf>
      <numFmt numFmtId="170" formatCode="m/d/yyyy"/>
      <border diagonalUp="0" diagonalDown="0">
        <left style="thin">
          <color indexed="64"/>
        </left>
        <right style="thin">
          <color indexed="64"/>
        </right>
        <top style="thin">
          <color indexed="64"/>
        </top>
        <bottom style="thin">
          <color indexed="64"/>
        </bottom>
        <vertical/>
        <horizontal/>
      </border>
      <protection locked="0" hidden="0"/>
    </dxf>
    <dxf>
      <numFmt numFmtId="170" formatCode="m/d/yyyy"/>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 formatCode="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4" tint="0.39997558519241921"/>
        </patternFill>
      </fill>
      <border diagonalUp="0" diagonalDown="0">
        <left style="thin">
          <color indexed="64"/>
        </left>
        <right style="thin">
          <color indexed="64"/>
        </right>
        <top/>
        <bottom style="thin">
          <color indexed="64"/>
        </bottom>
        <vertical/>
        <horizontal/>
      </border>
      <protection locked="0" hidden="0"/>
    </dxf>
    <dxf>
      <border outline="0">
        <right style="thin">
          <color indexed="64"/>
        </right>
        <bottom style="thin">
          <color indexed="64"/>
        </bottom>
      </border>
    </dxf>
    <dxf>
      <protection locked="0" hidden="0"/>
    </dxf>
    <dxf>
      <font>
        <strike/>
      </font>
      <fill>
        <patternFill patternType="mediumGray"/>
      </fill>
    </dxf>
    <dxf>
      <fill>
        <patternFill patternType="lightTrellis"/>
      </fill>
    </dxf>
    <dxf>
      <font>
        <strike val="0"/>
        <outline val="0"/>
        <shadow val="0"/>
        <u val="none"/>
        <vertAlign val="baseline"/>
        <sz val="11"/>
        <color theme="0"/>
        <name val="Calibri"/>
        <scheme val="minor"/>
      </font>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strike val="0"/>
        <outline val="0"/>
        <shadow val="0"/>
        <u val="none"/>
        <vertAlign val="baseline"/>
        <sz val="11"/>
        <color theme="0"/>
        <name val="Calibri"/>
        <scheme val="minor"/>
      </font>
      <numFmt numFmtId="165" formatCode="#,##0.00\ &quot;€&quot;"/>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1" tint="4.9989318521683403E-2"/>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1"/>
    </dxf>
    <dxf>
      <font>
        <b/>
        <i val="0"/>
        <strike val="0"/>
        <condense val="0"/>
        <extend val="0"/>
        <outline val="0"/>
        <shadow val="0"/>
        <u val="none"/>
        <vertAlign val="baseline"/>
        <sz val="11"/>
        <color theme="0"/>
        <name val="Calibri"/>
        <scheme val="minor"/>
      </font>
      <numFmt numFmtId="170" formatCode="m/d/yyyy"/>
      <fill>
        <patternFill patternType="solid">
          <fgColor indexed="64"/>
          <bgColor theme="1" tint="4.9989318521683403E-2"/>
        </patternFill>
      </fill>
      <border diagonalUp="0" diagonalDown="0" outline="0">
        <left/>
        <right/>
        <top style="thin">
          <color indexed="64"/>
        </top>
        <bottom/>
      </border>
      <protection locked="0" hidden="0"/>
    </dxf>
    <dxf>
      <font>
        <b/>
        <i val="0"/>
        <strike val="0"/>
        <condense val="0"/>
        <extend val="0"/>
        <outline val="0"/>
        <shadow val="0"/>
        <u val="none"/>
        <vertAlign val="baseline"/>
        <sz val="11"/>
        <color theme="0"/>
        <name val="Calibri"/>
        <scheme val="minor"/>
      </font>
      <numFmt numFmtId="170" formatCode="m/d/yyyy"/>
      <fill>
        <patternFill patternType="solid">
          <fgColor indexed="64"/>
          <bgColor theme="1" tint="4.9989318521683403E-2"/>
        </patternFill>
      </fill>
      <alignment horizontal="right" vertical="bottom" textRotation="0" wrapText="0" indent="0" justifyLastLine="0" shrinkToFit="0" readingOrder="0"/>
      <border diagonalUp="0" diagonalDown="0" outline="0">
        <left style="thin">
          <color indexed="64"/>
        </left>
        <right/>
        <top style="thin">
          <color indexed="64"/>
        </top>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general"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right/>
        <top style="thin">
          <color indexed="64"/>
        </top>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style="thin">
          <color indexed="64"/>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alignment horizontal="center" vertical="bottom" textRotation="0" wrapText="0" indent="0" justifyLastLine="0" shrinkToFit="0" readingOrder="0"/>
      <border diagonalUp="0" diagonalDown="0" outline="0">
        <left style="thin">
          <color indexed="64"/>
        </left>
        <right/>
        <top/>
        <bottom/>
      </border>
      <protection locked="1" hidden="0"/>
    </dxf>
    <dxf>
      <font>
        <b/>
        <i val="0"/>
        <strike val="0"/>
        <condense val="0"/>
        <extend val="0"/>
        <outline val="0"/>
        <shadow val="0"/>
        <u val="none"/>
        <vertAlign val="baseline"/>
        <sz val="11"/>
        <color theme="0"/>
        <name val="Calibri"/>
        <scheme val="minor"/>
      </font>
      <fill>
        <patternFill patternType="solid">
          <fgColor indexed="64"/>
          <bgColor theme="1" tint="4.9989318521683403E-2"/>
        </patternFill>
      </fill>
      <border diagonalUp="0" diagonalDown="0" outline="0">
        <left style="thin">
          <color indexed="64"/>
        </left>
        <right/>
        <top style="thin">
          <color indexed="64"/>
        </top>
        <bottom/>
      </border>
      <protection locked="0" hidden="0"/>
    </dxf>
    <dxf>
      <fill>
        <patternFill patternType="solid">
          <fgColor indexed="64"/>
          <bgColor theme="1" tint="4.9989318521683403E-2"/>
        </patternFill>
      </fill>
      <border diagonalUp="0" diagonalDown="0" outline="0">
        <left/>
        <right style="thin">
          <color indexed="64"/>
        </right>
        <top style="thin">
          <color indexed="64"/>
        </top>
        <bottom style="thin">
          <color indexed="64"/>
        </bottom>
      </border>
      <protection locked="1" hidden="0"/>
    </dxf>
    <dxf>
      <border outline="0">
        <left style="thin">
          <color indexed="64"/>
        </left>
        <right style="thin">
          <color indexed="64"/>
        </right>
      </border>
    </dxf>
    <dxf>
      <fill>
        <patternFill patternType="solid">
          <fgColor indexed="64"/>
          <bgColor theme="1" tint="4.9989318521683403E-2"/>
        </patternFill>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ont>
        <b val="0"/>
        <i val="0"/>
        <strike val="0"/>
        <condense val="0"/>
        <extend val="0"/>
        <outline val="0"/>
        <shadow val="0"/>
        <u val="none"/>
        <vertAlign val="baseline"/>
        <sz val="11"/>
        <color theme="0"/>
        <name val="Calibri"/>
        <family val="2"/>
        <scheme val="minor"/>
      </font>
      <fill>
        <patternFill patternType="solid">
          <fgColor indexed="64"/>
          <bgColor theme="1"/>
        </patternFill>
      </fill>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4" tint="0.39997558519241921"/>
        </patternFill>
      </fill>
      <border diagonalUp="0" diagonalDown="0">
        <left style="thin">
          <color indexed="64"/>
        </left>
        <right style="thin">
          <color indexed="64"/>
        </right>
        <top style="thin">
          <color indexed="64"/>
        </top>
        <bottom style="thin">
          <color indexed="64"/>
        </bottom>
        <vertical/>
        <horizontal/>
      </border>
      <protection locked="1" hidden="1"/>
    </dxf>
    <dxf>
      <font>
        <b/>
        <i val="0"/>
        <strike val="0"/>
        <condense val="0"/>
        <extend val="0"/>
        <outline val="0"/>
        <shadow val="0"/>
        <u val="none"/>
        <vertAlign val="baseline"/>
        <sz val="11"/>
        <color theme="0"/>
        <name val="Calibri"/>
        <family val="2"/>
        <scheme val="minor"/>
      </font>
      <numFmt numFmtId="19" formatCode="dd/mm/yyyy"/>
      <fill>
        <patternFill patternType="solid">
          <fgColor indexed="64"/>
          <bgColor theme="1"/>
        </patternFill>
      </fill>
      <border diagonalUp="0" diagonalDown="0">
        <left style="thin">
          <color indexed="64"/>
        </left>
        <right/>
        <top style="thin">
          <color indexed="64"/>
        </top>
        <bottom/>
        <vertical/>
        <horizontal/>
      </border>
      <protection locked="0" hidden="0"/>
    </dxf>
    <dxf>
      <font>
        <b/>
        <i val="0"/>
        <strike val="0"/>
        <condense val="0"/>
        <extend val="0"/>
        <outline val="0"/>
        <shadow val="0"/>
        <u val="none"/>
        <vertAlign val="baseline"/>
        <sz val="11"/>
        <color theme="0"/>
        <name val="Calibri"/>
        <family val="2"/>
        <scheme val="minor"/>
      </font>
      <numFmt numFmtId="168" formatCode="mm/dd/yy;@"/>
      <fill>
        <patternFill patternType="solid">
          <fgColor indexed="64"/>
          <bgColor theme="1"/>
        </patternFill>
      </fill>
      <alignment horizontal="center" vertical="bottom"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fill>
        <patternFill patternType="solid">
          <fgColor indexed="64"/>
          <bgColor theme="1"/>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theme="1"/>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fill>
        <patternFill patternType="solid">
          <fgColor indexed="64"/>
          <bgColor theme="1"/>
        </patternFill>
      </fill>
      <alignment horizontal="general" vertical="bottom"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theme="1"/>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fill>
        <patternFill patternType="solid">
          <fgColor indexed="64"/>
          <bgColor theme="1"/>
        </patternFill>
      </fill>
      <border diagonalUp="0" diagonalDown="0">
        <left/>
        <right/>
        <top style="thin">
          <color indexed="64"/>
        </top>
        <bottom/>
        <vertical/>
        <horizontal/>
      </border>
      <protection locked="1" hidden="0"/>
    </dxf>
    <dxf>
      <font>
        <b val="0"/>
        <i val="0"/>
        <strike val="0"/>
        <condense val="0"/>
        <extend val="0"/>
        <outline val="0"/>
        <shadow val="0"/>
        <u val="none"/>
        <vertAlign val="baseline"/>
        <sz val="11"/>
        <color theme="1"/>
        <name val="Calibri"/>
        <family val="2"/>
        <scheme val="minor"/>
      </font>
      <numFmt numFmtId="164" formatCode="0#&quot; &quot;##&quot; &quot;##&quot; &quot;##&quot; &quot;##"/>
      <fill>
        <patternFill patternType="none">
          <fgColor indexed="64"/>
          <bgColor indexed="65"/>
        </patternFill>
      </fill>
      <border diagonalUp="0" diagonalDown="0">
        <left style="medium">
          <color indexed="64"/>
        </left>
        <right style="medium">
          <color indexed="64"/>
        </right>
        <top style="thin">
          <color indexed="64"/>
        </top>
        <bottom style="medium">
          <color indexed="64"/>
        </bottom>
        <vertical/>
        <horizontal/>
      </border>
      <protection locked="1" hidden="1"/>
    </dxf>
    <dxf>
      <font>
        <b/>
        <i val="0"/>
        <strike val="0"/>
        <condense val="0"/>
        <extend val="0"/>
        <outline val="0"/>
        <shadow val="0"/>
        <u val="none"/>
        <vertAlign val="baseline"/>
        <sz val="11"/>
        <color theme="0"/>
        <name val="Calibri"/>
        <family val="2"/>
        <scheme val="minor"/>
      </font>
      <numFmt numFmtId="164" formatCode="0#&quot; &quot;##&quot; &quot;##&quot; &quot;##&quot; &quot;##"/>
      <fill>
        <patternFill patternType="solid">
          <fgColor indexed="64"/>
          <bgColor theme="1"/>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numFmt numFmtId="164" formatCode="0#&quot; &quot;##&quot; &quot;##&quot; &quot;##&quot; &quot;##"/>
      <fill>
        <patternFill patternType="solid">
          <fgColor indexed="64"/>
          <bgColor theme="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fill>
        <patternFill patternType="solid">
          <fgColor indexed="64"/>
          <bgColor theme="1"/>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fill>
        <patternFill patternType="solid">
          <fgColor indexed="64"/>
          <bgColor theme="1"/>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theme="1"/>
        </patternFill>
      </fill>
      <border diagonalUp="0" diagonalDown="0">
        <left style="thin">
          <color indexed="64"/>
        </left>
        <right/>
        <top style="thin">
          <color indexed="64"/>
        </top>
        <bottom/>
        <vertical/>
        <horizontal/>
      </border>
      <protection locked="0" hidden="0"/>
    </dxf>
    <dxf>
      <font>
        <b/>
        <i val="0"/>
        <strike val="0"/>
        <condense val="0"/>
        <extend val="0"/>
        <outline val="0"/>
        <shadow val="0"/>
        <u val="none"/>
        <vertAlign val="baseline"/>
        <sz val="11"/>
        <color theme="0"/>
        <name val="Calibri"/>
        <family val="2"/>
        <scheme val="minor"/>
      </font>
      <fill>
        <patternFill patternType="solid">
          <fgColor indexed="64"/>
          <bgColor theme="1"/>
        </patternFill>
      </fill>
      <protection locked="1" hidden="0"/>
    </dxf>
    <dxf>
      <border outline="0">
        <right style="thin">
          <color indexed="64"/>
        </right>
      </border>
    </dxf>
    <dxf>
      <fill>
        <patternFill>
          <bgColor rgb="FF00FF00"/>
        </patternFill>
      </fill>
    </dxf>
    <dxf>
      <fill>
        <patternFill patternType="gray0625">
          <bgColor rgb="FFEAEAEA"/>
        </patternFill>
      </fill>
    </dxf>
    <dxf>
      <fill>
        <patternFill patternType="gray0625">
          <bgColor rgb="FFFFFF99"/>
        </patternFill>
      </fill>
    </dxf>
    <dxf>
      <fill>
        <patternFill patternType="lightTrellis"/>
      </fill>
    </dxf>
    <dxf>
      <font>
        <strike/>
      </font>
      <fill>
        <patternFill patternType="mediumGray"/>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patternType="gray0625">
          <bgColor rgb="FFFFFF99"/>
        </patternFill>
      </fill>
    </dxf>
    <dxf>
      <font>
        <strike/>
      </font>
      <fill>
        <patternFill patternType="mediumGray"/>
      </fill>
    </dxf>
    <dxf>
      <fill>
        <patternFill>
          <bgColor rgb="FFFF5050"/>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ont>
        <strike/>
      </font>
      <fill>
        <patternFill patternType="mediumGray"/>
      </fill>
    </dxf>
    <dxf>
      <fill>
        <patternFill patternType="lightTrellis">
          <bgColor rgb="FFFFFFFF"/>
        </patternFill>
      </fill>
    </dxf>
    <dxf>
      <fill>
        <patternFill patternType="gray0625">
          <bgColor rgb="FFFFFF99"/>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s>
  <tableStyles count="0" defaultTableStyle="TableStyleMedium2" defaultPivotStyle="PivotStyleMedium9"/>
  <colors>
    <mruColors>
      <color rgb="FFB6B6B6"/>
      <color rgb="FF00FF00"/>
      <color rgb="FF4D4D4D"/>
      <color rgb="FFFFFFFF"/>
      <color rgb="FFEAEAEA"/>
      <color rgb="FFDDDDDD"/>
      <color rgb="FF00FFFF"/>
      <color rgb="FFFFFF99"/>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checked="Checked" lockText="1" noThreeD="1"/>
</file>

<file path=xl/drawings/_rels/drawing3.xml.rels><?xml version="1.0" encoding="UTF-8" standalone="yes"?>
<Relationships xmlns="http://schemas.openxmlformats.org/package/2006/relationships"><Relationship Id="rId2" Type="http://schemas.openxmlformats.org/officeDocument/2006/relationships/image" Target="cid:image005.png@01D64B1D.EE576CD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590550</xdr:colOff>
          <xdr:row>17</xdr:row>
          <xdr:rowOff>161925</xdr:rowOff>
        </xdr:from>
        <xdr:to>
          <xdr:col>6</xdr:col>
          <xdr:colOff>676275</xdr:colOff>
          <xdr:row>20</xdr:row>
          <xdr:rowOff>47625</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400" b="1" i="0" u="none" strike="noStrike" baseline="0">
                  <a:solidFill>
                    <a:srgbClr val="000000"/>
                  </a:solidFill>
                  <a:latin typeface="Calibri"/>
                  <a:cs typeface="Calibri"/>
                </a:rPr>
                <a:t>CREER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180975</xdr:colOff>
          <xdr:row>9</xdr:row>
          <xdr:rowOff>0</xdr:rowOff>
        </xdr:from>
        <xdr:to>
          <xdr:col>17</xdr:col>
          <xdr:colOff>133350</xdr:colOff>
          <xdr:row>12</xdr:row>
          <xdr:rowOff>123825</xdr:rowOff>
        </xdr:to>
        <xdr:sp macro="" textlink="">
          <xdr:nvSpPr>
            <xdr:cNvPr id="4098" name="Button 2" descr="EFFACER LE FORMULAIRE"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1" i="0" u="none" strike="noStrike" baseline="0">
                  <a:solidFill>
                    <a:srgbClr val="0000FF"/>
                  </a:solidFill>
                  <a:latin typeface="Calibri"/>
                  <a:cs typeface="Calibri"/>
                </a:rPr>
                <a:t>EFFACER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180975</xdr:colOff>
          <xdr:row>5</xdr:row>
          <xdr:rowOff>57150</xdr:rowOff>
        </xdr:from>
        <xdr:to>
          <xdr:col>17</xdr:col>
          <xdr:colOff>114300</xdr:colOff>
          <xdr:row>7</xdr:row>
          <xdr:rowOff>171450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1" i="0" u="none" strike="noStrike" baseline="0">
                  <a:solidFill>
                    <a:srgbClr val="000000"/>
                  </a:solidFill>
                  <a:latin typeface="Calibri"/>
                  <a:cs typeface="Calibri"/>
                </a:rPr>
                <a:t>CREATION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238125</xdr:colOff>
          <xdr:row>15</xdr:row>
          <xdr:rowOff>66675</xdr:rowOff>
        </xdr:from>
        <xdr:to>
          <xdr:col>17</xdr:col>
          <xdr:colOff>142875</xdr:colOff>
          <xdr:row>19</xdr:row>
          <xdr:rowOff>171450</xdr:rowOff>
        </xdr:to>
        <xdr:sp macro="" textlink="">
          <xdr:nvSpPr>
            <xdr:cNvPr id="4110" name="Button 14" hidden="1">
              <a:extLst>
                <a:ext uri="{63B3BB69-23CF-44E3-9099-C40C66FF867C}">
                  <a14:compatExt spid="_x0000_s4110"/>
                </a:ext>
                <a:ext uri="{FF2B5EF4-FFF2-40B4-BE49-F238E27FC236}">
                  <a16:creationId xmlns:a16="http://schemas.microsoft.com/office/drawing/2014/main" id="{00000000-0008-0000-0100-00000E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800000"/>
                  </a:solidFill>
                  <a:latin typeface="Calibri"/>
                  <a:cs typeface="Calibri"/>
                </a:rPr>
                <a:t>SAUVEGARDE SUR CLE USB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314325</xdr:colOff>
          <xdr:row>2</xdr:row>
          <xdr:rowOff>152400</xdr:rowOff>
        </xdr:from>
        <xdr:to>
          <xdr:col>14</xdr:col>
          <xdr:colOff>657225</xdr:colOff>
          <xdr:row>3</xdr:row>
          <xdr:rowOff>9525</xdr:rowOff>
        </xdr:to>
        <xdr:sp macro="" textlink="">
          <xdr:nvSpPr>
            <xdr:cNvPr id="4112" name="Check Box 16" descr="INTERVEBTION GEM" hidden="1">
              <a:extLst>
                <a:ext uri="{63B3BB69-23CF-44E3-9099-C40C66FF867C}">
                  <a14:compatExt spid="_x0000_s4112"/>
                </a:ext>
                <a:ext uri="{FF2B5EF4-FFF2-40B4-BE49-F238E27FC236}">
                  <a16:creationId xmlns:a16="http://schemas.microsoft.com/office/drawing/2014/main" id="{00000000-0008-0000-0100-000010100000}"/>
                </a:ext>
              </a:extLst>
            </xdr:cNvPr>
            <xdr:cNvSpPr/>
          </xdr:nvSpPr>
          <xdr:spPr bwMode="auto">
            <a:xfrm>
              <a:off x="0" y="0"/>
              <a:ext cx="0" cy="0"/>
            </a:xfrm>
            <a:prstGeom prst="rect">
              <a:avLst/>
            </a:prstGeom>
            <a:solidFill>
              <a:srgbClr val="9999FF" mc:Ignorable="a14" a14:legacySpreadsheetColorIndex="24">
                <a:alpha val="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11</xdr:col>
      <xdr:colOff>487680</xdr:colOff>
      <xdr:row>2</xdr:row>
      <xdr:rowOff>137160</xdr:rowOff>
    </xdr:from>
    <xdr:ext cx="2887980" cy="264560"/>
    <xdr:sp macro="[0]!Caseàcocher1_Cliquer" textlink="">
      <xdr:nvSpPr>
        <xdr:cNvPr id="4" name="ZoneTexte 3">
          <a:extLst>
            <a:ext uri="{FF2B5EF4-FFF2-40B4-BE49-F238E27FC236}">
              <a16:creationId xmlns:a16="http://schemas.microsoft.com/office/drawing/2014/main" id="{00000000-0008-0000-0100-000004000000}"/>
            </a:ext>
          </a:extLst>
        </xdr:cNvPr>
        <xdr:cNvSpPr txBox="1"/>
      </xdr:nvSpPr>
      <xdr:spPr>
        <a:xfrm>
          <a:off x="9273540" y="868680"/>
          <a:ext cx="2887980" cy="264560"/>
        </a:xfrm>
        <a:prstGeom prst="rect">
          <a:avLst/>
        </a:prstGeom>
        <a:noFill/>
        <a:ln w="25400">
          <a:noFill/>
        </a:ln>
        <a:effectLst>
          <a:glow>
            <a:schemeClr val="accent1">
              <a:satMod val="175000"/>
              <a:alpha val="40000"/>
            </a:schemeClr>
          </a:glow>
          <a:outerShdw blurRad="50800" dist="38100" dir="13500000" algn="br" rotWithShape="0">
            <a:prstClr val="black">
              <a:alpha val="40000"/>
            </a:prstClr>
          </a:outerShdw>
          <a:reflection stA="45000" endPos="0" dist="50800" dir="5400000" sy="-100000" algn="bl" rotWithShape="0"/>
        </a:effectLst>
        <a:scene3d>
          <a:camera prst="orthographicFront"/>
          <a:lightRig rig="threePt" dir="t"/>
        </a:scene3d>
        <a:sp3d>
          <a:bevelT prst="angle"/>
          <a:bevelB w="114300" prst="artDeco"/>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t>COCHER POUR UNE INTERVENTION GEM</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137160</xdr:colOff>
      <xdr:row>1</xdr:row>
      <xdr:rowOff>45720</xdr:rowOff>
    </xdr:from>
    <xdr:to>
      <xdr:col>9</xdr:col>
      <xdr:colOff>739140</xdr:colOff>
      <xdr:row>4</xdr:row>
      <xdr:rowOff>76200</xdr:rowOff>
    </xdr:to>
    <xdr:pic>
      <xdr:nvPicPr>
        <xdr:cNvPr id="3" name="Image 2" descr="logo electro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684520" y="236220"/>
          <a:ext cx="2186940" cy="113538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OTOLA%20Daniel\Desktop\Users\POTOLA%20Daniel\Desktop\FICHIER%20SUIVI%20SAV%20PEM.G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EE"/>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88EE180-4136-4F4B-AA54-85BDF07BBF7A}" name="Tableau1" displayName="Tableau1" ref="A2:P5" totalsRowShown="0" tableBorderDxfId="85">
  <autoFilter ref="A2:P5" xr:uid="{4B116318-57E2-4E4D-9D57-3790E8A50BD1}"/>
  <tableColumns count="16">
    <tableColumn id="1" xr3:uid="{243101C7-8597-48A4-8200-B1FD54FB2BDC}" name="N° DE FICHE" dataDxfId="84"/>
    <tableColumn id="2" xr3:uid="{AB5145ED-1853-4116-8D7A-90AA3E677E24}" name="N° DOSSIER" dataDxfId="83"/>
    <tableColumn id="3" xr3:uid="{2F247D31-4099-4D41-A6DC-173300196778}" name="NOM CLIENT" dataDxfId="82"/>
    <tableColumn id="4" xr3:uid="{5812CD1D-3596-4253-897C-883E33EB2B5F}" name="PRENOM" dataDxfId="81"/>
    <tableColumn id="5" xr3:uid="{88D6B965-528B-43A2-8C00-72C1137C0BBD}" name="TEL GSM" dataDxfId="80"/>
    <tableColumn id="6" xr3:uid="{5B1ADFFC-E5B0-43D5-9587-7218B039310E}" name="TEL FIXE" dataDxfId="79"/>
    <tableColumn id="7" xr3:uid="{41E7839D-A9D2-4A2A-8A66-E0124342501B}" name="DOSSIER EN COURS OU EN RETARD / UTILISER UNE SELECTION" dataDxfId="78"/>
    <tableColumn id="8" xr3:uid="{5EB97D84-42B3-4388-A365-AB1828478818}" name="LIBELLE PRODUIT" dataDxfId="77"/>
    <tableColumn id="18" xr3:uid="{1A005269-97E8-4DB1-83C7-D9024D0E7FAC}" name="REF PRODUIT" dataDxfId="76"/>
    <tableColumn id="9" xr3:uid="{EA6CF729-52CE-4D7C-B89A-4A61A417A6BA}" name="MARQUE" dataDxfId="75"/>
    <tableColumn id="11" xr3:uid="{3AD3C702-C99A-4C16-BF6A-DA0CEC859C91}" name="NUMERO DE SERIE" dataDxfId="74"/>
    <tableColumn id="12" xr3:uid="{FAD0AE5E-0CA1-4D54-A8D8-650E9FFAF858}" name="GARANTIE/HORS GAR" dataDxfId="73"/>
    <tableColumn id="13" xr3:uid="{FC697DC9-DAB6-481D-9902-F61017941B5E}" name="DATE PRISE EN CHARGE" dataDxfId="72"/>
    <tableColumn id="14" xr3:uid="{419CA6E1-4385-4EE1-AEA4-83675B6A4DE3}" name="DATE DEPART SAV" dataDxfId="71"/>
    <tableColumn id="15" xr3:uid="{69924AC4-41F9-468B-90E2-A12C66ACC0DC}" name="NOMBRE DE JOUR DU PRODUIT AU SERVICE AP.VENTE" dataDxfId="70">
      <calculatedColumnFormula>IF(N3="","",DATEDIF($A$1,N3,"d"))</calculatedColumnFormula>
    </tableColumn>
    <tableColumn id="16" xr3:uid="{DD58C23D-A9B4-44C7-ABB1-4BC895C3FF93}" name="CLOTURER LE DOSSIER" dataDxfId="69"/>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2" displayName="Tableau2" ref="A2:S5" totalsRowShown="0" headerRowDxfId="59" tableBorderDxfId="58">
  <autoFilter ref="A2:S5" xr:uid="{00000000-0009-0000-0100-000001000000}"/>
  <tableColumns count="19">
    <tableColumn id="1" xr3:uid="{00000000-0010-0000-0100-000001000000}" name="N° DE FICHE" dataDxfId="57"/>
    <tableColumn id="2" xr3:uid="{00000000-0010-0000-0100-000002000000}" name="N° DOSSIER" dataDxfId="56"/>
    <tableColumn id="3" xr3:uid="{00000000-0010-0000-0100-000003000000}" name="NOM DU CLIENT" dataDxfId="55"/>
    <tableColumn id="5" xr3:uid="{00000000-0010-0000-0100-000005000000}" name="LIBELLE PRODUIT" dataDxfId="54"/>
    <tableColumn id="7" xr3:uid="{00000000-0010-0000-0100-000007000000}" name="REF PRODUIT" dataDxfId="53"/>
    <tableColumn id="9" xr3:uid="{00000000-0010-0000-0100-000009000000}" name="MARQUE" dataDxfId="52"/>
    <tableColumn id="11" xr3:uid="{00000000-0010-0000-0100-00000B000000}" name="NUMERO DE SERIE " dataDxfId="51"/>
    <tableColumn id="13" xr3:uid="{00000000-0010-0000-0100-00000D000000}" name="DOA / REPARATION" dataDxfId="50"/>
    <tableColumn id="14" xr3:uid="{00000000-0010-0000-0100-00000E000000}" name="PROBLEME" dataDxfId="49"/>
    <tableColumn id="20" xr3:uid="{00000000-0010-0000-0100-000014000000}" name="DATE PRISE EN CHARGE" dataDxfId="48"/>
    <tableColumn id="21" xr3:uid="{00000000-0010-0000-0100-000015000000}" name="DATE DEPART SAV" dataDxfId="47"/>
    <tableColumn id="22" xr3:uid="{00000000-0010-0000-0100-000016000000}" name="NB JOUR AU SAV/DATE RETOUR/AVOIR RECU/ECH" dataDxfId="46"/>
    <tableColumn id="23" xr3:uid="{00000000-0010-0000-0100-000017000000}" name="PLUS D'INFO" dataDxfId="45"/>
    <tableColumn id="24" xr3:uid="{00000000-0010-0000-0100-000018000000}" name="REFUS DOA POURQUOI ?" dataDxfId="44"/>
    <tableColumn id="25" xr3:uid="{00000000-0010-0000-0100-000019000000}" name="MONTANT DEVIS" dataDxfId="43"/>
    <tableColumn id="26" xr3:uid="{00000000-0010-0000-0100-00001A000000}" name="1ère RELANCE SAV" dataDxfId="42"/>
    <tableColumn id="27" xr3:uid="{00000000-0010-0000-0100-00001B000000}" name="2ème RELANCE SAV" dataDxfId="41"/>
    <tableColumn id="28" xr3:uid="{00000000-0010-0000-0100-00001C000000}" name="3ème  RELANCE SAV" dataDxfId="40"/>
    <tableColumn id="29" xr3:uid="{00000000-0010-0000-0100-00001D000000}" name="CLOTURER" dataDxfId="39"/>
  </tableColumns>
  <tableStyleInfo name="TableStyleDark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8015657-870A-4D32-B740-84ED7D45107E}" name="Tableau3" displayName="Tableau3" ref="A2:W5" totalsRowShown="0" dataDxfId="36" tableBorderDxfId="35">
  <autoFilter ref="A2:W5" xr:uid="{00000000-0009-0000-0100-000006000000}"/>
  <tableColumns count="23">
    <tableColumn id="1" xr3:uid="{F73F0641-0E28-403D-BD05-65E83DB9CD1B}" name="N° DE FICHE" dataDxfId="34"/>
    <tableColumn id="2" xr3:uid="{39C159A3-9D2B-4476-8AC6-1A3F7F24E059}" name="N° DOSSIER" dataDxfId="33"/>
    <tableColumn id="3" xr3:uid="{66166B6F-A917-4070-AE4C-FBA6ADE0E04E}" name="FOURNISSEUR" dataDxfId="32"/>
    <tableColumn id="4" xr3:uid="{3B9018E0-8276-423B-A5C1-EA56AC6708F4}" name="NOM CLIENT" dataDxfId="31"/>
    <tableColumn id="6" xr3:uid="{A4668CAA-9463-4973-944E-3207546326CD}" name="TEL CLIENT GSM" dataDxfId="30"/>
    <tableColumn id="7" xr3:uid="{210A8376-D2FA-4FCC-B5C4-A5265D1F67BA}" name="TEL FIXE" dataDxfId="29"/>
    <tableColumn id="8" xr3:uid="{76CEBB28-1443-45D0-960B-B3363AE15EDF}" name="LIBELLE PRODUIT" dataDxfId="28"/>
    <tableColumn id="10" xr3:uid="{758760BD-F04E-4498-A3EA-F4B56A34B377}" name="REF PRODUIT" dataDxfId="27"/>
    <tableColumn id="12" xr3:uid="{490490FF-1004-4042-85A5-9C190C57C124}" name="MARQUE" dataDxfId="26"/>
    <tableColumn id="14" xr3:uid="{5E7344AF-BF23-4181-B806-2BE8DF61E8F1}" name="N° DE SERIE" dataDxfId="25"/>
    <tableColumn id="16" xr3:uid="{7397EF14-3CC0-4B8C-981C-FBEB61B78A6B}" name="GARANTIE" dataDxfId="24"/>
    <tableColumn id="17" xr3:uid="{8BB06EAA-7691-4A03-ACC6-FC53FA6DF9D8}" name="DATE PRISE EN CHARGE" dataDxfId="23"/>
    <tableColumn id="18" xr3:uid="{D6E5B5F8-0CC6-45CC-BB84-633479D98F2A}" name="DATE DEPART SAV" dataDxfId="22"/>
    <tableColumn id="19" xr3:uid="{CB8DAF21-3B67-41A5-A7A7-94E7F4B5E779}" name="NB JOUR AU SAV/DATE RETOUR/AVOIR RECU/ECH" dataDxfId="21"/>
    <tableColumn id="20" xr3:uid="{ACD90472-C5DA-4323-A8BA-2CBD5B78D5AA}" name="PLUS D'INFO" dataDxfId="20"/>
    <tableColumn id="21" xr3:uid="{19448D2F-3D1F-49E3-8999-22570E9F14D5}" name="MONYANT DEVIS" dataDxfId="19"/>
    <tableColumn id="22" xr3:uid="{2B22578B-1550-4468-9DF5-909DD184F7DE}" name="1ère RELANCE SAV" dataDxfId="18"/>
    <tableColumn id="23" xr3:uid="{1166132C-97D1-453A-B8F0-2AA58EABBFD0}" name="2ème RELANCE SAV" dataDxfId="17"/>
    <tableColumn id="24" xr3:uid="{6748AF8D-B7D4-4D7B-BB0F-AB7AA351BF77}" name="3ème RELANCE SAV" dataDxfId="16"/>
    <tableColumn id="25" xr3:uid="{CE69D139-B482-4173-BC60-0EFF99F42FB2}" name="DATE APPEL CLIENT" dataDxfId="15"/>
    <tableColumn id="26" xr3:uid="{8BABA92A-B74F-4EC2-AC5C-3E6BFBEF0B17}" name="DATE RELANCE" dataDxfId="14"/>
    <tableColumn id="27" xr3:uid="{5C000B18-11EB-497E-B2B4-D6C5F0582E18}" name="SI DEVIS N+ TICKET/DATE/N° CAISSE/MONTANT REGLER" dataDxfId="13"/>
    <tableColumn id="28" xr3:uid="{E9397009-83B4-45B1-8549-D294D2825A92}" name="CLOTURER" dataDxfId="12"/>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olidFill>
            <a:schemeClr val="dk1">
              <a:alpha val="46000"/>
            </a:schemeClr>
          </a:solidFill>
          <a:prstDash val="sysDash"/>
          <a:tailEnd type="triangle"/>
        </a:ln>
        <a:scene3d>
          <a:camera prst="orthographicFront"/>
          <a:lightRig rig="threePt" dir="t"/>
        </a:scene3d>
        <a:sp3d>
          <a:bevelT w="25400" h="0"/>
          <a:bevelB w="12700"/>
        </a:sp3d>
      </a:spPr>
      <a:bodyPr/>
      <a:lstStyle/>
      <a:style>
        <a:lnRef idx="3">
          <a:schemeClr val="dk1"/>
        </a:lnRef>
        <a:fillRef idx="0">
          <a:schemeClr val="dk1"/>
        </a:fillRef>
        <a:effectRef idx="2">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drawing" Target="../drawings/drawing2.xml"/><Relationship Id="rId7" Type="http://schemas.openxmlformats.org/officeDocument/2006/relationships/ctrlProp" Target="../ctrlProps/ctrlProp4.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externalLinkPath" Target="/Users/ravate/Desktop/Nouveau%20dossier%20(2)/Users/ravate/Documents/='BASE%20DE%20DONNEE'"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tabColor rgb="FF0070C0"/>
  </sheetPr>
  <dimension ref="A1:Q28"/>
  <sheetViews>
    <sheetView showGridLines="0" zoomScaleNormal="100" workbookViewId="0">
      <selection activeCell="B8" sqref="B8"/>
    </sheetView>
  </sheetViews>
  <sheetFormatPr baseColWidth="10" defaultRowHeight="14.45" customHeight="1" x14ac:dyDescent="0.25"/>
  <cols>
    <col min="1" max="1" width="15" customWidth="1"/>
    <col min="2" max="3" width="11.7109375" customWidth="1"/>
    <col min="5" max="5" width="8.7109375" customWidth="1"/>
    <col min="6" max="6" width="9.28515625" customWidth="1"/>
    <col min="7" max="7" width="10.28515625" customWidth="1"/>
    <col min="8" max="8" width="6.7109375" customWidth="1"/>
  </cols>
  <sheetData>
    <row r="1" spans="1:17" ht="15" x14ac:dyDescent="0.25">
      <c r="A1" s="124"/>
      <c r="B1" s="295" t="s">
        <v>109</v>
      </c>
      <c r="C1" s="296"/>
      <c r="D1" s="296"/>
      <c r="E1" s="296"/>
      <c r="F1" s="296"/>
      <c r="G1" s="297"/>
      <c r="H1" s="124"/>
      <c r="I1" s="124"/>
      <c r="J1" s="124"/>
      <c r="K1" s="124"/>
      <c r="L1" s="124"/>
      <c r="M1" s="124"/>
      <c r="N1" s="124"/>
      <c r="O1" s="124"/>
      <c r="P1" s="124"/>
      <c r="Q1" s="124"/>
    </row>
    <row r="2" spans="1:17" ht="15.75" thickBot="1" x14ac:dyDescent="0.3">
      <c r="A2" s="124"/>
      <c r="B2" s="298"/>
      <c r="C2" s="299"/>
      <c r="D2" s="299"/>
      <c r="E2" s="299"/>
      <c r="F2" s="299"/>
      <c r="G2" s="300"/>
      <c r="H2" s="124"/>
      <c r="I2" s="124"/>
      <c r="J2" s="124"/>
      <c r="K2" s="124"/>
      <c r="L2" s="124"/>
      <c r="M2" s="124"/>
      <c r="N2" s="124"/>
      <c r="O2" s="124"/>
      <c r="P2" s="124"/>
      <c r="Q2" s="124"/>
    </row>
    <row r="3" spans="1:17" ht="15.75" thickBot="1" x14ac:dyDescent="0.3">
      <c r="A3" s="124"/>
      <c r="B3" s="124"/>
      <c r="C3" s="124"/>
      <c r="D3" s="124"/>
      <c r="E3" s="124"/>
      <c r="F3" s="124"/>
      <c r="G3" s="124"/>
      <c r="H3" s="124"/>
      <c r="I3" s="124"/>
      <c r="J3" s="124"/>
      <c r="K3" s="124"/>
      <c r="L3" s="124"/>
      <c r="M3" s="124"/>
      <c r="N3" s="124"/>
      <c r="O3" s="124"/>
      <c r="P3" s="124"/>
      <c r="Q3" s="124"/>
    </row>
    <row r="4" spans="1:17" ht="14.45" customHeight="1" thickBot="1" x14ac:dyDescent="0.3">
      <c r="A4" s="75" t="s">
        <v>27</v>
      </c>
      <c r="B4" s="123"/>
      <c r="C4" s="78"/>
      <c r="D4" s="79"/>
      <c r="E4" s="79"/>
      <c r="F4" s="79"/>
      <c r="G4" s="79"/>
      <c r="H4" s="80"/>
      <c r="I4" s="124"/>
      <c r="J4" s="301" t="s">
        <v>111</v>
      </c>
      <c r="K4" s="302"/>
      <c r="L4" s="302"/>
      <c r="M4" s="302"/>
      <c r="N4" s="302"/>
      <c r="O4" s="302"/>
      <c r="P4" s="302"/>
      <c r="Q4" s="303"/>
    </row>
    <row r="5" spans="1:17" ht="15" x14ac:dyDescent="0.25">
      <c r="A5" s="76" t="s">
        <v>28</v>
      </c>
      <c r="B5" s="100"/>
      <c r="C5" s="81"/>
      <c r="D5" s="82"/>
      <c r="E5" s="82"/>
      <c r="F5" s="82"/>
      <c r="G5" s="82"/>
      <c r="H5" s="83"/>
      <c r="I5" s="124"/>
      <c r="J5" s="304"/>
      <c r="K5" s="305"/>
      <c r="L5" s="305"/>
      <c r="M5" s="305"/>
      <c r="N5" s="305"/>
      <c r="O5" s="305"/>
      <c r="P5" s="305"/>
      <c r="Q5" s="306"/>
    </row>
    <row r="6" spans="1:17" ht="15.75" thickBot="1" x14ac:dyDescent="0.3">
      <c r="A6" s="77"/>
      <c r="B6" s="84" t="s">
        <v>4</v>
      </c>
      <c r="C6" s="82"/>
      <c r="D6" s="82"/>
      <c r="E6" s="82"/>
      <c r="F6" s="82"/>
      <c r="G6" s="82"/>
      <c r="H6" s="83"/>
      <c r="I6" s="124"/>
      <c r="J6" s="304"/>
      <c r="K6" s="305"/>
      <c r="L6" s="305"/>
      <c r="M6" s="305"/>
      <c r="N6" s="305"/>
      <c r="O6" s="305"/>
      <c r="P6" s="305"/>
      <c r="Q6" s="306"/>
    </row>
    <row r="7" spans="1:17" ht="15" x14ac:dyDescent="0.25">
      <c r="A7" s="75" t="s">
        <v>99</v>
      </c>
      <c r="B7" s="90" t="s">
        <v>4</v>
      </c>
      <c r="C7" s="82"/>
      <c r="D7" s="82"/>
      <c r="E7" s="82"/>
      <c r="F7" s="82"/>
      <c r="G7" s="108"/>
      <c r="H7" s="83"/>
      <c r="I7" s="124"/>
      <c r="J7" s="304"/>
      <c r="K7" s="305"/>
      <c r="L7" s="305"/>
      <c r="M7" s="305"/>
      <c r="N7" s="305"/>
      <c r="O7" s="305"/>
      <c r="P7" s="305"/>
      <c r="Q7" s="306"/>
    </row>
    <row r="8" spans="1:17" ht="15" x14ac:dyDescent="0.25">
      <c r="A8" s="76" t="s">
        <v>29</v>
      </c>
      <c r="B8" s="93"/>
      <c r="C8" s="94"/>
      <c r="D8" s="82"/>
      <c r="E8" s="82"/>
      <c r="F8" s="82"/>
      <c r="G8" s="108"/>
      <c r="H8" s="83"/>
      <c r="I8" s="124"/>
      <c r="J8" s="304"/>
      <c r="K8" s="305"/>
      <c r="L8" s="305"/>
      <c r="M8" s="305"/>
      <c r="N8" s="305"/>
      <c r="O8" s="305"/>
      <c r="P8" s="305"/>
      <c r="Q8" s="306"/>
    </row>
    <row r="9" spans="1:17" ht="15" x14ac:dyDescent="0.25">
      <c r="A9" s="76" t="s">
        <v>30</v>
      </c>
      <c r="B9" s="95"/>
      <c r="C9" s="96"/>
      <c r="D9" s="82"/>
      <c r="E9" s="82"/>
      <c r="F9" s="82"/>
      <c r="G9" s="82"/>
      <c r="H9" s="83"/>
      <c r="I9" s="124"/>
      <c r="J9" s="304"/>
      <c r="K9" s="305"/>
      <c r="L9" s="305"/>
      <c r="M9" s="305"/>
      <c r="N9" s="305"/>
      <c r="O9" s="305"/>
      <c r="P9" s="305"/>
      <c r="Q9" s="306"/>
    </row>
    <row r="10" spans="1:17" ht="15" x14ac:dyDescent="0.25">
      <c r="A10" s="76" t="s">
        <v>31</v>
      </c>
      <c r="B10" s="97"/>
      <c r="C10" s="98"/>
      <c r="D10" s="99"/>
      <c r="E10" s="99"/>
      <c r="F10" s="99"/>
      <c r="G10" s="82"/>
      <c r="H10" s="83"/>
      <c r="I10" s="124"/>
      <c r="J10" s="304"/>
      <c r="K10" s="305"/>
      <c r="L10" s="305"/>
      <c r="M10" s="305"/>
      <c r="N10" s="305"/>
      <c r="O10" s="305"/>
      <c r="P10" s="305"/>
      <c r="Q10" s="306"/>
    </row>
    <row r="11" spans="1:17" ht="15" x14ac:dyDescent="0.25">
      <c r="A11" s="76" t="s">
        <v>32</v>
      </c>
      <c r="B11" s="100"/>
      <c r="C11" s="81"/>
      <c r="D11" s="82"/>
      <c r="E11" s="82"/>
      <c r="F11" s="82"/>
      <c r="G11" s="82"/>
      <c r="H11" s="83"/>
      <c r="I11" s="124"/>
      <c r="J11" s="304"/>
      <c r="K11" s="305"/>
      <c r="L11" s="305"/>
      <c r="M11" s="305"/>
      <c r="N11" s="305"/>
      <c r="O11" s="305"/>
      <c r="P11" s="305"/>
      <c r="Q11" s="306"/>
    </row>
    <row r="12" spans="1:17" ht="15" x14ac:dyDescent="0.25">
      <c r="A12" s="76" t="s">
        <v>106</v>
      </c>
      <c r="B12" s="95"/>
      <c r="C12" s="96"/>
      <c r="D12" s="82"/>
      <c r="E12" s="82"/>
      <c r="F12" s="82"/>
      <c r="G12" s="82"/>
      <c r="H12" s="83"/>
      <c r="I12" s="124"/>
      <c r="J12" s="304"/>
      <c r="K12" s="305"/>
      <c r="L12" s="305"/>
      <c r="M12" s="305"/>
      <c r="N12" s="305"/>
      <c r="O12" s="305"/>
      <c r="P12" s="305"/>
      <c r="Q12" s="306"/>
    </row>
    <row r="13" spans="1:17" ht="15" x14ac:dyDescent="0.25">
      <c r="A13" s="76" t="s">
        <v>33</v>
      </c>
      <c r="B13" s="101"/>
      <c r="C13" s="81"/>
      <c r="D13" s="82"/>
      <c r="E13" s="82"/>
      <c r="F13" s="82"/>
      <c r="G13" s="82"/>
      <c r="H13" s="83"/>
      <c r="I13" s="124"/>
      <c r="J13" s="304"/>
      <c r="K13" s="305"/>
      <c r="L13" s="305"/>
      <c r="M13" s="305"/>
      <c r="N13" s="305"/>
      <c r="O13" s="305"/>
      <c r="P13" s="305"/>
      <c r="Q13" s="306"/>
    </row>
    <row r="14" spans="1:17" ht="15" x14ac:dyDescent="0.25">
      <c r="A14" s="76" t="s">
        <v>34</v>
      </c>
      <c r="B14" s="92"/>
      <c r="C14" s="81"/>
      <c r="D14" s="82"/>
      <c r="E14" s="82"/>
      <c r="F14" s="91"/>
      <c r="G14" s="82"/>
      <c r="H14" s="83"/>
      <c r="I14" s="124"/>
      <c r="J14" s="304"/>
      <c r="K14" s="305"/>
      <c r="L14" s="305"/>
      <c r="M14" s="305"/>
      <c r="N14" s="305"/>
      <c r="O14" s="305"/>
      <c r="P14" s="305"/>
      <c r="Q14" s="306"/>
    </row>
    <row r="15" spans="1:17" ht="15" x14ac:dyDescent="0.25">
      <c r="A15" s="76" t="s">
        <v>35</v>
      </c>
      <c r="B15" s="102"/>
      <c r="C15" s="103"/>
      <c r="D15" s="104"/>
      <c r="E15" s="82"/>
      <c r="F15" s="82"/>
      <c r="G15" s="82"/>
      <c r="H15" s="83"/>
      <c r="I15" s="124"/>
      <c r="J15" s="304"/>
      <c r="K15" s="305"/>
      <c r="L15" s="305"/>
      <c r="M15" s="305"/>
      <c r="N15" s="305"/>
      <c r="O15" s="305"/>
      <c r="P15" s="305"/>
      <c r="Q15" s="306"/>
    </row>
    <row r="16" spans="1:17" ht="15.75" thickBot="1" x14ac:dyDescent="0.3">
      <c r="A16" s="77"/>
      <c r="B16" s="90"/>
      <c r="C16" s="82"/>
      <c r="D16" s="82"/>
      <c r="E16" s="82"/>
      <c r="F16" s="82"/>
      <c r="G16" s="82"/>
      <c r="H16" s="83"/>
      <c r="I16" s="124"/>
      <c r="J16" s="304"/>
      <c r="K16" s="305"/>
      <c r="L16" s="305"/>
      <c r="M16" s="305"/>
      <c r="N16" s="305"/>
      <c r="O16" s="305"/>
      <c r="P16" s="305"/>
      <c r="Q16" s="306"/>
    </row>
    <row r="17" spans="1:17" ht="15" x14ac:dyDescent="0.25">
      <c r="A17" s="75" t="s">
        <v>53</v>
      </c>
      <c r="B17" s="93"/>
      <c r="C17" s="94"/>
      <c r="D17" s="82"/>
      <c r="E17" s="82"/>
      <c r="F17" s="82"/>
      <c r="G17" s="82"/>
      <c r="H17" s="83"/>
      <c r="I17" s="124"/>
      <c r="J17" s="304"/>
      <c r="K17" s="305"/>
      <c r="L17" s="305"/>
      <c r="M17" s="305"/>
      <c r="N17" s="305"/>
      <c r="O17" s="305"/>
      <c r="P17" s="305"/>
      <c r="Q17" s="306"/>
    </row>
    <row r="18" spans="1:17" ht="15" x14ac:dyDescent="0.25">
      <c r="A18" s="76" t="s">
        <v>45</v>
      </c>
      <c r="B18" s="93"/>
      <c r="C18" s="94"/>
      <c r="D18" s="82"/>
      <c r="E18" s="82"/>
      <c r="F18" s="82"/>
      <c r="G18" s="82"/>
      <c r="H18" s="83"/>
      <c r="I18" s="124"/>
      <c r="J18" s="304"/>
      <c r="K18" s="305"/>
      <c r="L18" s="305"/>
      <c r="M18" s="305"/>
      <c r="N18" s="305"/>
      <c r="O18" s="305"/>
      <c r="P18" s="305"/>
      <c r="Q18" s="306"/>
    </row>
    <row r="19" spans="1:17" ht="15" x14ac:dyDescent="0.25">
      <c r="A19" s="76" t="s">
        <v>46</v>
      </c>
      <c r="B19" s="93"/>
      <c r="C19" s="94"/>
      <c r="D19" s="82"/>
      <c r="E19" s="82"/>
      <c r="F19" s="82"/>
      <c r="G19" s="82"/>
      <c r="H19" s="83"/>
      <c r="I19" s="124"/>
      <c r="J19" s="304"/>
      <c r="K19" s="305"/>
      <c r="L19" s="305"/>
      <c r="M19" s="305"/>
      <c r="N19" s="305"/>
      <c r="O19" s="305"/>
      <c r="P19" s="305"/>
      <c r="Q19" s="306"/>
    </row>
    <row r="20" spans="1:17" ht="15" x14ac:dyDescent="0.25">
      <c r="A20" s="76" t="s">
        <v>54</v>
      </c>
      <c r="B20" s="165"/>
      <c r="C20" s="96"/>
      <c r="D20" s="82"/>
      <c r="E20" s="82"/>
      <c r="F20" s="82"/>
      <c r="G20" s="82"/>
      <c r="H20" s="83"/>
      <c r="I20" s="124"/>
      <c r="J20" s="304"/>
      <c r="K20" s="305"/>
      <c r="L20" s="305"/>
      <c r="M20" s="305"/>
      <c r="N20" s="305"/>
      <c r="O20" s="305"/>
      <c r="P20" s="305"/>
      <c r="Q20" s="306"/>
    </row>
    <row r="21" spans="1:17" ht="15.75" thickBot="1" x14ac:dyDescent="0.3">
      <c r="A21" s="76" t="s">
        <v>48</v>
      </c>
      <c r="B21" s="155"/>
      <c r="C21" s="81"/>
      <c r="D21" s="82"/>
      <c r="E21" s="82"/>
      <c r="F21" s="82"/>
      <c r="G21" s="82"/>
      <c r="H21" s="83"/>
      <c r="I21" s="124"/>
      <c r="J21" s="307"/>
      <c r="K21" s="308"/>
      <c r="L21" s="308"/>
      <c r="M21" s="308"/>
      <c r="N21" s="308"/>
      <c r="O21" s="308"/>
      <c r="P21" s="308"/>
      <c r="Q21" s="309"/>
    </row>
    <row r="22" spans="1:17" ht="15" x14ac:dyDescent="0.25">
      <c r="A22" s="76" t="s">
        <v>49</v>
      </c>
      <c r="B22" s="105"/>
      <c r="C22" s="81"/>
      <c r="D22" s="82"/>
      <c r="E22" s="82"/>
      <c r="F22" s="294" t="s">
        <v>4</v>
      </c>
      <c r="G22" s="294"/>
      <c r="H22" s="83"/>
      <c r="I22" s="124"/>
      <c r="J22" s="124"/>
      <c r="K22" s="124"/>
      <c r="L22" s="124"/>
      <c r="M22" s="124"/>
      <c r="N22" s="124"/>
      <c r="O22" s="124"/>
      <c r="P22" s="124"/>
      <c r="Q22" s="124"/>
    </row>
    <row r="23" spans="1:17" ht="15" x14ac:dyDescent="0.25">
      <c r="A23" s="76" t="s">
        <v>55</v>
      </c>
      <c r="B23" s="156"/>
      <c r="C23" s="81"/>
      <c r="D23" s="82"/>
      <c r="E23" s="82"/>
      <c r="F23" s="82"/>
      <c r="G23" s="82"/>
      <c r="H23" s="83"/>
      <c r="I23" s="124"/>
      <c r="J23" s="124"/>
      <c r="K23" s="124"/>
      <c r="L23" s="124"/>
      <c r="M23" s="124"/>
      <c r="N23" s="124"/>
      <c r="O23" s="124"/>
      <c r="P23" s="124"/>
      <c r="Q23" s="124"/>
    </row>
    <row r="24" spans="1:17" ht="15.75" thickBot="1" x14ac:dyDescent="0.3">
      <c r="A24" s="77"/>
      <c r="B24" s="89"/>
      <c r="C24" s="85"/>
      <c r="D24" s="85"/>
      <c r="E24" s="85"/>
      <c r="F24" s="85"/>
      <c r="G24" s="85"/>
      <c r="H24" s="83"/>
      <c r="I24" s="124"/>
      <c r="J24" s="124" t="s">
        <v>4</v>
      </c>
      <c r="K24" s="124"/>
      <c r="L24" s="124"/>
      <c r="M24" s="124"/>
      <c r="N24" s="124"/>
      <c r="O24" s="124"/>
      <c r="P24" s="124"/>
      <c r="Q24" s="124"/>
    </row>
    <row r="25" spans="1:17" ht="15" x14ac:dyDescent="0.25">
      <c r="A25" s="76" t="s">
        <v>51</v>
      </c>
      <c r="B25" s="106"/>
      <c r="C25" s="98"/>
      <c r="D25" s="98"/>
      <c r="E25" s="98"/>
      <c r="F25" s="98"/>
      <c r="G25" s="98"/>
      <c r="H25" s="113"/>
      <c r="I25" s="124"/>
      <c r="J25" s="124"/>
      <c r="K25" s="124"/>
      <c r="L25" s="124"/>
      <c r="M25" s="124"/>
      <c r="N25" s="124"/>
      <c r="O25" s="124"/>
      <c r="P25" s="124"/>
      <c r="Q25" s="124"/>
    </row>
    <row r="26" spans="1:17" ht="15" x14ac:dyDescent="0.25">
      <c r="A26" s="76" t="s">
        <v>56</v>
      </c>
      <c r="B26" s="95"/>
      <c r="C26" s="107"/>
      <c r="D26" s="107"/>
      <c r="E26" s="107"/>
      <c r="F26" s="107"/>
      <c r="G26" s="107"/>
      <c r="H26" s="113"/>
      <c r="I26" s="124"/>
      <c r="J26" s="124"/>
      <c r="K26" s="124"/>
      <c r="L26" s="124"/>
      <c r="M26" s="124"/>
      <c r="N26" s="124"/>
      <c r="O26" s="124"/>
      <c r="P26" s="124"/>
      <c r="Q26" s="124"/>
    </row>
    <row r="27" spans="1:17" ht="15" x14ac:dyDescent="0.25">
      <c r="A27" s="76" t="s">
        <v>110</v>
      </c>
      <c r="B27" s="161"/>
      <c r="C27" s="86"/>
      <c r="D27" s="82"/>
      <c r="E27" s="82"/>
      <c r="F27" s="82"/>
      <c r="G27" s="82"/>
      <c r="H27" s="83"/>
      <c r="I27" s="124"/>
      <c r="J27" s="124"/>
      <c r="K27" s="124"/>
      <c r="L27" s="124"/>
      <c r="M27" s="124"/>
      <c r="N27" s="124"/>
      <c r="O27" s="124"/>
      <c r="P27" s="124"/>
      <c r="Q27" s="124"/>
    </row>
    <row r="28" spans="1:17" ht="15.75" thickBot="1" x14ac:dyDescent="0.3">
      <c r="A28" s="77" t="s">
        <v>107</v>
      </c>
      <c r="B28" s="95"/>
      <c r="C28" s="99"/>
      <c r="D28" s="99"/>
      <c r="E28" s="112"/>
      <c r="F28" s="87"/>
      <c r="G28" s="87"/>
      <c r="H28" s="88"/>
      <c r="I28" s="124"/>
      <c r="J28" s="124"/>
      <c r="K28" s="124"/>
      <c r="L28" s="124"/>
      <c r="M28" s="124"/>
      <c r="N28" s="124"/>
      <c r="O28" s="124"/>
      <c r="P28" s="124"/>
      <c r="Q28" s="124"/>
    </row>
  </sheetData>
  <customSheetViews>
    <customSheetView guid="{C6F2380A-B24C-4A42-B632-35BE87E9AD62}" showGridLines="0">
      <selection activeCell="C19" sqref="C19"/>
      <pageMargins left="0.7" right="0.7" top="0.75" bottom="0.75" header="0.3" footer="0.3"/>
      <pageSetup paperSize="9" orientation="portrait" horizontalDpi="200" verticalDpi="200" r:id="rId1"/>
    </customSheetView>
  </customSheetViews>
  <mergeCells count="3">
    <mergeCell ref="F22:G22"/>
    <mergeCell ref="B1:G2"/>
    <mergeCell ref="J4:Q21"/>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6" r:id="rId5" name="Button 4">
              <controlPr defaultSize="0" print="0" autoFill="0" autoPict="0" macro="[0]!CREATION">
                <anchor moveWithCells="1" sizeWithCells="1">
                  <from>
                    <xdr:col>4</xdr:col>
                    <xdr:colOff>590550</xdr:colOff>
                    <xdr:row>17</xdr:row>
                    <xdr:rowOff>161925</xdr:rowOff>
                  </from>
                  <to>
                    <xdr:col>6</xdr:col>
                    <xdr:colOff>676275</xdr:colOff>
                    <xdr:row>20</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'BASE DE DONNEE'!$C$4:$C$5</xm:f>
          </x14:formula1>
          <xm:sqref>B22:B23</xm:sqref>
        </x14:dataValidation>
        <x14:dataValidation type="list" allowBlank="1" showInputMessage="1" showErrorMessage="1" xr:uid="{00000000-0002-0000-0000-000001000000}">
          <x14:formula1>
            <xm:f>'BASE DE DONNEE'!$D$4:$D$6</xm:f>
          </x14:formula1>
          <xm:sqref>B27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tabColor theme="3" tint="0.59999389629810485"/>
    <pageSetUpPr fitToPage="1"/>
  </sheetPr>
  <dimension ref="A1:W60"/>
  <sheetViews>
    <sheetView showGridLines="0" topLeftCell="A46" zoomScaleNormal="100" workbookViewId="0">
      <selection activeCell="M4" sqref="M4"/>
    </sheetView>
  </sheetViews>
  <sheetFormatPr baseColWidth="10" defaultRowHeight="15" x14ac:dyDescent="0.25"/>
  <cols>
    <col min="2" max="2" width="12.28515625" customWidth="1"/>
    <col min="3" max="9" width="11.7109375" customWidth="1"/>
    <col min="10" max="10" width="11" customWidth="1"/>
  </cols>
  <sheetData>
    <row r="1" spans="1:23" ht="28.5" x14ac:dyDescent="0.45">
      <c r="A1" s="164" t="s">
        <v>4</v>
      </c>
      <c r="B1" s="310" t="s">
        <v>133</v>
      </c>
      <c r="C1" s="311"/>
      <c r="D1" s="311"/>
      <c r="E1" s="311"/>
      <c r="F1" s="311"/>
      <c r="G1" s="311"/>
      <c r="H1" s="147"/>
      <c r="I1" s="18"/>
      <c r="J1" s="148"/>
      <c r="K1" s="149"/>
      <c r="L1" s="124"/>
      <c r="M1" s="124"/>
      <c r="N1" s="124"/>
      <c r="O1" s="124"/>
      <c r="P1" s="124"/>
      <c r="Q1" s="124"/>
      <c r="R1" s="124"/>
      <c r="S1" s="124"/>
      <c r="T1" s="124"/>
      <c r="U1" s="124"/>
      <c r="V1" s="124"/>
      <c r="W1" s="124"/>
    </row>
    <row r="2" spans="1:23" ht="28.5" x14ac:dyDescent="0.45">
      <c r="B2" s="8"/>
      <c r="C2" s="28"/>
      <c r="D2" s="28"/>
      <c r="E2" s="28"/>
      <c r="F2" s="28"/>
      <c r="G2" s="28"/>
      <c r="H2" s="28"/>
      <c r="I2" s="27"/>
      <c r="J2" s="129"/>
      <c r="K2" s="124"/>
      <c r="L2" s="124"/>
      <c r="M2" s="260"/>
      <c r="N2" s="124"/>
      <c r="O2" s="124"/>
      <c r="P2" s="124"/>
      <c r="Q2" s="124"/>
      <c r="R2" s="124"/>
      <c r="S2" s="124"/>
      <c r="T2" s="124"/>
      <c r="U2" s="124"/>
      <c r="V2" s="124"/>
      <c r="W2" s="124"/>
    </row>
    <row r="3" spans="1:23" ht="28.5" x14ac:dyDescent="0.45">
      <c r="B3" s="8"/>
      <c r="C3" s="28"/>
      <c r="D3" s="28"/>
      <c r="E3" s="28"/>
      <c r="F3" s="28"/>
      <c r="G3" s="28"/>
      <c r="H3" s="28"/>
      <c r="I3" s="27"/>
      <c r="J3" s="12"/>
      <c r="K3" s="124"/>
      <c r="L3" s="124"/>
      <c r="M3" s="124"/>
      <c r="N3" s="124"/>
      <c r="O3" s="124"/>
      <c r="P3" s="124"/>
      <c r="Q3" s="124"/>
      <c r="R3" s="124"/>
      <c r="S3" s="124"/>
      <c r="T3" s="124"/>
      <c r="U3" s="124"/>
      <c r="V3" s="124"/>
      <c r="W3" s="124"/>
    </row>
    <row r="4" spans="1:23" ht="28.5" x14ac:dyDescent="0.45">
      <c r="B4" s="332" t="s">
        <v>156</v>
      </c>
      <c r="C4" s="333"/>
      <c r="D4" s="333"/>
      <c r="E4" s="333"/>
      <c r="F4" s="333"/>
      <c r="G4" s="333"/>
      <c r="H4" s="28"/>
      <c r="I4" s="27"/>
      <c r="J4" s="12"/>
      <c r="K4" s="124"/>
      <c r="L4" s="124"/>
      <c r="M4" s="124"/>
      <c r="N4" s="124"/>
      <c r="O4" s="124"/>
      <c r="P4" s="124"/>
      <c r="Q4" s="124"/>
      <c r="R4" s="124"/>
      <c r="S4" s="124"/>
      <c r="T4" s="124"/>
      <c r="U4" s="124"/>
      <c r="V4" s="124"/>
      <c r="W4" s="124"/>
    </row>
    <row r="5" spans="1:23" ht="28.5" x14ac:dyDescent="0.45">
      <c r="B5" s="332"/>
      <c r="C5" s="333"/>
      <c r="D5" s="333"/>
      <c r="E5" s="333"/>
      <c r="F5" s="333"/>
      <c r="G5" s="333"/>
      <c r="H5" s="28"/>
      <c r="I5" s="27"/>
      <c r="J5" s="12"/>
      <c r="K5" s="124"/>
      <c r="L5" s="259"/>
      <c r="M5" s="124"/>
      <c r="N5" s="124"/>
      <c r="O5" s="124"/>
      <c r="P5" s="124"/>
      <c r="Q5" s="124"/>
      <c r="R5" s="124"/>
      <c r="S5" s="124"/>
      <c r="T5" s="124"/>
      <c r="U5" s="124"/>
      <c r="V5" s="124"/>
      <c r="W5" s="124"/>
    </row>
    <row r="6" spans="1:23" ht="29.25" thickBot="1" x14ac:dyDescent="0.5">
      <c r="B6" s="144"/>
      <c r="C6" s="28"/>
      <c r="D6" s="160"/>
      <c r="E6" s="28"/>
      <c r="F6" s="28" t="s">
        <v>4</v>
      </c>
      <c r="G6" s="28"/>
      <c r="H6" s="28"/>
      <c r="I6" s="27"/>
      <c r="J6" s="12"/>
      <c r="K6" s="149"/>
      <c r="L6" s="124"/>
      <c r="M6" s="124"/>
      <c r="N6" s="124"/>
      <c r="O6" s="124"/>
      <c r="P6" s="124"/>
      <c r="Q6" s="124"/>
      <c r="R6" s="124"/>
      <c r="S6" s="124"/>
      <c r="T6" s="124"/>
      <c r="U6" s="124"/>
      <c r="V6" s="124"/>
      <c r="W6" s="124"/>
    </row>
    <row r="7" spans="1:23" ht="15.75" thickBot="1" x14ac:dyDescent="0.3">
      <c r="B7" s="187" t="s">
        <v>98</v>
      </c>
      <c r="C7" s="188"/>
      <c r="D7" s="195">
        <v>1</v>
      </c>
      <c r="E7" s="12"/>
      <c r="F7" s="12"/>
      <c r="G7" s="330" t="s">
        <v>147</v>
      </c>
      <c r="H7" s="331"/>
      <c r="I7" s="254"/>
      <c r="J7" s="12"/>
      <c r="K7" s="149"/>
      <c r="L7" s="124"/>
      <c r="M7" s="124"/>
      <c r="N7" s="124"/>
      <c r="O7" s="124"/>
      <c r="P7" s="124"/>
      <c r="Q7" s="124"/>
      <c r="R7" s="124"/>
      <c r="S7" s="124"/>
      <c r="T7" s="124"/>
      <c r="U7" s="124"/>
      <c r="V7" s="124"/>
      <c r="W7" s="124"/>
    </row>
    <row r="8" spans="1:23" x14ac:dyDescent="0.25">
      <c r="B8" s="136"/>
      <c r="C8" s="12"/>
      <c r="D8" s="126"/>
      <c r="E8" s="12"/>
      <c r="F8" s="12"/>
      <c r="G8" s="12"/>
      <c r="H8" s="12"/>
      <c r="I8" s="12"/>
      <c r="J8" s="12"/>
      <c r="K8" s="149"/>
      <c r="L8" s="124"/>
      <c r="M8" s="124"/>
      <c r="N8" s="124"/>
      <c r="O8" s="124"/>
      <c r="P8" s="124"/>
      <c r="Q8" s="124"/>
      <c r="R8" s="124"/>
      <c r="S8" s="124"/>
      <c r="T8" s="124"/>
      <c r="U8" s="124"/>
      <c r="V8" s="124"/>
      <c r="W8" s="124"/>
    </row>
    <row r="9" spans="1:23" x14ac:dyDescent="0.25">
      <c r="B9" s="8"/>
      <c r="C9" s="12"/>
      <c r="D9" s="12"/>
      <c r="E9" s="30"/>
      <c r="F9" s="122"/>
      <c r="G9" s="12"/>
      <c r="H9" s="12"/>
      <c r="I9" s="29"/>
      <c r="J9" s="129"/>
      <c r="K9" s="124"/>
      <c r="L9" s="124"/>
      <c r="M9" s="124"/>
      <c r="N9" s="124"/>
      <c r="O9" s="124"/>
      <c r="P9" s="124"/>
      <c r="Q9" s="124"/>
      <c r="R9" s="124"/>
      <c r="S9" s="124"/>
      <c r="T9" s="124"/>
      <c r="U9" s="124"/>
      <c r="V9" s="124"/>
      <c r="W9" s="124"/>
    </row>
    <row r="10" spans="1:23" x14ac:dyDescent="0.25">
      <c r="A10" s="217" t="s">
        <v>4</v>
      </c>
      <c r="B10" s="324" t="s">
        <v>116</v>
      </c>
      <c r="C10" s="326"/>
      <c r="D10" s="325"/>
      <c r="E10" s="223"/>
      <c r="F10" s="12"/>
      <c r="G10" s="327" t="s">
        <v>37</v>
      </c>
      <c r="H10" s="325"/>
      <c r="I10" s="196"/>
      <c r="J10" s="150"/>
      <c r="K10" s="124"/>
      <c r="L10" s="124"/>
      <c r="M10" s="124"/>
      <c r="N10" s="124"/>
      <c r="O10" s="124"/>
      <c r="P10" s="124"/>
      <c r="Q10" s="124"/>
      <c r="R10" s="124"/>
      <c r="S10" s="124"/>
      <c r="T10" s="124"/>
      <c r="U10" s="124"/>
      <c r="V10" s="124"/>
      <c r="W10" s="124"/>
    </row>
    <row r="11" spans="1:23" x14ac:dyDescent="0.25">
      <c r="B11" s="8"/>
      <c r="C11" s="12"/>
      <c r="D11" s="146"/>
      <c r="E11" s="146"/>
      <c r="F11" s="12"/>
      <c r="G11" s="138"/>
      <c r="H11" s="138"/>
      <c r="I11" s="126"/>
      <c r="J11" s="12"/>
      <c r="K11" s="149"/>
      <c r="L11" s="124"/>
      <c r="M11" s="124"/>
      <c r="N11" s="124"/>
      <c r="O11" s="124"/>
      <c r="P11" s="124"/>
      <c r="Q11" s="124"/>
      <c r="R11" s="124"/>
      <c r="S11" s="124"/>
      <c r="T11" s="124"/>
      <c r="U11" s="124"/>
      <c r="V11" s="124"/>
      <c r="W11" s="124"/>
    </row>
    <row r="12" spans="1:23" x14ac:dyDescent="0.25">
      <c r="B12" s="145"/>
      <c r="C12" s="321" t="s">
        <v>136</v>
      </c>
      <c r="D12" s="322"/>
      <c r="E12" s="322"/>
      <c r="F12" s="322"/>
      <c r="G12" s="322"/>
      <c r="H12" s="323"/>
      <c r="I12" s="12"/>
      <c r="J12" s="12"/>
      <c r="K12" s="149"/>
      <c r="L12" s="124"/>
      <c r="M12" s="124"/>
      <c r="N12" s="124"/>
      <c r="O12" s="124"/>
      <c r="P12" s="124"/>
      <c r="Q12" s="124"/>
      <c r="R12" s="124"/>
      <c r="S12" s="124"/>
      <c r="T12" s="124"/>
      <c r="U12" s="124"/>
      <c r="V12" s="124"/>
      <c r="W12" s="124"/>
    </row>
    <row r="13" spans="1:23" x14ac:dyDescent="0.25">
      <c r="B13" s="8"/>
      <c r="C13" s="12"/>
      <c r="D13" s="22"/>
      <c r="E13" s="12"/>
      <c r="F13" s="127"/>
      <c r="G13" s="22"/>
      <c r="H13" s="22"/>
      <c r="I13" s="29"/>
      <c r="J13" s="129"/>
      <c r="K13" s="124"/>
      <c r="L13" s="124"/>
      <c r="M13" s="124"/>
      <c r="N13" s="124"/>
      <c r="O13" s="124"/>
      <c r="P13" s="124"/>
      <c r="Q13" s="124"/>
      <c r="R13" s="124"/>
      <c r="S13" s="124"/>
      <c r="T13" s="124"/>
      <c r="U13" s="124"/>
      <c r="V13" s="124"/>
      <c r="W13" s="124"/>
    </row>
    <row r="14" spans="1:23" x14ac:dyDescent="0.25">
      <c r="B14" s="184" t="s">
        <v>29</v>
      </c>
      <c r="C14" s="197"/>
      <c r="D14" s="198"/>
      <c r="E14" s="137" t="s">
        <v>155</v>
      </c>
      <c r="F14" s="199"/>
      <c r="G14" s="200"/>
      <c r="H14" s="137" t="s">
        <v>39</v>
      </c>
      <c r="I14" s="196"/>
      <c r="J14" s="162"/>
      <c r="K14" s="151"/>
      <c r="L14" s="125"/>
      <c r="M14" s="125"/>
      <c r="N14" s="125"/>
      <c r="O14" s="125"/>
      <c r="P14" s="125"/>
      <c r="Q14" s="125"/>
      <c r="R14" s="125"/>
      <c r="S14" s="124"/>
      <c r="T14" s="124"/>
      <c r="U14" s="124"/>
      <c r="V14" s="124"/>
      <c r="W14" s="124"/>
    </row>
    <row r="15" spans="1:23" x14ac:dyDescent="0.25">
      <c r="B15" s="136"/>
      <c r="C15" s="126"/>
      <c r="D15" s="126"/>
      <c r="E15" s="12"/>
      <c r="F15" s="12"/>
      <c r="G15" s="12"/>
      <c r="H15" s="137" t="s">
        <v>40</v>
      </c>
      <c r="I15" s="201"/>
      <c r="J15" s="162"/>
      <c r="K15" s="124"/>
      <c r="L15" s="124"/>
      <c r="M15" s="124"/>
      <c r="N15" s="124"/>
      <c r="O15" s="124"/>
      <c r="P15" s="124"/>
      <c r="Q15" s="124"/>
      <c r="R15" s="124"/>
      <c r="S15" s="124"/>
      <c r="T15" s="124"/>
      <c r="U15" s="124"/>
      <c r="V15" s="124"/>
      <c r="W15" s="124"/>
    </row>
    <row r="16" spans="1:23" x14ac:dyDescent="0.25">
      <c r="B16" s="144"/>
      <c r="C16" s="127"/>
      <c r="D16" s="127"/>
      <c r="E16" s="22"/>
      <c r="F16" s="22"/>
      <c r="G16" s="22"/>
      <c r="H16" s="126"/>
      <c r="I16" s="126"/>
      <c r="J16" s="12"/>
      <c r="K16" s="149"/>
      <c r="L16" s="124"/>
      <c r="M16" s="124"/>
      <c r="N16" s="124"/>
      <c r="O16" s="124"/>
      <c r="P16" s="124"/>
      <c r="Q16" s="124"/>
      <c r="R16" s="124"/>
      <c r="S16" s="124"/>
      <c r="T16" s="124"/>
      <c r="U16" s="124"/>
      <c r="V16" s="124"/>
      <c r="W16" s="124"/>
    </row>
    <row r="17" spans="2:23" x14ac:dyDescent="0.25">
      <c r="B17" s="185" t="s">
        <v>31</v>
      </c>
      <c r="C17" s="202"/>
      <c r="D17" s="203"/>
      <c r="E17" s="204"/>
      <c r="F17" s="204"/>
      <c r="G17" s="204"/>
      <c r="H17" s="12"/>
      <c r="I17" s="12"/>
      <c r="J17" s="129"/>
      <c r="K17" s="124"/>
      <c r="L17" s="124"/>
      <c r="M17" s="124"/>
      <c r="N17" s="124"/>
      <c r="O17" s="124"/>
      <c r="P17" s="124"/>
      <c r="Q17" s="124"/>
      <c r="R17" s="124"/>
      <c r="S17" s="124"/>
      <c r="T17" s="124"/>
      <c r="U17" s="124"/>
      <c r="V17" s="124"/>
      <c r="W17" s="124"/>
    </row>
    <row r="18" spans="2:23" x14ac:dyDescent="0.25">
      <c r="B18" s="163"/>
      <c r="C18" s="121"/>
      <c r="D18" s="130"/>
      <c r="E18" s="121"/>
      <c r="F18" s="106"/>
      <c r="G18" s="96"/>
      <c r="H18" s="12"/>
      <c r="I18" s="12"/>
      <c r="J18" s="12"/>
      <c r="K18" s="149"/>
      <c r="L18" s="124"/>
      <c r="M18" s="124"/>
      <c r="N18" s="124"/>
      <c r="O18" s="124"/>
      <c r="P18" s="124"/>
      <c r="Q18" s="124"/>
      <c r="R18" s="124"/>
      <c r="S18" s="124"/>
      <c r="T18" s="124"/>
      <c r="U18" s="124"/>
      <c r="V18" s="124"/>
      <c r="W18" s="124"/>
    </row>
    <row r="19" spans="2:23" x14ac:dyDescent="0.25">
      <c r="B19" s="324" t="s">
        <v>42</v>
      </c>
      <c r="C19" s="325"/>
      <c r="D19" s="205"/>
      <c r="E19" s="137" t="s">
        <v>43</v>
      </c>
      <c r="F19" s="199"/>
      <c r="G19" s="200"/>
      <c r="H19" s="12"/>
      <c r="I19" s="12"/>
      <c r="J19" s="129"/>
      <c r="K19" s="124"/>
      <c r="L19" s="124"/>
      <c r="M19" s="124"/>
      <c r="N19" s="124"/>
      <c r="O19" s="124"/>
      <c r="P19" s="124"/>
      <c r="Q19" s="124"/>
      <c r="R19" s="124"/>
      <c r="S19" s="124"/>
      <c r="T19" s="124"/>
      <c r="U19" s="124"/>
      <c r="V19" s="124"/>
      <c r="W19" s="124"/>
    </row>
    <row r="20" spans="2:23" x14ac:dyDescent="0.25">
      <c r="B20" s="8"/>
      <c r="C20" s="24"/>
      <c r="D20" s="128"/>
      <c r="E20" s="128"/>
      <c r="F20" s="12"/>
      <c r="G20" s="12"/>
      <c r="H20" s="12"/>
      <c r="I20" s="12"/>
      <c r="J20" s="12"/>
      <c r="K20" s="149"/>
      <c r="L20" s="124"/>
      <c r="M20" s="124"/>
      <c r="N20" s="124"/>
      <c r="O20" s="124"/>
      <c r="P20" s="124"/>
      <c r="Q20" s="124"/>
      <c r="R20" s="124"/>
      <c r="S20" s="124"/>
      <c r="T20" s="124"/>
      <c r="U20" s="124"/>
      <c r="V20" s="124"/>
      <c r="W20" s="124"/>
    </row>
    <row r="21" spans="2:23" x14ac:dyDescent="0.25">
      <c r="B21" s="186" t="s">
        <v>35</v>
      </c>
      <c r="C21" s="206"/>
      <c r="D21" s="207"/>
      <c r="E21" s="207"/>
      <c r="F21" s="12"/>
      <c r="G21" s="12"/>
      <c r="H21" s="12"/>
      <c r="I21" s="12"/>
      <c r="J21" s="129"/>
      <c r="K21" s="124"/>
      <c r="L21" s="124"/>
      <c r="M21" s="124"/>
      <c r="N21" s="124"/>
      <c r="O21" s="124"/>
      <c r="P21" s="124"/>
      <c r="Q21" s="124"/>
      <c r="R21" s="124"/>
      <c r="S21" s="124"/>
      <c r="T21" s="124"/>
      <c r="U21" s="124"/>
      <c r="V21" s="124"/>
      <c r="W21" s="124"/>
    </row>
    <row r="22" spans="2:23" x14ac:dyDescent="0.25">
      <c r="B22" s="8"/>
      <c r="C22" s="12"/>
      <c r="D22" s="12"/>
      <c r="E22" s="12"/>
      <c r="F22" s="12"/>
      <c r="G22" s="12"/>
      <c r="H22" s="12"/>
      <c r="I22" s="12"/>
      <c r="J22" s="12"/>
      <c r="K22" s="149"/>
      <c r="L22" s="124"/>
      <c r="M22" s="124"/>
      <c r="N22" s="124"/>
      <c r="O22" s="124"/>
      <c r="P22" s="124"/>
      <c r="Q22" s="124"/>
      <c r="R22" s="124"/>
      <c r="S22" s="124"/>
      <c r="T22" s="124"/>
      <c r="U22" s="124"/>
      <c r="V22" s="124"/>
      <c r="W22" s="124"/>
    </row>
    <row r="23" spans="2:23" x14ac:dyDescent="0.25">
      <c r="B23" s="8"/>
      <c r="C23" s="12"/>
      <c r="D23" s="12"/>
      <c r="E23" s="12"/>
      <c r="F23" s="12"/>
      <c r="G23" s="12"/>
      <c r="H23" s="12"/>
      <c r="I23" s="12"/>
      <c r="J23" s="12"/>
      <c r="K23" s="149"/>
      <c r="L23" s="124"/>
      <c r="M23" s="124"/>
      <c r="N23" s="124"/>
      <c r="O23" s="124"/>
      <c r="P23" s="124"/>
      <c r="Q23" s="124"/>
      <c r="R23" s="124"/>
      <c r="S23" s="124"/>
      <c r="T23" s="124"/>
      <c r="U23" s="124"/>
      <c r="V23" s="124"/>
      <c r="W23" s="124"/>
    </row>
    <row r="24" spans="2:23" x14ac:dyDescent="0.25">
      <c r="B24" s="8"/>
      <c r="C24" s="321" t="s">
        <v>135</v>
      </c>
      <c r="D24" s="322"/>
      <c r="E24" s="322"/>
      <c r="F24" s="322"/>
      <c r="G24" s="322"/>
      <c r="H24" s="323"/>
      <c r="I24" s="131"/>
      <c r="J24" s="129"/>
      <c r="K24" s="124"/>
      <c r="L24" s="124"/>
      <c r="M24" s="124"/>
      <c r="N24" s="124"/>
      <c r="O24" s="124"/>
      <c r="P24" s="124"/>
      <c r="Q24" s="124"/>
      <c r="R24" s="124"/>
      <c r="S24" s="124"/>
      <c r="T24" s="124"/>
      <c r="U24" s="124"/>
      <c r="V24" s="124"/>
      <c r="W24" s="124"/>
    </row>
    <row r="25" spans="2:23" x14ac:dyDescent="0.25">
      <c r="B25" s="8"/>
      <c r="C25" s="22"/>
      <c r="D25" s="22"/>
      <c r="E25" s="12"/>
      <c r="F25" s="12"/>
      <c r="G25" s="22"/>
      <c r="H25" s="22"/>
      <c r="I25" s="12"/>
      <c r="J25" s="12"/>
      <c r="K25" s="149"/>
      <c r="L25" s="124"/>
      <c r="M25" s="124"/>
      <c r="N25" s="124"/>
      <c r="O25" s="124"/>
      <c r="P25" s="124"/>
      <c r="Q25" s="124"/>
      <c r="R25" s="124"/>
      <c r="S25" s="124"/>
      <c r="T25" s="124"/>
      <c r="U25" s="124"/>
      <c r="V25" s="124"/>
      <c r="W25" s="124"/>
    </row>
    <row r="26" spans="2:23" x14ac:dyDescent="0.25">
      <c r="B26" s="132" t="s">
        <v>44</v>
      </c>
      <c r="C26" s="197"/>
      <c r="D26" s="198"/>
      <c r="E26" s="12"/>
      <c r="F26" s="137" t="s">
        <v>45</v>
      </c>
      <c r="G26" s="199"/>
      <c r="H26" s="200"/>
      <c r="I26" s="120"/>
      <c r="J26" s="12"/>
      <c r="K26" s="149"/>
      <c r="L26" s="124"/>
      <c r="M26" s="124"/>
      <c r="N26" s="124"/>
      <c r="O26" s="124"/>
      <c r="P26" s="124"/>
      <c r="Q26" s="124"/>
      <c r="R26" s="124"/>
      <c r="S26" s="124"/>
      <c r="T26" s="124"/>
      <c r="U26" s="124"/>
      <c r="V26" s="124"/>
      <c r="W26" s="124"/>
    </row>
    <row r="27" spans="2:23" x14ac:dyDescent="0.25">
      <c r="B27" s="8"/>
      <c r="C27" s="133"/>
      <c r="D27" s="133"/>
      <c r="E27" s="12"/>
      <c r="F27" s="12"/>
      <c r="G27" s="22"/>
      <c r="H27" s="22"/>
      <c r="I27" s="12"/>
      <c r="J27" s="12"/>
      <c r="K27" s="149"/>
      <c r="L27" s="124"/>
      <c r="M27" s="124"/>
      <c r="N27" s="124"/>
      <c r="O27" s="124"/>
      <c r="P27" s="124"/>
      <c r="Q27" s="124"/>
      <c r="R27" s="124"/>
      <c r="S27" s="124"/>
      <c r="T27" s="124"/>
      <c r="U27" s="124"/>
      <c r="V27" s="124"/>
      <c r="W27" s="124"/>
    </row>
    <row r="28" spans="2:23" x14ac:dyDescent="0.25">
      <c r="B28" s="56" t="s">
        <v>46</v>
      </c>
      <c r="C28" s="197"/>
      <c r="D28" s="198"/>
      <c r="E28" s="131"/>
      <c r="F28" s="139" t="s">
        <v>54</v>
      </c>
      <c r="G28" s="328"/>
      <c r="H28" s="329"/>
      <c r="I28" s="12"/>
      <c r="J28" s="129"/>
      <c r="K28" s="124"/>
      <c r="L28" s="124"/>
      <c r="M28" s="124"/>
      <c r="N28" s="124"/>
      <c r="O28" s="124"/>
      <c r="P28" s="124"/>
      <c r="Q28" s="124"/>
      <c r="R28" s="124"/>
      <c r="S28" s="124"/>
      <c r="T28" s="124"/>
      <c r="U28" s="124"/>
      <c r="V28" s="124"/>
      <c r="W28" s="124"/>
    </row>
    <row r="29" spans="2:23" x14ac:dyDescent="0.25">
      <c r="B29" s="8"/>
      <c r="C29" s="134"/>
      <c r="D29" s="138"/>
      <c r="E29" s="159"/>
      <c r="F29" s="138"/>
      <c r="G29" s="157"/>
      <c r="H29" s="12"/>
      <c r="I29" s="12"/>
      <c r="J29" s="129"/>
      <c r="K29" s="124"/>
      <c r="L29" s="124"/>
      <c r="M29" s="124"/>
      <c r="N29" s="124"/>
      <c r="O29" s="124"/>
      <c r="P29" s="124"/>
      <c r="Q29" s="124"/>
      <c r="R29" s="124"/>
      <c r="S29" s="124"/>
      <c r="T29" s="124"/>
      <c r="U29" s="124"/>
      <c r="V29" s="124"/>
      <c r="W29" s="124"/>
    </row>
    <row r="30" spans="2:23" x14ac:dyDescent="0.25">
      <c r="B30" s="135" t="s">
        <v>48</v>
      </c>
      <c r="C30" s="242"/>
      <c r="D30" s="137" t="s">
        <v>49</v>
      </c>
      <c r="E30" s="208"/>
      <c r="F30" s="158" t="s">
        <v>50</v>
      </c>
      <c r="G30" s="209"/>
      <c r="H30" s="191" t="s">
        <v>119</v>
      </c>
      <c r="I30" s="210"/>
      <c r="J30" s="129"/>
      <c r="K30" s="124"/>
      <c r="L30" s="124"/>
      <c r="M30" s="124"/>
      <c r="N30" s="124"/>
      <c r="O30" s="124"/>
      <c r="P30" s="124"/>
      <c r="Q30" s="124"/>
      <c r="R30" s="124"/>
      <c r="S30" s="124"/>
      <c r="T30" s="124"/>
      <c r="U30" s="124"/>
      <c r="V30" s="124"/>
      <c r="W30" s="124"/>
    </row>
    <row r="31" spans="2:23" x14ac:dyDescent="0.25">
      <c r="B31" s="136"/>
      <c r="C31" s="12"/>
      <c r="D31" s="126"/>
      <c r="E31" s="126"/>
      <c r="F31" s="12"/>
      <c r="G31" s="12"/>
      <c r="H31" s="12"/>
      <c r="I31" s="12"/>
      <c r="J31" s="129"/>
      <c r="K31" s="124"/>
      <c r="L31" s="124"/>
      <c r="M31" s="124"/>
      <c r="N31" s="124"/>
      <c r="O31" s="124"/>
      <c r="P31" s="124"/>
      <c r="Q31" s="124"/>
      <c r="R31" s="124"/>
      <c r="S31" s="124"/>
      <c r="T31" s="124"/>
      <c r="U31" s="124"/>
      <c r="V31" s="124"/>
      <c r="W31" s="124"/>
    </row>
    <row r="32" spans="2:23" x14ac:dyDescent="0.25">
      <c r="B32" s="8"/>
      <c r="C32" s="12"/>
      <c r="D32" s="12"/>
      <c r="E32" s="12"/>
      <c r="F32" s="12"/>
      <c r="G32" s="12"/>
      <c r="H32" s="12"/>
      <c r="I32" s="12"/>
      <c r="J32" s="129"/>
      <c r="K32" s="124"/>
      <c r="L32" s="124"/>
      <c r="M32" s="124"/>
      <c r="N32" s="124"/>
      <c r="O32" s="124"/>
      <c r="P32" s="124"/>
      <c r="Q32" s="124"/>
      <c r="R32" s="124"/>
      <c r="S32" s="124"/>
      <c r="T32" s="124"/>
      <c r="U32" s="124"/>
      <c r="V32" s="124"/>
      <c r="W32" s="124"/>
    </row>
    <row r="33" spans="2:23" x14ac:dyDescent="0.25">
      <c r="B33" s="8"/>
      <c r="C33" s="321" t="s">
        <v>137</v>
      </c>
      <c r="D33" s="322"/>
      <c r="E33" s="322"/>
      <c r="F33" s="322"/>
      <c r="G33" s="322"/>
      <c r="H33" s="323"/>
      <c r="I33" s="12"/>
      <c r="J33" s="129"/>
      <c r="K33" s="124"/>
      <c r="L33" s="124"/>
      <c r="M33" s="124"/>
      <c r="N33" s="124"/>
      <c r="O33" s="124"/>
      <c r="P33" s="124"/>
      <c r="Q33" s="124"/>
      <c r="R33" s="124"/>
      <c r="S33" s="124"/>
      <c r="T33" s="124"/>
      <c r="U33" s="124"/>
      <c r="V33" s="124"/>
      <c r="W33" s="124"/>
    </row>
    <row r="34" spans="2:23" x14ac:dyDescent="0.25">
      <c r="B34" s="8"/>
      <c r="C34" s="133"/>
      <c r="D34" s="127"/>
      <c r="E34" s="127"/>
      <c r="F34" s="127"/>
      <c r="G34" s="127"/>
      <c r="H34" s="127"/>
      <c r="I34" s="22"/>
      <c r="J34" s="129"/>
      <c r="K34" s="124"/>
      <c r="L34" s="124"/>
      <c r="M34" s="124"/>
      <c r="N34" s="124"/>
      <c r="O34" s="124"/>
      <c r="P34" s="124"/>
      <c r="Q34" s="124"/>
      <c r="R34" s="124"/>
      <c r="S34" s="124"/>
      <c r="T34" s="124"/>
      <c r="U34" s="124"/>
      <c r="V34" s="124"/>
      <c r="W34" s="124"/>
    </row>
    <row r="35" spans="2:23" x14ac:dyDescent="0.25">
      <c r="B35" s="132" t="s">
        <v>51</v>
      </c>
      <c r="C35" s="211"/>
      <c r="D35" s="203"/>
      <c r="E35" s="203"/>
      <c r="F35" s="203"/>
      <c r="G35" s="203"/>
      <c r="H35" s="203"/>
      <c r="I35" s="200"/>
      <c r="J35" s="129"/>
      <c r="K35" s="124"/>
      <c r="L35" s="124"/>
      <c r="M35" s="124"/>
      <c r="N35" s="124"/>
      <c r="O35" s="124"/>
      <c r="P35" s="124"/>
      <c r="Q35" s="124"/>
      <c r="R35" s="124"/>
      <c r="S35" s="124"/>
      <c r="T35" s="124"/>
      <c r="U35" s="124"/>
      <c r="V35" s="124"/>
      <c r="W35" s="124"/>
    </row>
    <row r="36" spans="2:23" x14ac:dyDescent="0.25">
      <c r="B36" s="143" t="s">
        <v>59</v>
      </c>
      <c r="C36" s="199"/>
      <c r="D36" s="212"/>
      <c r="E36" s="212"/>
      <c r="F36" s="212"/>
      <c r="G36" s="212"/>
      <c r="H36" s="212"/>
      <c r="I36" s="200"/>
      <c r="J36" s="12"/>
      <c r="K36" s="149"/>
      <c r="L36" s="124"/>
      <c r="M36" s="124"/>
      <c r="N36" s="124"/>
      <c r="O36" s="124"/>
      <c r="P36" s="124"/>
      <c r="Q36" s="124"/>
      <c r="R36" s="124"/>
      <c r="S36" s="124"/>
      <c r="T36" s="124"/>
      <c r="U36" s="124"/>
      <c r="V36" s="124"/>
      <c r="W36" s="124"/>
    </row>
    <row r="37" spans="2:23" x14ac:dyDescent="0.25">
      <c r="B37" s="142" t="s">
        <v>132</v>
      </c>
      <c r="C37" s="199"/>
      <c r="D37" s="293"/>
      <c r="E37" s="154" t="s">
        <v>63</v>
      </c>
      <c r="F37" s="140"/>
      <c r="G37" s="199"/>
      <c r="H37" s="204"/>
      <c r="I37" s="204"/>
      <c r="J37" s="152"/>
      <c r="K37" s="124"/>
      <c r="L37" s="124"/>
      <c r="M37" s="124"/>
      <c r="N37" s="124"/>
      <c r="O37" s="124"/>
      <c r="P37" s="124"/>
      <c r="Q37" s="124"/>
      <c r="R37" s="124"/>
      <c r="S37" s="124"/>
      <c r="T37" s="124"/>
      <c r="U37" s="124"/>
      <c r="V37" s="124"/>
      <c r="W37" s="124"/>
    </row>
    <row r="38" spans="2:23" ht="15.75" thickBot="1" x14ac:dyDescent="0.3">
      <c r="B38" s="8"/>
      <c r="C38" s="12"/>
      <c r="D38" s="141"/>
      <c r="E38" s="141"/>
      <c r="F38" s="141"/>
      <c r="G38" s="12"/>
      <c r="H38" s="16"/>
      <c r="I38" s="12"/>
      <c r="J38" s="153"/>
      <c r="K38" s="124"/>
      <c r="L38" s="124"/>
      <c r="M38" s="124"/>
      <c r="N38" s="124"/>
      <c r="O38" s="124"/>
      <c r="P38" s="124"/>
      <c r="Q38" s="124"/>
      <c r="R38" s="124"/>
      <c r="S38" s="124"/>
      <c r="T38" s="124"/>
      <c r="U38" s="124"/>
      <c r="V38" s="124"/>
      <c r="W38" s="124"/>
    </row>
    <row r="39" spans="2:23" ht="15.75" thickBot="1" x14ac:dyDescent="0.3">
      <c r="B39" s="109" t="s">
        <v>83</v>
      </c>
      <c r="C39" s="110"/>
      <c r="D39" s="110"/>
      <c r="E39" s="110"/>
      <c r="F39" s="110"/>
      <c r="G39" s="110"/>
      <c r="H39" s="110"/>
      <c r="I39" s="110"/>
      <c r="J39" s="111"/>
      <c r="K39" s="124"/>
      <c r="L39" s="124"/>
      <c r="M39" s="124"/>
      <c r="N39" s="124"/>
      <c r="O39" s="124"/>
      <c r="P39" s="124"/>
      <c r="Q39" s="124"/>
      <c r="R39" s="124"/>
      <c r="S39" s="124"/>
      <c r="T39" s="124"/>
      <c r="U39" s="124"/>
      <c r="V39" s="124"/>
      <c r="W39" s="124"/>
    </row>
    <row r="40" spans="2:23" ht="14.45" customHeight="1" x14ac:dyDescent="0.25">
      <c r="B40" s="312" t="s">
        <v>117</v>
      </c>
      <c r="C40" s="313"/>
      <c r="D40" s="313"/>
      <c r="E40" s="313"/>
      <c r="F40" s="313"/>
      <c r="G40" s="313"/>
      <c r="H40" s="313"/>
      <c r="I40" s="313"/>
      <c r="J40" s="314"/>
      <c r="K40" s="124"/>
      <c r="L40" s="124"/>
      <c r="M40" s="124"/>
      <c r="N40" s="124"/>
      <c r="O40" s="124"/>
      <c r="P40" s="124"/>
      <c r="Q40" s="124"/>
      <c r="R40" s="124"/>
      <c r="S40" s="124"/>
      <c r="T40" s="124"/>
      <c r="U40" s="124"/>
      <c r="V40" s="124"/>
      <c r="W40" s="124"/>
    </row>
    <row r="41" spans="2:23" x14ac:dyDescent="0.25">
      <c r="B41" s="315"/>
      <c r="C41" s="316"/>
      <c r="D41" s="316"/>
      <c r="E41" s="316"/>
      <c r="F41" s="316"/>
      <c r="G41" s="316"/>
      <c r="H41" s="316"/>
      <c r="I41" s="316"/>
      <c r="J41" s="317"/>
      <c r="K41" s="124"/>
      <c r="L41" s="124"/>
      <c r="M41" s="124"/>
      <c r="N41" s="124"/>
      <c r="O41" s="124"/>
      <c r="P41" s="124"/>
      <c r="Q41" s="124"/>
      <c r="R41" s="124"/>
      <c r="S41" s="124"/>
      <c r="T41" s="124"/>
      <c r="U41" s="124"/>
      <c r="V41" s="124"/>
      <c r="W41" s="124"/>
    </row>
    <row r="42" spans="2:23" x14ac:dyDescent="0.25">
      <c r="B42" s="315"/>
      <c r="C42" s="316"/>
      <c r="D42" s="316"/>
      <c r="E42" s="316"/>
      <c r="F42" s="316"/>
      <c r="G42" s="316"/>
      <c r="H42" s="316"/>
      <c r="I42" s="316"/>
      <c r="J42" s="317"/>
      <c r="K42" s="124"/>
      <c r="L42" s="124"/>
      <c r="M42" s="124"/>
      <c r="N42" s="124"/>
      <c r="O42" s="124"/>
      <c r="P42" s="124"/>
      <c r="Q42" s="124"/>
      <c r="R42" s="124"/>
      <c r="S42" s="124"/>
      <c r="T42" s="124"/>
      <c r="U42" s="124"/>
      <c r="V42" s="124"/>
      <c r="W42" s="124"/>
    </row>
    <row r="43" spans="2:23" x14ac:dyDescent="0.25">
      <c r="B43" s="315"/>
      <c r="C43" s="316"/>
      <c r="D43" s="316"/>
      <c r="E43" s="316"/>
      <c r="F43" s="316"/>
      <c r="G43" s="316"/>
      <c r="H43" s="316"/>
      <c r="I43" s="316"/>
      <c r="J43" s="317"/>
      <c r="K43" s="124"/>
      <c r="L43" s="124"/>
      <c r="M43" s="124"/>
      <c r="N43" s="124"/>
      <c r="O43" s="124"/>
      <c r="P43" s="124"/>
      <c r="Q43" s="124"/>
      <c r="R43" s="124"/>
      <c r="S43" s="124"/>
      <c r="T43" s="124"/>
      <c r="U43" s="124"/>
      <c r="V43" s="124"/>
      <c r="W43" s="124"/>
    </row>
    <row r="44" spans="2:23" x14ac:dyDescent="0.25">
      <c r="B44" s="315"/>
      <c r="C44" s="316"/>
      <c r="D44" s="316"/>
      <c r="E44" s="316"/>
      <c r="F44" s="316"/>
      <c r="G44" s="316"/>
      <c r="H44" s="316"/>
      <c r="I44" s="316"/>
      <c r="J44" s="317"/>
      <c r="K44" s="124"/>
      <c r="L44" s="124"/>
      <c r="M44" s="124"/>
      <c r="N44" s="124"/>
      <c r="O44" s="124"/>
      <c r="P44" s="124"/>
      <c r="Q44" s="124"/>
      <c r="R44" s="124"/>
      <c r="S44" s="124"/>
      <c r="T44" s="124"/>
      <c r="U44" s="124"/>
      <c r="V44" s="124"/>
      <c r="W44" s="124"/>
    </row>
    <row r="45" spans="2:23" x14ac:dyDescent="0.25">
      <c r="B45" s="315"/>
      <c r="C45" s="316"/>
      <c r="D45" s="316"/>
      <c r="E45" s="316"/>
      <c r="F45" s="316"/>
      <c r="G45" s="316"/>
      <c r="H45" s="316"/>
      <c r="I45" s="316"/>
      <c r="J45" s="317"/>
      <c r="K45" s="124"/>
      <c r="L45" s="124"/>
      <c r="M45" s="124"/>
      <c r="N45" s="124"/>
      <c r="O45" s="124"/>
      <c r="P45" s="124"/>
      <c r="Q45" s="124"/>
      <c r="R45" s="124"/>
      <c r="S45" s="124"/>
      <c r="T45" s="124"/>
      <c r="U45" s="124"/>
      <c r="V45" s="124"/>
      <c r="W45" s="124"/>
    </row>
    <row r="46" spans="2:23" x14ac:dyDescent="0.25">
      <c r="B46" s="315"/>
      <c r="C46" s="316"/>
      <c r="D46" s="316"/>
      <c r="E46" s="316"/>
      <c r="F46" s="316"/>
      <c r="G46" s="316"/>
      <c r="H46" s="316"/>
      <c r="I46" s="316"/>
      <c r="J46" s="317"/>
      <c r="K46" s="124"/>
      <c r="L46" s="124"/>
      <c r="M46" s="124"/>
      <c r="N46" s="124"/>
      <c r="O46" s="124"/>
      <c r="P46" s="124"/>
      <c r="Q46" s="124"/>
      <c r="R46" s="124"/>
      <c r="S46" s="124"/>
      <c r="T46" s="124"/>
      <c r="U46" s="124"/>
      <c r="V46" s="124"/>
      <c r="W46" s="124"/>
    </row>
    <row r="47" spans="2:23" x14ac:dyDescent="0.25">
      <c r="B47" s="315"/>
      <c r="C47" s="316"/>
      <c r="D47" s="316"/>
      <c r="E47" s="316"/>
      <c r="F47" s="316"/>
      <c r="G47" s="316"/>
      <c r="H47" s="316"/>
      <c r="I47" s="316"/>
      <c r="J47" s="317"/>
      <c r="K47" s="124"/>
      <c r="L47" s="124"/>
      <c r="M47" s="124"/>
      <c r="N47" s="124"/>
      <c r="O47" s="124"/>
      <c r="P47" s="124"/>
      <c r="Q47" s="124"/>
      <c r="R47" s="124"/>
      <c r="S47" s="124"/>
      <c r="T47" s="124"/>
      <c r="U47" s="124"/>
      <c r="V47" s="124"/>
      <c r="W47" s="124"/>
    </row>
    <row r="48" spans="2:23" x14ac:dyDescent="0.25">
      <c r="B48" s="315"/>
      <c r="C48" s="316"/>
      <c r="D48" s="316"/>
      <c r="E48" s="316"/>
      <c r="F48" s="316"/>
      <c r="G48" s="316"/>
      <c r="H48" s="316"/>
      <c r="I48" s="316"/>
      <c r="J48" s="317"/>
      <c r="K48" s="124"/>
      <c r="L48" s="124"/>
      <c r="M48" s="124"/>
      <c r="N48" s="124"/>
      <c r="O48" s="124"/>
      <c r="P48" s="124"/>
      <c r="Q48" s="124"/>
      <c r="R48" s="124"/>
      <c r="S48" s="124"/>
      <c r="T48" s="124"/>
      <c r="U48" s="124"/>
      <c r="V48" s="124"/>
      <c r="W48" s="124"/>
    </row>
    <row r="49" spans="2:23" x14ac:dyDescent="0.25">
      <c r="B49" s="315"/>
      <c r="C49" s="316"/>
      <c r="D49" s="316"/>
      <c r="E49" s="316"/>
      <c r="F49" s="316"/>
      <c r="G49" s="316"/>
      <c r="H49" s="316"/>
      <c r="I49" s="316"/>
      <c r="J49" s="317"/>
      <c r="K49" s="124"/>
      <c r="L49" s="124"/>
      <c r="M49" s="124"/>
      <c r="N49" s="124"/>
      <c r="O49" s="124"/>
      <c r="P49" s="124"/>
      <c r="Q49" s="124"/>
      <c r="R49" s="124"/>
      <c r="S49" s="124"/>
      <c r="T49" s="124"/>
      <c r="U49" s="124"/>
      <c r="V49" s="124"/>
      <c r="W49" s="124"/>
    </row>
    <row r="50" spans="2:23" x14ac:dyDescent="0.25">
      <c r="B50" s="315"/>
      <c r="C50" s="316"/>
      <c r="D50" s="316"/>
      <c r="E50" s="316"/>
      <c r="F50" s="316"/>
      <c r="G50" s="316"/>
      <c r="H50" s="316"/>
      <c r="I50" s="316"/>
      <c r="J50" s="317"/>
      <c r="K50" s="124"/>
      <c r="L50" s="124"/>
      <c r="M50" s="124"/>
      <c r="N50" s="124"/>
      <c r="O50" s="124"/>
      <c r="P50" s="124"/>
      <c r="Q50" s="124"/>
      <c r="R50" s="124"/>
      <c r="S50" s="124"/>
      <c r="T50" s="124"/>
      <c r="U50" s="124"/>
      <c r="V50" s="124"/>
      <c r="W50" s="124"/>
    </row>
    <row r="51" spans="2:23" x14ac:dyDescent="0.25">
      <c r="B51" s="315"/>
      <c r="C51" s="316"/>
      <c r="D51" s="316"/>
      <c r="E51" s="316"/>
      <c r="F51" s="316"/>
      <c r="G51" s="316"/>
      <c r="H51" s="316"/>
      <c r="I51" s="316"/>
      <c r="J51" s="317"/>
      <c r="K51" s="124"/>
      <c r="L51" s="124"/>
      <c r="M51" s="124"/>
      <c r="N51" s="124"/>
      <c r="O51" s="124"/>
      <c r="P51" s="124"/>
      <c r="Q51" s="124"/>
      <c r="R51" s="124"/>
      <c r="S51" s="124"/>
      <c r="T51" s="124"/>
      <c r="U51" s="124"/>
      <c r="V51" s="124"/>
      <c r="W51" s="124"/>
    </row>
    <row r="52" spans="2:23" x14ac:dyDescent="0.25">
      <c r="B52" s="315"/>
      <c r="C52" s="316"/>
      <c r="D52" s="316"/>
      <c r="E52" s="316"/>
      <c r="F52" s="316"/>
      <c r="G52" s="316"/>
      <c r="H52" s="316"/>
      <c r="I52" s="316"/>
      <c r="J52" s="317"/>
      <c r="K52" s="124"/>
      <c r="L52" s="124"/>
      <c r="M52" s="124"/>
      <c r="N52" s="124"/>
      <c r="O52" s="124"/>
      <c r="P52" s="124"/>
      <c r="Q52" s="124"/>
      <c r="R52" s="124"/>
      <c r="S52" s="124"/>
      <c r="T52" s="124"/>
      <c r="U52" s="124"/>
      <c r="V52" s="124"/>
      <c r="W52" s="124"/>
    </row>
    <row r="53" spans="2:23" x14ac:dyDescent="0.25">
      <c r="B53" s="315"/>
      <c r="C53" s="316"/>
      <c r="D53" s="316"/>
      <c r="E53" s="316"/>
      <c r="F53" s="316"/>
      <c r="G53" s="316"/>
      <c r="H53" s="316"/>
      <c r="I53" s="316"/>
      <c r="J53" s="317"/>
      <c r="K53" s="124"/>
      <c r="L53" s="124"/>
      <c r="M53" s="124"/>
      <c r="N53" s="124"/>
      <c r="O53" s="124"/>
      <c r="P53" s="124"/>
      <c r="Q53" s="124"/>
      <c r="R53" s="124"/>
      <c r="S53" s="124"/>
      <c r="T53" s="124"/>
      <c r="U53" s="124"/>
      <c r="V53" s="124"/>
      <c r="W53" s="124"/>
    </row>
    <row r="54" spans="2:23" x14ac:dyDescent="0.25">
      <c r="B54" s="315"/>
      <c r="C54" s="316"/>
      <c r="D54" s="316"/>
      <c r="E54" s="316"/>
      <c r="F54" s="316"/>
      <c r="G54" s="316"/>
      <c r="H54" s="316"/>
      <c r="I54" s="316"/>
      <c r="J54" s="317"/>
      <c r="K54" s="124"/>
      <c r="L54" s="124"/>
      <c r="M54" s="124"/>
      <c r="N54" s="124"/>
      <c r="O54" s="124"/>
      <c r="P54" s="124"/>
      <c r="Q54" s="124"/>
      <c r="R54" s="124"/>
      <c r="S54" s="124"/>
      <c r="T54" s="124"/>
      <c r="U54" s="124"/>
      <c r="V54" s="124"/>
      <c r="W54" s="124"/>
    </row>
    <row r="55" spans="2:23" x14ac:dyDescent="0.25">
      <c r="B55" s="315"/>
      <c r="C55" s="316"/>
      <c r="D55" s="316"/>
      <c r="E55" s="316"/>
      <c r="F55" s="316"/>
      <c r="G55" s="316"/>
      <c r="H55" s="316"/>
      <c r="I55" s="316"/>
      <c r="J55" s="317"/>
      <c r="K55" s="124"/>
      <c r="L55" s="124"/>
      <c r="M55" s="124"/>
      <c r="N55" s="124"/>
      <c r="O55" s="124"/>
      <c r="P55" s="124"/>
      <c r="Q55" s="124"/>
      <c r="R55" s="124"/>
      <c r="S55" s="124"/>
      <c r="T55" s="124"/>
      <c r="U55" s="124"/>
      <c r="V55" s="124"/>
      <c r="W55" s="124"/>
    </row>
    <row r="56" spans="2:23" ht="15.75" thickBot="1" x14ac:dyDescent="0.3">
      <c r="B56" s="318"/>
      <c r="C56" s="319"/>
      <c r="D56" s="319"/>
      <c r="E56" s="319"/>
      <c r="F56" s="319"/>
      <c r="G56" s="319"/>
      <c r="H56" s="319"/>
      <c r="I56" s="319"/>
      <c r="J56" s="320"/>
      <c r="K56" s="124"/>
      <c r="L56" s="124"/>
      <c r="M56" s="124"/>
      <c r="N56" s="124"/>
      <c r="O56" s="124"/>
      <c r="P56" s="124"/>
      <c r="Q56" s="124"/>
      <c r="R56" s="124"/>
      <c r="S56" s="124"/>
      <c r="T56" s="124"/>
      <c r="U56" s="124"/>
      <c r="V56" s="124"/>
      <c r="W56" s="124"/>
    </row>
    <row r="57" spans="2:23" x14ac:dyDescent="0.25">
      <c r="K57" s="23"/>
      <c r="L57" s="23"/>
      <c r="M57" s="23"/>
      <c r="N57" s="23"/>
      <c r="O57" s="23"/>
      <c r="P57" s="23"/>
      <c r="Q57" s="23"/>
      <c r="R57" s="23"/>
      <c r="S57" s="23"/>
      <c r="T57" s="23"/>
    </row>
    <row r="58" spans="2:23" x14ac:dyDescent="0.25">
      <c r="K58" s="23"/>
      <c r="L58" s="23"/>
      <c r="M58" s="23"/>
      <c r="N58" s="23"/>
      <c r="O58" s="23"/>
      <c r="P58" s="23"/>
      <c r="Q58" s="23"/>
      <c r="R58" s="23"/>
      <c r="S58" s="23"/>
      <c r="T58" s="23"/>
    </row>
    <row r="59" spans="2:23" x14ac:dyDescent="0.25">
      <c r="K59" s="23"/>
      <c r="L59" s="23"/>
      <c r="M59" s="23"/>
      <c r="N59" s="23"/>
      <c r="O59" s="23"/>
      <c r="P59" s="23"/>
      <c r="Q59" s="23"/>
      <c r="R59" s="23"/>
      <c r="S59" s="23"/>
      <c r="T59" s="23"/>
    </row>
    <row r="60" spans="2:23" x14ac:dyDescent="0.25">
      <c r="K60" s="23"/>
      <c r="L60" s="23"/>
      <c r="M60" s="23"/>
      <c r="N60" s="23"/>
      <c r="O60" s="23"/>
      <c r="P60" s="23"/>
      <c r="Q60" s="23"/>
      <c r="R60" s="23"/>
      <c r="S60" s="23"/>
      <c r="T60" s="23"/>
    </row>
  </sheetData>
  <sheetProtection algorithmName="SHA-512" hashValue="IYbtlEteIAOoQsVyiJ7eM7rcmX1nK/rgDg/a9q3fXmJoqZGUYKrLBpnTf7iwQmsty8VdMdA1WniVFT+NAt2ThQ==" saltValue="N/S28H+CmYzD5IyORN3gaA==" spinCount="100000" sheet="1" objects="1" scenarios="1"/>
  <customSheetViews>
    <customSheetView guid="{C6F2380A-B24C-4A42-B632-35BE87E9AD62}" showGridLines="0" fitToPage="1">
      <selection activeCell="M8" sqref="M8"/>
      <pageMargins left="0.25" right="0.25" top="0.75" bottom="0.75" header="0.3" footer="0.3"/>
      <pageSetup paperSize="9" scale="83" fitToWidth="0" orientation="portrait" horizontalDpi="200" verticalDpi="200" r:id="rId1"/>
    </customSheetView>
  </customSheetViews>
  <mergeCells count="11">
    <mergeCell ref="B1:G1"/>
    <mergeCell ref="B40:J56"/>
    <mergeCell ref="C24:H24"/>
    <mergeCell ref="C33:H33"/>
    <mergeCell ref="C12:H12"/>
    <mergeCell ref="B19:C19"/>
    <mergeCell ref="B10:D10"/>
    <mergeCell ref="G10:H10"/>
    <mergeCell ref="G28:H28"/>
    <mergeCell ref="G7:H7"/>
    <mergeCell ref="B4:G5"/>
  </mergeCells>
  <pageMargins left="0.15" right="0.14000000000000001" top="0.75" bottom="0.75" header="0.3" footer="0.3"/>
  <pageSetup paperSize="9" scale="82" fitToWidth="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EFFACERFORMULAIRE5" altText="EFFACER LE FORMULAIRE">
                <anchor moveWithCells="1" sizeWithCells="1">
                  <from>
                    <xdr:col>11</xdr:col>
                    <xdr:colOff>180975</xdr:colOff>
                    <xdr:row>9</xdr:row>
                    <xdr:rowOff>0</xdr:rowOff>
                  </from>
                  <to>
                    <xdr:col>17</xdr:col>
                    <xdr:colOff>133350</xdr:colOff>
                    <xdr:row>12</xdr:row>
                    <xdr:rowOff>123825</xdr:rowOff>
                  </to>
                </anchor>
              </controlPr>
            </control>
          </mc:Choice>
        </mc:AlternateContent>
        <mc:AlternateContent xmlns:mc="http://schemas.openxmlformats.org/markup-compatibility/2006">
          <mc:Choice Requires="x14">
            <control shapeId="4108" r:id="rId6" name="Button 12">
              <controlPr defaultSize="0" print="0" autoFill="0" autoPict="0" macro="[0]!ouverture_USF">
                <anchor moveWithCells="1" sizeWithCells="1">
                  <from>
                    <xdr:col>11</xdr:col>
                    <xdr:colOff>180975</xdr:colOff>
                    <xdr:row>5</xdr:row>
                    <xdr:rowOff>57150</xdr:rowOff>
                  </from>
                  <to>
                    <xdr:col>17</xdr:col>
                    <xdr:colOff>114300</xdr:colOff>
                    <xdr:row>7</xdr:row>
                    <xdr:rowOff>171450</xdr:rowOff>
                  </to>
                </anchor>
              </controlPr>
            </control>
          </mc:Choice>
        </mc:AlternateContent>
        <mc:AlternateContent xmlns:mc="http://schemas.openxmlformats.org/markup-compatibility/2006">
          <mc:Choice Requires="x14">
            <control shapeId="4110" r:id="rId7" name="Button 14">
              <controlPr defaultSize="0" print="0" autoFill="0" autoPict="0" macro="[0]!SAUVEGARDE">
                <anchor moveWithCells="1" sizeWithCells="1">
                  <from>
                    <xdr:col>11</xdr:col>
                    <xdr:colOff>238125</xdr:colOff>
                    <xdr:row>15</xdr:row>
                    <xdr:rowOff>66675</xdr:rowOff>
                  </from>
                  <to>
                    <xdr:col>17</xdr:col>
                    <xdr:colOff>142875</xdr:colOff>
                    <xdr:row>19</xdr:row>
                    <xdr:rowOff>171450</xdr:rowOff>
                  </to>
                </anchor>
              </controlPr>
            </control>
          </mc:Choice>
        </mc:AlternateContent>
        <mc:AlternateContent xmlns:mc="http://schemas.openxmlformats.org/markup-compatibility/2006">
          <mc:Choice Requires="x14">
            <control shapeId="4112" r:id="rId8" name="Check Box 16">
              <controlPr defaultSize="0" autoFill="0" autoLine="0" autoPict="0" macro="[0]!Caseàcocher1_Cliquer" altText="INTERVEBTION GEM">
                <anchor moveWithCells="1">
                  <from>
                    <xdr:col>11</xdr:col>
                    <xdr:colOff>314325</xdr:colOff>
                    <xdr:row>2</xdr:row>
                    <xdr:rowOff>152400</xdr:rowOff>
                  </from>
                  <to>
                    <xdr:col>14</xdr:col>
                    <xdr:colOff>657225</xdr:colOff>
                    <xdr:row>3</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'BASE DE DONNEE'!$C$4:$C$5</xm:f>
          </x14:formula1>
          <xm:sqref>E30</xm:sqref>
        </x14:dataValidation>
        <x14:dataValidation type="list" allowBlank="1" showInputMessage="1" showErrorMessage="1" xr:uid="{00000000-0002-0000-0100-000001000000}">
          <x14:formula1>
            <xm:f>'BASE DE DONNEE'!$D$4:$D$6</xm:f>
          </x14:formula1>
          <xm:sqref>C37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00FFFF"/>
  </sheetPr>
  <dimension ref="A1:U8"/>
  <sheetViews>
    <sheetView tabSelected="1" zoomScale="83" zoomScaleNormal="83" workbookViewId="0">
      <pane xSplit="5" ySplit="2" topLeftCell="O3" activePane="bottomRight" state="frozen"/>
      <selection activeCell="J23" sqref="J23"/>
      <selection pane="topRight" activeCell="J23" sqref="J23"/>
      <selection pane="bottomLeft" activeCell="J23" sqref="J23"/>
      <selection pane="bottomRight" activeCell="P10" sqref="P10"/>
    </sheetView>
  </sheetViews>
  <sheetFormatPr baseColWidth="10" defaultColWidth="9.140625" defaultRowHeight="14.45" customHeight="1" x14ac:dyDescent="0.25"/>
  <cols>
    <col min="1" max="1" width="13.7109375" customWidth="1"/>
    <col min="2" max="2" width="13.42578125" customWidth="1"/>
    <col min="3" max="3" width="22.7109375" customWidth="1"/>
    <col min="4" max="4" width="18.7109375" customWidth="1"/>
    <col min="5" max="5" width="16.42578125" style="248" customWidth="1"/>
    <col min="6" max="6" width="15.140625" customWidth="1"/>
    <col min="7" max="7" width="57.7109375" style="221" customWidth="1"/>
    <col min="8" max="8" width="19.7109375" customWidth="1"/>
    <col min="9" max="9" width="20.5703125" customWidth="1"/>
    <col min="10" max="10" width="24" customWidth="1"/>
    <col min="11" max="11" width="22.28515625" customWidth="1"/>
    <col min="12" max="12" width="22.42578125" customWidth="1"/>
    <col min="13" max="13" width="23.85546875" style="245" customWidth="1"/>
    <col min="14" max="14" width="23.85546875" customWidth="1"/>
    <col min="15" max="15" width="51" style="221" customWidth="1"/>
    <col min="16" max="16" width="26.7109375" customWidth="1"/>
  </cols>
  <sheetData>
    <row r="1" spans="1:21" ht="16.5" customHeight="1" x14ac:dyDescent="0.25">
      <c r="A1" s="169">
        <f ca="1">TODAY()</f>
        <v>44307</v>
      </c>
      <c r="B1" s="180"/>
      <c r="C1" s="264" t="s">
        <v>113</v>
      </c>
      <c r="D1" s="170"/>
      <c r="E1" s="246"/>
      <c r="F1" s="171"/>
      <c r="G1" s="218"/>
      <c r="H1" s="170" t="s">
        <v>17</v>
      </c>
      <c r="I1" s="170"/>
      <c r="J1" s="170"/>
      <c r="K1" s="170"/>
      <c r="L1" s="170"/>
      <c r="M1" s="243"/>
      <c r="N1" s="166"/>
      <c r="O1" s="192" t="s">
        <v>16</v>
      </c>
      <c r="P1" s="290" t="s">
        <v>4</v>
      </c>
    </row>
    <row r="2" spans="1:21" ht="15" x14ac:dyDescent="0.25">
      <c r="A2" s="177" t="s">
        <v>108</v>
      </c>
      <c r="B2" s="167" t="s">
        <v>0</v>
      </c>
      <c r="C2" s="173" t="s">
        <v>1</v>
      </c>
      <c r="D2" s="173" t="s">
        <v>57</v>
      </c>
      <c r="E2" s="247" t="s">
        <v>25</v>
      </c>
      <c r="F2" s="174" t="s">
        <v>9</v>
      </c>
      <c r="G2" s="219" t="s">
        <v>112</v>
      </c>
      <c r="H2" s="173" t="s">
        <v>2</v>
      </c>
      <c r="I2" s="172" t="s">
        <v>8</v>
      </c>
      <c r="J2" s="183" t="s">
        <v>58</v>
      </c>
      <c r="K2" s="172" t="s">
        <v>105</v>
      </c>
      <c r="L2" s="173" t="s">
        <v>7</v>
      </c>
      <c r="M2" s="244" t="s">
        <v>3</v>
      </c>
      <c r="N2" s="168" t="s">
        <v>5</v>
      </c>
      <c r="O2" s="193" t="s">
        <v>104</v>
      </c>
      <c r="P2" s="291" t="s">
        <v>85</v>
      </c>
      <c r="Q2" s="6"/>
      <c r="R2" s="6"/>
      <c r="S2" s="6"/>
      <c r="T2" s="6"/>
      <c r="U2" s="6"/>
    </row>
    <row r="3" spans="1:21" ht="15.75" thickBot="1" x14ac:dyDescent="0.3">
      <c r="A3" s="177">
        <v>496</v>
      </c>
      <c r="B3" s="167">
        <v>48</v>
      </c>
      <c r="C3" s="173" t="s">
        <v>157</v>
      </c>
      <c r="D3" s="173" t="s">
        <v>153</v>
      </c>
      <c r="E3" s="247">
        <v>6</v>
      </c>
      <c r="F3" s="174"/>
      <c r="G3" s="220" t="str">
        <f t="shared" ref="G3" ca="1" si="0">IF(O3&lt;30,"OK","ATTENTION NON TRAITE OU EN RETARD FAIRE RELANCE")</f>
        <v>ATTENTION NON TRAITE OU EN RETARD FAIRE RELANCE</v>
      </c>
      <c r="H3" s="175" t="s">
        <v>138</v>
      </c>
      <c r="I3" s="172" t="s">
        <v>154</v>
      </c>
      <c r="J3" s="183" t="s">
        <v>139</v>
      </c>
      <c r="K3" s="172"/>
      <c r="L3" s="173" t="s">
        <v>60</v>
      </c>
      <c r="M3" s="244" t="s">
        <v>152</v>
      </c>
      <c r="N3" s="168">
        <v>44362</v>
      </c>
      <c r="O3" s="222">
        <f t="shared" ref="O3:O5" ca="1" si="1">IF(N3="","",DATEDIF($A$1,N3,"d"))</f>
        <v>55</v>
      </c>
      <c r="P3" s="291"/>
      <c r="Q3" s="6"/>
      <c r="R3" s="6"/>
      <c r="S3" s="6"/>
      <c r="T3" s="6"/>
      <c r="U3" s="6"/>
    </row>
    <row r="4" spans="1:21" ht="15.75" thickBot="1" x14ac:dyDescent="0.3">
      <c r="A4" s="177"/>
      <c r="B4" s="167">
        <v>49</v>
      </c>
      <c r="C4" s="173" t="s">
        <v>189</v>
      </c>
      <c r="D4" s="173"/>
      <c r="E4" s="247"/>
      <c r="F4" s="174"/>
      <c r="G4" s="220"/>
      <c r="H4" s="175"/>
      <c r="I4" s="172"/>
      <c r="J4" s="183"/>
      <c r="K4" s="172"/>
      <c r="L4" s="173"/>
      <c r="M4" s="244"/>
      <c r="N4" s="168">
        <v>44362</v>
      </c>
      <c r="O4" s="222">
        <f t="shared" ca="1" si="1"/>
        <v>55</v>
      </c>
      <c r="P4" s="291"/>
      <c r="Q4" s="6"/>
      <c r="R4" s="6"/>
      <c r="S4" s="6"/>
      <c r="T4" s="6"/>
      <c r="U4" s="6"/>
    </row>
    <row r="5" spans="1:21" ht="15.75" thickBot="1" x14ac:dyDescent="0.3">
      <c r="A5" s="177"/>
      <c r="B5" s="167"/>
      <c r="C5" s="173"/>
      <c r="D5" s="173"/>
      <c r="E5" s="247"/>
      <c r="F5" s="174"/>
      <c r="G5" s="220"/>
      <c r="H5" s="175"/>
      <c r="I5" s="172"/>
      <c r="J5" s="183"/>
      <c r="K5" s="172"/>
      <c r="L5" s="173"/>
      <c r="M5" s="244"/>
      <c r="N5" s="168"/>
      <c r="O5" s="222" t="str">
        <f t="shared" si="1"/>
        <v/>
      </c>
      <c r="P5" s="292"/>
      <c r="Q5" s="6"/>
      <c r="R5" s="6"/>
      <c r="S5" s="6"/>
      <c r="T5" s="6"/>
      <c r="U5" s="6"/>
    </row>
    <row r="8" spans="1:21" ht="14.45" customHeight="1" x14ac:dyDescent="0.25">
      <c r="M8"/>
    </row>
  </sheetData>
  <protectedRanges>
    <protectedRange sqref="G3:G5" name="Plage2"/>
    <protectedRange sqref="O3:O5" name="Plage1"/>
  </protectedRanges>
  <sortState xmlns:xlrd2="http://schemas.microsoft.com/office/spreadsheetml/2017/richdata2" ref="L3:O5">
    <sortCondition descending="1" ref="M2"/>
  </sortState>
  <dataConsolidate>
    <dataRefs count="1">
      <dataRef ref="B4:B12" r:id="rId1"/>
    </dataRefs>
  </dataConsolidate>
  <customSheetViews>
    <customSheetView guid="{C6F2380A-B24C-4A42-B632-35BE87E9AD62}" showAutoFilter="1">
      <pane xSplit="4" ySplit="2" topLeftCell="K3" activePane="bottomRight" state="frozen"/>
      <selection pane="bottomRight" activeCell="M3" sqref="M3"/>
      <pageMargins left="0.7" right="0.7" top="0.75" bottom="0.75" header="0.3" footer="0.3"/>
      <pageSetup paperSize="9" orientation="landscape" verticalDpi="0" r:id="rId2"/>
      <autoFilter ref="A2:M203" xr:uid="{00000000-0000-0000-0000-000000000000}">
        <sortState xmlns:xlrd2="http://schemas.microsoft.com/office/spreadsheetml/2017/richdata2" ref="A3:Y203">
          <sortCondition descending="1" ref="A2:A203"/>
        </sortState>
      </autoFilter>
    </customSheetView>
  </customSheetViews>
  <conditionalFormatting sqref="O1">
    <cfRule type="colorScale" priority="9706">
      <colorScale>
        <cfvo type="num" val="0"/>
        <cfvo type="num" val="15"/>
        <cfvo type="num" val="30"/>
        <color rgb="FF00FF00"/>
        <color rgb="FFFFFF00"/>
        <color rgb="FFFF0000"/>
      </colorScale>
    </cfRule>
  </conditionalFormatting>
  <conditionalFormatting sqref="O1">
    <cfRule type="containsText" dxfId="133" priority="9682" stopIfTrue="1" operator="containsText" text="AVOIR">
      <formula>NOT(ISERROR(SEARCH("AVOIR",O1)))</formula>
    </cfRule>
    <cfRule type="containsText" dxfId="132" priority="9683" stopIfTrue="1" operator="containsText" text="REPARER">
      <formula>NOT(ISERROR(SEARCH("REPARER",O1)))</formula>
    </cfRule>
    <cfRule type="containsText" dxfId="131" priority="9684" stopIfTrue="1" operator="containsText" text="CLASSER">
      <formula>NOT(ISERROR(SEARCH("CLASSER",O1)))</formula>
    </cfRule>
    <cfRule type="containsText" dxfId="130" priority="9686" stopIfTrue="1" operator="containsText" text="RETARD">
      <formula>NOT(ISERROR(SEARCH("RETARD",O1)))</formula>
    </cfRule>
    <cfRule type="containsText" dxfId="129" priority="9687" stopIfTrue="1" operator="containsText" text="OK">
      <formula>NOT(ISERROR(SEARCH("OK",O1)))</formula>
    </cfRule>
  </conditionalFormatting>
  <conditionalFormatting sqref="O1">
    <cfRule type="containsText" dxfId="128" priority="9680" stopIfTrue="1" operator="containsText" text="ECHANGER">
      <formula>NOT(ISERROR(SEARCH("ECHANGER",O1)))</formula>
    </cfRule>
    <cfRule type="containsText" dxfId="127" priority="9681" stopIfTrue="1" operator="containsText" text="NON">
      <formula>NOT(ISERROR(SEARCH("NON",O1)))</formula>
    </cfRule>
  </conditionalFormatting>
  <conditionalFormatting sqref="O1">
    <cfRule type="expression" dxfId="126" priority="9677" stopIfTrue="1">
      <formula>FIND("ATTENTE EXTENTION DE GARANTIE",$G1)</formula>
    </cfRule>
    <cfRule type="expression" dxfId="125" priority="9678" stopIfTrue="1">
      <formula>FIND("CLOTURER",$G1)</formula>
    </cfRule>
  </conditionalFormatting>
  <conditionalFormatting sqref="P2">
    <cfRule type="expression" priority="10437" stopIfTrue="1">
      <formula>FIND("CLOTURER",#REF!)</formula>
    </cfRule>
  </conditionalFormatting>
  <conditionalFormatting sqref="P1">
    <cfRule type="expression" priority="9298" stopIfTrue="1">
      <formula>FIND("CLOTURER",#REF!)</formula>
    </cfRule>
  </conditionalFormatting>
  <conditionalFormatting sqref="A3:N5">
    <cfRule type="expression" dxfId="124" priority="6473" stopIfTrue="1">
      <formula>FIND("CLOTURER",$P3)</formula>
    </cfRule>
  </conditionalFormatting>
  <conditionalFormatting sqref="G5">
    <cfRule type="containsText" dxfId="123" priority="110" stopIfTrue="1" operator="containsText" text="AVOIR">
      <formula>NOT(ISERROR(SEARCH("AVOIR",G5)))</formula>
    </cfRule>
    <cfRule type="containsText" dxfId="122" priority="111" stopIfTrue="1" operator="containsText" text="REPARER">
      <formula>NOT(ISERROR(SEARCH("REPARER",G5)))</formula>
    </cfRule>
    <cfRule type="containsText" dxfId="121" priority="112" stopIfTrue="1" operator="containsText" text="CLASSER">
      <formula>NOT(ISERROR(SEARCH("CLASSER",G5)))</formula>
    </cfRule>
    <cfRule type="containsText" dxfId="120" priority="113" stopIfTrue="1" operator="containsText" text="RETARD">
      <formula>NOT(ISERROR(SEARCH("RETARD",G5)))</formula>
    </cfRule>
    <cfRule type="containsText" dxfId="119" priority="114" stopIfTrue="1" operator="containsText" text="OK">
      <formula>NOT(ISERROR(SEARCH("OK",G5)))</formula>
    </cfRule>
  </conditionalFormatting>
  <conditionalFormatting sqref="G5">
    <cfRule type="containsText" dxfId="118" priority="108" stopIfTrue="1" operator="containsText" text="ECHANGER">
      <formula>NOT(ISERROR(SEARCH("ECHANGER",G5)))</formula>
    </cfRule>
    <cfRule type="containsText" dxfId="117" priority="109" stopIfTrue="1" operator="containsText" text="NON">
      <formula>NOT(ISERROR(SEARCH("NON",G5)))</formula>
    </cfRule>
  </conditionalFormatting>
  <conditionalFormatting sqref="G5">
    <cfRule type="containsText" dxfId="116" priority="107" stopIfTrue="1" operator="containsText" text="PIECE">
      <formula>NOT(ISERROR(SEARCH("PIECE",G5)))</formula>
    </cfRule>
  </conditionalFormatting>
  <conditionalFormatting sqref="P5">
    <cfRule type="expression" priority="115" stopIfTrue="1">
      <formula>FIND("CLOTURER",#REF!)</formula>
    </cfRule>
  </conditionalFormatting>
  <conditionalFormatting sqref="P5">
    <cfRule type="expression" dxfId="115" priority="106" stopIfTrue="1">
      <formula>FIND("CLOTURER",$P5)</formula>
    </cfRule>
  </conditionalFormatting>
  <conditionalFormatting sqref="G5">
    <cfRule type="expression" dxfId="114" priority="102" stopIfTrue="1">
      <formula>FIND("ATTENTE EXTENTION DE GARANTIE",#REF!)</formula>
    </cfRule>
  </conditionalFormatting>
  <conditionalFormatting sqref="G5">
    <cfRule type="expression" dxfId="113" priority="100">
      <formula>FIND(" VALIDER",#REF!)</formula>
    </cfRule>
    <cfRule type="containsText" dxfId="112" priority="101" stopIfTrue="1" operator="containsText" text="DISPONIBILITE">
      <formula>NOT(ISERROR(SEARCH("DISPONIBILITE",G5)))</formula>
    </cfRule>
  </conditionalFormatting>
  <conditionalFormatting sqref="P5">
    <cfRule type="expression" priority="99" stopIfTrue="1">
      <formula>FIND("CLOTURER",#REF!)</formula>
    </cfRule>
  </conditionalFormatting>
  <conditionalFormatting sqref="P5">
    <cfRule type="expression" priority="98" stopIfTrue="1">
      <formula>FIND("CLOTURER",#REF!)</formula>
    </cfRule>
  </conditionalFormatting>
  <conditionalFormatting sqref="G4">
    <cfRule type="containsText" dxfId="111" priority="72" stopIfTrue="1" operator="containsText" text="AVOIR">
      <formula>NOT(ISERROR(SEARCH("AVOIR",G4)))</formula>
    </cfRule>
    <cfRule type="containsText" dxfId="110" priority="73" stopIfTrue="1" operator="containsText" text="REPARER">
      <formula>NOT(ISERROR(SEARCH("REPARER",G4)))</formula>
    </cfRule>
    <cfRule type="containsText" dxfId="109" priority="74" stopIfTrue="1" operator="containsText" text="CLASSER">
      <formula>NOT(ISERROR(SEARCH("CLASSER",G4)))</formula>
    </cfRule>
    <cfRule type="containsText" dxfId="108" priority="75" stopIfTrue="1" operator="containsText" text="RETARD">
      <formula>NOT(ISERROR(SEARCH("RETARD",G4)))</formula>
    </cfRule>
    <cfRule type="containsText" dxfId="107" priority="76" stopIfTrue="1" operator="containsText" text="OK">
      <formula>NOT(ISERROR(SEARCH("OK",G4)))</formula>
    </cfRule>
  </conditionalFormatting>
  <conditionalFormatting sqref="G4">
    <cfRule type="containsText" dxfId="106" priority="70" stopIfTrue="1" operator="containsText" text="ECHANGER">
      <formula>NOT(ISERROR(SEARCH("ECHANGER",G4)))</formula>
    </cfRule>
    <cfRule type="containsText" dxfId="105" priority="71" stopIfTrue="1" operator="containsText" text="NON">
      <formula>NOT(ISERROR(SEARCH("NON",G4)))</formula>
    </cfRule>
  </conditionalFormatting>
  <conditionalFormatting sqref="G4">
    <cfRule type="containsText" dxfId="104" priority="69" stopIfTrue="1" operator="containsText" text="PIECE">
      <formula>NOT(ISERROR(SEARCH("PIECE",G4)))</formula>
    </cfRule>
  </conditionalFormatting>
  <conditionalFormatting sqref="P4">
    <cfRule type="expression" priority="77" stopIfTrue="1">
      <formula>FIND("CLOTURER",#REF!)</formula>
    </cfRule>
  </conditionalFormatting>
  <conditionalFormatting sqref="P4">
    <cfRule type="expression" dxfId="103" priority="68" stopIfTrue="1">
      <formula>FIND("CLOTURER",$P4)</formula>
    </cfRule>
  </conditionalFormatting>
  <conditionalFormatting sqref="G4">
    <cfRule type="expression" dxfId="102" priority="64" stopIfTrue="1">
      <formula>FIND("ATTENTE EXTENTION DE GARANTIE",#REF!)</formula>
    </cfRule>
  </conditionalFormatting>
  <conditionalFormatting sqref="G4">
    <cfRule type="expression" dxfId="101" priority="62">
      <formula>FIND(" VALIDER",#REF!)</formula>
    </cfRule>
    <cfRule type="containsText" dxfId="100" priority="63" stopIfTrue="1" operator="containsText" text="DISPONIBILITE">
      <formula>NOT(ISERROR(SEARCH("DISPONIBILITE",G4)))</formula>
    </cfRule>
  </conditionalFormatting>
  <conditionalFormatting sqref="P4">
    <cfRule type="expression" priority="61" stopIfTrue="1">
      <formula>FIND("CLOTURER",#REF!)</formula>
    </cfRule>
  </conditionalFormatting>
  <conditionalFormatting sqref="P4">
    <cfRule type="expression" priority="60" stopIfTrue="1">
      <formula>FIND("CLOTURER",#REF!)</formula>
    </cfRule>
  </conditionalFormatting>
  <conditionalFormatting sqref="G3">
    <cfRule type="containsText" dxfId="99" priority="53" stopIfTrue="1" operator="containsText" text="AVOIR">
      <formula>NOT(ISERROR(SEARCH("AVOIR",G3)))</formula>
    </cfRule>
    <cfRule type="containsText" dxfId="98" priority="54" stopIfTrue="1" operator="containsText" text="REPARER">
      <formula>NOT(ISERROR(SEARCH("REPARER",G3)))</formula>
    </cfRule>
    <cfRule type="containsText" dxfId="97" priority="55" stopIfTrue="1" operator="containsText" text="CLASSER">
      <formula>NOT(ISERROR(SEARCH("CLASSER",G3)))</formula>
    </cfRule>
    <cfRule type="containsText" dxfId="96" priority="56" stopIfTrue="1" operator="containsText" text="RETARD">
      <formula>NOT(ISERROR(SEARCH("RETARD",G3)))</formula>
    </cfRule>
    <cfRule type="containsText" dxfId="95" priority="57" stopIfTrue="1" operator="containsText" text="OK">
      <formula>NOT(ISERROR(SEARCH("OK",G3)))</formula>
    </cfRule>
  </conditionalFormatting>
  <conditionalFormatting sqref="G3">
    <cfRule type="containsText" dxfId="94" priority="51" stopIfTrue="1" operator="containsText" text="ECHANGER">
      <formula>NOT(ISERROR(SEARCH("ECHANGER",G3)))</formula>
    </cfRule>
    <cfRule type="containsText" dxfId="93" priority="52" stopIfTrue="1" operator="containsText" text="NON">
      <formula>NOT(ISERROR(SEARCH("NON",G3)))</formula>
    </cfRule>
  </conditionalFormatting>
  <conditionalFormatting sqref="G3">
    <cfRule type="containsText" dxfId="92" priority="50" stopIfTrue="1" operator="containsText" text="PIECE">
      <formula>NOT(ISERROR(SEARCH("PIECE",G3)))</formula>
    </cfRule>
  </conditionalFormatting>
  <conditionalFormatting sqref="P3">
    <cfRule type="expression" priority="58" stopIfTrue="1">
      <formula>FIND("CLOTURER",#REF!)</formula>
    </cfRule>
  </conditionalFormatting>
  <conditionalFormatting sqref="P3">
    <cfRule type="expression" dxfId="91" priority="49" stopIfTrue="1">
      <formula>FIND("CLOTURER",$P3)</formula>
    </cfRule>
  </conditionalFormatting>
  <conditionalFormatting sqref="O3:O5">
    <cfRule type="expression" dxfId="90" priority="46">
      <formula>FIND("CLOTURER",$V3)</formula>
    </cfRule>
  </conditionalFormatting>
  <conditionalFormatting sqref="O3:O5">
    <cfRule type="expression" dxfId="89" priority="48" stopIfTrue="1">
      <formula>FIND("CLOTURER",$V3)</formula>
    </cfRule>
  </conditionalFormatting>
  <conditionalFormatting sqref="O3:O5">
    <cfRule type="colorScale" priority="47">
      <colorScale>
        <cfvo type="num" val="0"/>
        <cfvo type="percentile" val="25"/>
        <cfvo type="num" val="30"/>
        <color rgb="FF63BE7B"/>
        <color rgb="FFFFEB84"/>
        <color rgb="FFF8696B"/>
      </colorScale>
    </cfRule>
  </conditionalFormatting>
  <conditionalFormatting sqref="G3">
    <cfRule type="expression" dxfId="88" priority="45" stopIfTrue="1">
      <formula>FIND("ATTENTE EXTENTION DE GARANTIE",#REF!)</formula>
    </cfRule>
  </conditionalFormatting>
  <conditionalFormatting sqref="G3">
    <cfRule type="expression" dxfId="87" priority="43">
      <formula>FIND(" VALIDER",#REF!)</formula>
    </cfRule>
    <cfRule type="containsText" dxfId="86" priority="44" stopIfTrue="1" operator="containsText" text="DISPONIBILITE">
      <formula>NOT(ISERROR(SEARCH("DISPONIBILITE",G3)))</formula>
    </cfRule>
  </conditionalFormatting>
  <conditionalFormatting sqref="P3">
    <cfRule type="expression" priority="42" stopIfTrue="1">
      <formula>FIND("CLOTURER",#REF!)</formula>
    </cfRule>
  </conditionalFormatting>
  <conditionalFormatting sqref="P3">
    <cfRule type="expression" priority="41" stopIfTrue="1">
      <formula>FIND("CLOTURER",#REF!)</formula>
    </cfRule>
  </conditionalFormatting>
  <conditionalFormatting sqref="O3:O5">
    <cfRule type="colorScale" priority="59">
      <colorScale>
        <cfvo type="min"/>
        <cfvo type="percentile" val="50"/>
        <cfvo type="max"/>
        <color rgb="FFF8696B"/>
        <color rgb="FFFFEB84"/>
        <color rgb="FF63BE7B"/>
      </colorScale>
    </cfRule>
  </conditionalFormatting>
  <pageMargins left="0.70866141732283472" right="0.70866141732283472" top="0.74803149606299213" bottom="0.74803149606299213" header="0.31496062992125984" footer="0.31496062992125984"/>
  <pageSetup paperSize="9" scale="45" orientation="landscape" r:id="rId3"/>
  <legacyDrawing r:id="rId4"/>
  <tableParts count="1">
    <tablePart r:id="rId5"/>
  </tablePart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0000000}">
          <x14:formula1>
            <xm:f>'BASE DE DONNEE'!$F$4:$F$7</xm:f>
          </x14:formula1>
          <xm:sqref>O1</xm:sqref>
        </x14:dataValidation>
        <x14:dataValidation type="list" allowBlank="1" showInputMessage="1" showErrorMessage="1" xr:uid="{00000000-0002-0000-0200-000005000000}">
          <x14:formula1>
            <xm:f>'BASE DE DONNEE'!$C$4:$C$5</xm:f>
          </x14:formula1>
          <xm:sqref>L1:L2</xm:sqref>
        </x14:dataValidation>
        <x14:dataValidation type="list" allowBlank="1" showInputMessage="1" showErrorMessage="1" xr:uid="{00000000-0002-0000-0200-000002000000}">
          <x14:formula1>
            <xm:f>'BASE DE DONNEE'!$B$4:$B$14</xm:f>
          </x14:formula1>
          <xm:sqref>G1:G1048576</xm:sqref>
        </x14:dataValidation>
        <x14:dataValidation type="list" allowBlank="1" showInputMessage="1" showErrorMessage="1" xr:uid="{00000000-0002-0000-0200-000003000000}">
          <x14:formula1>
            <xm:f>'BASE DE DONNEE'!$F$4:$F$9</xm:f>
          </x14:formula1>
          <xm:sqref>O1:O2</xm:sqref>
        </x14:dataValidation>
        <x14:dataValidation type="list" allowBlank="1" showInputMessage="1" showErrorMessage="1" xr:uid="{00000000-0002-0000-0200-000004000000}">
          <x14:formula1>
            <xm:f>'BASE DE DONNEE'!$B$4:$B$12</xm:f>
          </x14:formula1>
          <xm:sqref>G1:G1048576</xm:sqref>
        </x14:dataValidation>
        <x14:dataValidation type="list" allowBlank="1" showInputMessage="1" showErrorMessage="1" xr:uid="{00000000-0002-0000-0200-000006000000}">
          <x14:formula1>
            <xm:f>'BASE DE DONNEE'!$B$4:$B$13</xm:f>
          </x14:formula1>
          <xm:sqref>G1:G1048576</xm:sqref>
        </x14:dataValidation>
        <x14:dataValidation type="list" allowBlank="1" showInputMessage="1" xr:uid="{6AFCBD14-C32D-4645-8116-2AFCE5E1452C}">
          <x14:formula1>
            <xm:f>'BASE DE DONNEE'!$F$4:$F$9</xm:f>
          </x14:formula1>
          <xm:sqref>O3:O5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00CC66"/>
  </sheetPr>
  <dimension ref="A1:T136"/>
  <sheetViews>
    <sheetView zoomScale="98" zoomScaleNormal="98" workbookViewId="0">
      <selection activeCell="A5" sqref="A5"/>
    </sheetView>
  </sheetViews>
  <sheetFormatPr baseColWidth="10" defaultColWidth="9.140625" defaultRowHeight="15" x14ac:dyDescent="0.25"/>
  <cols>
    <col min="1" max="1" width="12.7109375" style="6" customWidth="1"/>
    <col min="2" max="2" width="13.42578125" style="3" customWidth="1"/>
    <col min="3" max="3" width="22.7109375" style="3" customWidth="1"/>
    <col min="4" max="4" width="26.85546875" style="3" customWidth="1"/>
    <col min="5" max="5" width="27.42578125" style="3" customWidth="1"/>
    <col min="6" max="6" width="19.42578125" style="3" customWidth="1"/>
    <col min="7" max="7" width="25.85546875" style="156" customWidth="1"/>
    <col min="8" max="8" width="20.7109375" style="3" customWidth="1"/>
    <col min="9" max="9" width="36.5703125" style="3" customWidth="1"/>
    <col min="10" max="10" width="21.28515625" style="224" customWidth="1"/>
    <col min="11" max="11" width="22.7109375" style="4" customWidth="1"/>
    <col min="12" max="12" width="47.28515625" style="4" bestFit="1" customWidth="1"/>
    <col min="13" max="13" width="45.28515625" style="182" customWidth="1"/>
    <col min="14" max="14" width="46.42578125" style="3" customWidth="1"/>
    <col min="15" max="15" width="31.5703125" style="3" customWidth="1"/>
    <col min="16" max="16" width="19" style="116" customWidth="1"/>
    <col min="17" max="17" width="18.5703125" style="4" bestFit="1" customWidth="1"/>
    <col min="18" max="18" width="19.5703125" style="4" customWidth="1"/>
    <col min="19" max="19" width="20" style="4" customWidth="1"/>
    <col min="20" max="20" width="18.85546875" style="3" customWidth="1"/>
  </cols>
  <sheetData>
    <row r="1" spans="1:20" x14ac:dyDescent="0.25">
      <c r="A1" s="169">
        <f ca="1">TODAY()</f>
        <v>44307</v>
      </c>
      <c r="B1" s="176"/>
      <c r="S1" s="4">
        <v>0</v>
      </c>
    </row>
    <row r="2" spans="1:20" ht="19.899999999999999" customHeight="1" x14ac:dyDescent="0.25">
      <c r="A2" s="227" t="s">
        <v>108</v>
      </c>
      <c r="B2" s="228" t="s">
        <v>0</v>
      </c>
      <c r="C2" s="236" t="s">
        <v>101</v>
      </c>
      <c r="D2" s="231" t="s">
        <v>2</v>
      </c>
      <c r="E2" s="231" t="s">
        <v>8</v>
      </c>
      <c r="F2" s="231" t="s">
        <v>58</v>
      </c>
      <c r="G2" s="230" t="s">
        <v>100</v>
      </c>
      <c r="H2" s="228" t="s">
        <v>11</v>
      </c>
      <c r="I2" s="237" t="s">
        <v>20</v>
      </c>
      <c r="J2" s="234" t="s">
        <v>3</v>
      </c>
      <c r="K2" s="235" t="s">
        <v>5</v>
      </c>
      <c r="L2" s="235" t="s">
        <v>115</v>
      </c>
      <c r="M2" s="239" t="s">
        <v>10</v>
      </c>
      <c r="N2" s="239" t="s">
        <v>15</v>
      </c>
      <c r="O2" s="240" t="s">
        <v>191</v>
      </c>
      <c r="P2" s="241" t="s">
        <v>12</v>
      </c>
      <c r="Q2" s="241" t="s">
        <v>13</v>
      </c>
      <c r="R2" s="241" t="s">
        <v>14</v>
      </c>
      <c r="S2" s="233" t="s">
        <v>19</v>
      </c>
      <c r="T2"/>
    </row>
    <row r="3" spans="1:20" ht="19.899999999999999" customHeight="1" x14ac:dyDescent="0.25">
      <c r="A3" s="227">
        <v>4</v>
      </c>
      <c r="B3" s="228">
        <v>2</v>
      </c>
      <c r="C3" s="229" t="s">
        <v>174</v>
      </c>
      <c r="D3" s="230" t="s">
        <v>175</v>
      </c>
      <c r="E3" s="231">
        <v>123</v>
      </c>
      <c r="F3" s="231" t="s">
        <v>176</v>
      </c>
      <c r="G3" s="230">
        <v>59</v>
      </c>
      <c r="H3" s="228"/>
      <c r="I3" s="232"/>
      <c r="J3" s="234"/>
      <c r="K3" s="235"/>
      <c r="L3" s="238"/>
      <c r="M3" s="249"/>
      <c r="N3" s="249"/>
      <c r="O3" s="250"/>
      <c r="P3" s="251"/>
      <c r="Q3" s="251"/>
      <c r="R3" s="251"/>
      <c r="S3" s="252"/>
      <c r="T3"/>
    </row>
    <row r="4" spans="1:20" ht="19.899999999999999" customHeight="1" x14ac:dyDescent="0.25">
      <c r="A4" s="227"/>
      <c r="B4" s="228"/>
      <c r="C4" s="229"/>
      <c r="D4" s="230"/>
      <c r="E4" s="231"/>
      <c r="F4" s="231"/>
      <c r="G4" s="230"/>
      <c r="H4" s="228"/>
      <c r="I4" s="232"/>
      <c r="J4" s="234"/>
      <c r="K4" s="235"/>
      <c r="L4" s="238"/>
      <c r="M4" s="249"/>
      <c r="N4" s="249"/>
      <c r="O4" s="250"/>
      <c r="P4" s="251"/>
      <c r="Q4" s="251"/>
      <c r="R4" s="251"/>
      <c r="S4" s="252"/>
      <c r="T4"/>
    </row>
    <row r="5" spans="1:20" ht="19.899999999999999" customHeight="1" x14ac:dyDescent="0.25">
      <c r="A5" s="227"/>
      <c r="B5" s="228"/>
      <c r="C5" s="229"/>
      <c r="D5" s="230"/>
      <c r="E5" s="231"/>
      <c r="F5" s="231"/>
      <c r="G5" s="230"/>
      <c r="H5" s="228"/>
      <c r="I5" s="232"/>
      <c r="J5" s="234"/>
      <c r="K5" s="235"/>
      <c r="L5" s="238"/>
      <c r="M5" s="249"/>
      <c r="N5" s="249"/>
      <c r="O5" s="250"/>
      <c r="P5" s="251"/>
      <c r="Q5" s="251"/>
      <c r="R5" s="251"/>
      <c r="S5" s="252"/>
      <c r="T5"/>
    </row>
    <row r="6" spans="1:20" x14ac:dyDescent="0.25">
      <c r="A6"/>
      <c r="B6"/>
      <c r="C6"/>
      <c r="D6"/>
      <c r="E6"/>
      <c r="F6"/>
      <c r="G6" s="226"/>
      <c r="I6"/>
      <c r="J6" s="225"/>
      <c r="K6" s="3"/>
      <c r="L6" s="3"/>
      <c r="P6" s="3"/>
      <c r="Q6" s="3"/>
      <c r="R6" s="3"/>
      <c r="S6" s="3"/>
      <c r="T6"/>
    </row>
    <row r="7" spans="1:20" x14ac:dyDescent="0.25">
      <c r="A7"/>
      <c r="B7"/>
      <c r="C7"/>
      <c r="D7"/>
      <c r="E7"/>
      <c r="F7"/>
      <c r="G7" s="226"/>
      <c r="I7"/>
      <c r="J7" s="225"/>
      <c r="K7" s="3"/>
      <c r="L7" s="3"/>
      <c r="P7" s="3"/>
      <c r="Q7" s="3"/>
      <c r="R7" s="3"/>
      <c r="S7" s="3"/>
      <c r="T7"/>
    </row>
    <row r="8" spans="1:20" x14ac:dyDescent="0.25">
      <c r="A8" s="226"/>
      <c r="B8" s="226"/>
      <c r="C8" s="226"/>
      <c r="D8" s="226"/>
      <c r="E8" s="226"/>
      <c r="F8" s="226"/>
      <c r="G8" s="226"/>
      <c r="H8" s="226"/>
      <c r="I8" s="226"/>
      <c r="J8" s="225"/>
      <c r="K8" s="3"/>
      <c r="L8" s="3"/>
      <c r="P8" s="3"/>
      <c r="Q8" s="3"/>
      <c r="R8" s="3"/>
      <c r="S8" s="3"/>
      <c r="T8"/>
    </row>
    <row r="9" spans="1:20" x14ac:dyDescent="0.25">
      <c r="A9"/>
      <c r="B9"/>
      <c r="C9"/>
      <c r="D9"/>
      <c r="E9"/>
      <c r="F9"/>
      <c r="G9" s="226"/>
      <c r="I9"/>
      <c r="J9" s="225"/>
      <c r="K9" s="3"/>
      <c r="L9" s="3"/>
      <c r="P9" s="3"/>
      <c r="Q9" s="3"/>
      <c r="R9" s="3"/>
      <c r="S9" s="3"/>
      <c r="T9"/>
    </row>
    <row r="10" spans="1:20" x14ac:dyDescent="0.25">
      <c r="A10"/>
      <c r="B10"/>
      <c r="C10"/>
      <c r="D10"/>
      <c r="E10"/>
      <c r="F10"/>
      <c r="G10" s="226"/>
      <c r="I10"/>
      <c r="J10" s="225"/>
      <c r="K10" s="3"/>
      <c r="L10" s="3"/>
      <c r="P10" s="3"/>
      <c r="Q10" s="3"/>
      <c r="R10" s="3"/>
      <c r="S10" s="3"/>
      <c r="T10"/>
    </row>
    <row r="11" spans="1:20" x14ac:dyDescent="0.25">
      <c r="A11"/>
      <c r="B11"/>
      <c r="C11"/>
      <c r="D11"/>
      <c r="E11"/>
      <c r="F11"/>
      <c r="G11" s="226"/>
      <c r="I11"/>
      <c r="J11" s="225"/>
      <c r="K11" s="3"/>
      <c r="L11" s="3"/>
      <c r="P11" s="3"/>
      <c r="Q11" s="3"/>
      <c r="R11" s="3"/>
      <c r="S11" s="3"/>
      <c r="T11"/>
    </row>
    <row r="12" spans="1:20" x14ac:dyDescent="0.25">
      <c r="A12"/>
      <c r="B12"/>
      <c r="C12"/>
      <c r="D12"/>
      <c r="E12"/>
      <c r="F12"/>
      <c r="G12" s="226"/>
      <c r="I12"/>
      <c r="J12" s="225"/>
      <c r="K12" s="3"/>
      <c r="L12" s="3"/>
      <c r="P12" s="3"/>
      <c r="Q12" s="3"/>
      <c r="R12" s="3"/>
      <c r="S12" s="3"/>
      <c r="T12"/>
    </row>
    <row r="13" spans="1:20" x14ac:dyDescent="0.25">
      <c r="A13"/>
      <c r="B13"/>
      <c r="C13"/>
      <c r="D13"/>
      <c r="E13"/>
      <c r="F13"/>
      <c r="G13" s="226"/>
      <c r="I13"/>
      <c r="J13" s="225"/>
      <c r="K13" s="3"/>
      <c r="L13" s="3"/>
      <c r="P13" s="3"/>
      <c r="Q13" s="3"/>
      <c r="R13" s="3"/>
      <c r="S13" s="3"/>
      <c r="T13"/>
    </row>
    <row r="14" spans="1:20" x14ac:dyDescent="0.25">
      <c r="A14"/>
      <c r="B14"/>
      <c r="C14"/>
      <c r="D14"/>
      <c r="E14"/>
      <c r="F14"/>
      <c r="G14" s="226"/>
      <c r="I14"/>
      <c r="J14" s="225"/>
      <c r="K14" s="3"/>
      <c r="L14" s="3"/>
      <c r="P14" s="3"/>
      <c r="Q14" s="3"/>
      <c r="R14" s="3"/>
      <c r="S14" s="3"/>
      <c r="T14"/>
    </row>
    <row r="15" spans="1:20" x14ac:dyDescent="0.25">
      <c r="A15"/>
      <c r="B15"/>
      <c r="C15"/>
      <c r="D15"/>
      <c r="E15"/>
      <c r="F15"/>
      <c r="G15" s="226"/>
      <c r="I15"/>
      <c r="J15" s="225"/>
      <c r="K15" s="3"/>
      <c r="L15" s="3"/>
      <c r="P15" s="3"/>
      <c r="Q15" s="3"/>
      <c r="R15" s="3"/>
      <c r="S15" s="3"/>
      <c r="T15"/>
    </row>
    <row r="16" spans="1:20" x14ac:dyDescent="0.25">
      <c r="A16"/>
      <c r="B16"/>
      <c r="C16"/>
      <c r="D16"/>
      <c r="E16"/>
      <c r="F16"/>
      <c r="G16" s="226"/>
      <c r="I16"/>
      <c r="J16" s="225"/>
      <c r="K16" s="3"/>
      <c r="L16" s="3"/>
      <c r="P16" s="3"/>
      <c r="Q16" s="3"/>
      <c r="R16" s="3"/>
      <c r="S16" s="3"/>
      <c r="T16"/>
    </row>
    <row r="17" spans="7:19" customFormat="1" x14ac:dyDescent="0.25">
      <c r="G17" s="226"/>
      <c r="H17" s="3"/>
      <c r="J17" s="225"/>
      <c r="K17" s="3"/>
      <c r="L17" s="3"/>
      <c r="M17" s="182"/>
      <c r="N17" s="3"/>
      <c r="O17" s="3"/>
      <c r="P17" s="3"/>
      <c r="Q17" s="3"/>
      <c r="R17" s="3"/>
      <c r="S17" s="3"/>
    </row>
    <row r="18" spans="7:19" customFormat="1" x14ac:dyDescent="0.25">
      <c r="G18" s="226"/>
      <c r="H18" s="3"/>
      <c r="J18" s="225"/>
      <c r="K18" s="3"/>
      <c r="L18" s="3"/>
      <c r="M18" s="182"/>
      <c r="N18" s="3"/>
      <c r="O18" s="3"/>
      <c r="P18" s="3"/>
      <c r="Q18" s="3"/>
      <c r="R18" s="3"/>
      <c r="S18" s="3"/>
    </row>
    <row r="19" spans="7:19" customFormat="1" x14ac:dyDescent="0.25">
      <c r="G19" s="226"/>
      <c r="H19" s="3"/>
      <c r="J19" s="225"/>
      <c r="K19" s="3"/>
      <c r="L19" s="3"/>
      <c r="M19" s="182"/>
      <c r="N19" s="3"/>
      <c r="O19" s="3"/>
      <c r="P19" s="3"/>
      <c r="Q19" s="3"/>
      <c r="R19" s="3"/>
      <c r="S19" s="3"/>
    </row>
    <row r="20" spans="7:19" customFormat="1" x14ac:dyDescent="0.25">
      <c r="G20" s="226"/>
      <c r="H20" s="3"/>
      <c r="J20" s="225"/>
      <c r="K20" s="3"/>
      <c r="L20" s="3"/>
      <c r="M20" s="182"/>
      <c r="N20" s="3"/>
      <c r="O20" s="3"/>
      <c r="P20" s="3"/>
      <c r="Q20" s="3"/>
      <c r="R20" s="3"/>
      <c r="S20" s="3"/>
    </row>
    <row r="21" spans="7:19" customFormat="1" x14ac:dyDescent="0.25">
      <c r="G21" s="226"/>
      <c r="H21" s="3"/>
      <c r="J21" s="225"/>
      <c r="K21" s="3"/>
      <c r="L21" s="3"/>
      <c r="M21" s="182"/>
      <c r="N21" s="3"/>
      <c r="O21" s="3"/>
      <c r="P21" s="3"/>
      <c r="Q21" s="3"/>
      <c r="R21" s="3"/>
      <c r="S21" s="3"/>
    </row>
    <row r="22" spans="7:19" customFormat="1" x14ac:dyDescent="0.25">
      <c r="G22" s="226"/>
      <c r="H22" s="3"/>
      <c r="J22" s="225"/>
      <c r="K22" s="3"/>
      <c r="L22" s="3"/>
      <c r="M22" s="182"/>
      <c r="N22" s="3"/>
      <c r="O22" s="3"/>
      <c r="P22" s="3"/>
      <c r="Q22" s="3"/>
      <c r="R22" s="3"/>
      <c r="S22" s="3"/>
    </row>
    <row r="23" spans="7:19" customFormat="1" x14ac:dyDescent="0.25">
      <c r="G23" s="226"/>
      <c r="H23" s="3"/>
      <c r="J23" s="225"/>
      <c r="K23" s="3"/>
      <c r="L23" s="3"/>
      <c r="M23" s="182"/>
      <c r="N23" s="3"/>
      <c r="O23" s="3"/>
      <c r="P23" s="3"/>
      <c r="Q23" s="3"/>
      <c r="R23" s="3"/>
      <c r="S23" s="3"/>
    </row>
    <row r="24" spans="7:19" customFormat="1" x14ac:dyDescent="0.25">
      <c r="G24" s="226"/>
      <c r="H24" s="3"/>
      <c r="J24" s="225"/>
      <c r="K24" s="3"/>
      <c r="L24" s="3"/>
      <c r="M24" s="182"/>
      <c r="N24" s="3"/>
      <c r="O24" s="3"/>
      <c r="P24" s="3"/>
      <c r="Q24" s="3"/>
      <c r="R24" s="3"/>
      <c r="S24" s="3"/>
    </row>
    <row r="25" spans="7:19" customFormat="1" x14ac:dyDescent="0.25">
      <c r="G25" s="226"/>
      <c r="H25" s="3"/>
      <c r="J25" s="225"/>
      <c r="K25" s="3"/>
      <c r="L25" s="3"/>
      <c r="M25" s="182"/>
      <c r="N25" s="3"/>
      <c r="O25" s="3"/>
      <c r="P25" s="3"/>
      <c r="Q25" s="3"/>
      <c r="R25" s="3"/>
      <c r="S25" s="3"/>
    </row>
    <row r="26" spans="7:19" customFormat="1" x14ac:dyDescent="0.25">
      <c r="G26" s="226"/>
      <c r="H26" s="3"/>
      <c r="J26" s="225"/>
      <c r="K26" s="3"/>
      <c r="L26" s="3"/>
      <c r="M26" s="182"/>
      <c r="N26" s="3"/>
      <c r="O26" s="3"/>
      <c r="P26" s="3"/>
      <c r="Q26" s="3"/>
      <c r="R26" s="3"/>
      <c r="S26" s="3"/>
    </row>
    <row r="27" spans="7:19" customFormat="1" x14ac:dyDescent="0.25">
      <c r="G27" s="226"/>
      <c r="H27" s="3"/>
      <c r="J27" s="225"/>
      <c r="K27" s="3"/>
      <c r="L27" s="3"/>
      <c r="M27" s="182"/>
      <c r="N27" s="3"/>
      <c r="O27" s="3"/>
      <c r="P27" s="3"/>
      <c r="Q27" s="3"/>
      <c r="R27" s="3"/>
      <c r="S27" s="3"/>
    </row>
    <row r="28" spans="7:19" customFormat="1" x14ac:dyDescent="0.25">
      <c r="G28" s="226"/>
      <c r="H28" s="3"/>
      <c r="J28" s="225"/>
      <c r="K28" s="3"/>
      <c r="L28" s="3"/>
      <c r="M28" s="182"/>
      <c r="N28" s="3"/>
      <c r="O28" s="3"/>
      <c r="P28" s="3"/>
      <c r="Q28" s="3"/>
      <c r="R28" s="3"/>
      <c r="S28" s="3"/>
    </row>
    <row r="29" spans="7:19" customFormat="1" x14ac:dyDescent="0.25">
      <c r="G29" s="226"/>
      <c r="H29" s="3"/>
      <c r="J29" s="225"/>
      <c r="K29" s="3"/>
      <c r="L29" s="3"/>
      <c r="M29" s="182"/>
      <c r="N29" s="3"/>
      <c r="O29" s="3"/>
      <c r="P29" s="3"/>
      <c r="Q29" s="3"/>
      <c r="R29" s="3"/>
      <c r="S29" s="3"/>
    </row>
    <row r="30" spans="7:19" customFormat="1" x14ac:dyDescent="0.25">
      <c r="G30" s="226"/>
      <c r="H30" s="3"/>
      <c r="J30" s="225"/>
      <c r="K30" s="3"/>
      <c r="L30" s="3"/>
      <c r="M30" s="182"/>
      <c r="N30" s="3"/>
      <c r="O30" s="3"/>
      <c r="P30" s="3"/>
      <c r="Q30" s="3"/>
      <c r="R30" s="3"/>
      <c r="S30" s="3"/>
    </row>
    <row r="31" spans="7:19" customFormat="1" x14ac:dyDescent="0.25">
      <c r="G31" s="226"/>
      <c r="H31" s="3"/>
      <c r="J31" s="225"/>
      <c r="K31" s="3"/>
      <c r="L31" s="3"/>
      <c r="M31" s="182"/>
      <c r="N31" s="3"/>
      <c r="O31" s="3"/>
      <c r="P31" s="3"/>
      <c r="Q31" s="3"/>
      <c r="R31" s="3"/>
      <c r="S31" s="3"/>
    </row>
    <row r="32" spans="7:19" customFormat="1" x14ac:dyDescent="0.25">
      <c r="G32" s="226"/>
      <c r="H32" s="3"/>
      <c r="J32" s="225"/>
      <c r="K32" s="3"/>
      <c r="L32" s="3"/>
      <c r="M32" s="182"/>
      <c r="N32" s="3"/>
      <c r="O32" s="3"/>
      <c r="P32" s="3"/>
      <c r="Q32" s="3"/>
      <c r="R32" s="3"/>
      <c r="S32" s="3"/>
    </row>
    <row r="33" spans="5:19" customFormat="1" x14ac:dyDescent="0.25">
      <c r="G33" s="226"/>
      <c r="H33" s="3"/>
      <c r="J33" s="225"/>
      <c r="K33" s="3"/>
      <c r="L33" s="3"/>
      <c r="M33" s="182"/>
      <c r="N33" s="3"/>
      <c r="O33" s="3"/>
      <c r="P33" s="3"/>
      <c r="Q33" s="3"/>
      <c r="R33" s="3"/>
      <c r="S33" s="3"/>
    </row>
    <row r="34" spans="5:19" customFormat="1" x14ac:dyDescent="0.25">
      <c r="G34" s="226"/>
      <c r="H34" s="3"/>
      <c r="J34" s="225"/>
      <c r="K34" s="3"/>
      <c r="L34" s="3"/>
      <c r="M34" s="182"/>
      <c r="N34" s="3"/>
      <c r="O34" s="3"/>
      <c r="P34" s="3"/>
      <c r="Q34" s="3"/>
      <c r="R34" s="3"/>
      <c r="S34" s="3"/>
    </row>
    <row r="35" spans="5:19" customFormat="1" x14ac:dyDescent="0.25">
      <c r="G35" s="226"/>
      <c r="H35" s="3"/>
      <c r="J35" s="225"/>
      <c r="K35" s="3"/>
      <c r="L35" s="3"/>
      <c r="M35" s="182"/>
      <c r="N35" s="3"/>
      <c r="O35" s="3"/>
      <c r="P35" s="3"/>
      <c r="Q35" s="3"/>
      <c r="R35" s="3"/>
      <c r="S35" s="3"/>
    </row>
    <row r="36" spans="5:19" customFormat="1" x14ac:dyDescent="0.25">
      <c r="G36" s="226"/>
      <c r="H36" s="3"/>
      <c r="J36" s="225"/>
      <c r="K36" s="3"/>
      <c r="L36" s="3"/>
      <c r="M36" s="182"/>
      <c r="N36" s="3"/>
      <c r="O36" s="3"/>
      <c r="P36" s="3"/>
      <c r="Q36" s="3"/>
      <c r="R36" s="3"/>
      <c r="S36" s="3"/>
    </row>
    <row r="37" spans="5:19" customFormat="1" x14ac:dyDescent="0.25">
      <c r="G37" s="226"/>
      <c r="H37" s="3"/>
      <c r="J37" s="225"/>
      <c r="K37" s="3"/>
      <c r="L37" s="3"/>
      <c r="M37" s="182"/>
      <c r="N37" s="3"/>
      <c r="O37" s="3"/>
      <c r="P37" s="3"/>
      <c r="Q37" s="3"/>
      <c r="R37" s="3"/>
      <c r="S37" s="3"/>
    </row>
    <row r="38" spans="5:19" customFormat="1" x14ac:dyDescent="0.25">
      <c r="G38" s="226"/>
      <c r="H38" s="3"/>
      <c r="J38" s="225"/>
      <c r="K38" s="3"/>
      <c r="L38" s="3"/>
      <c r="M38" s="182"/>
      <c r="N38" s="3"/>
      <c r="O38" s="3"/>
      <c r="P38" s="3"/>
      <c r="Q38" s="3"/>
      <c r="R38" s="3"/>
      <c r="S38" s="3"/>
    </row>
    <row r="39" spans="5:19" customFormat="1" x14ac:dyDescent="0.25">
      <c r="E39" t="s">
        <v>4</v>
      </c>
      <c r="F39" t="s">
        <v>4</v>
      </c>
      <c r="G39" s="226"/>
      <c r="H39" s="3"/>
      <c r="J39" s="225"/>
      <c r="K39" s="3"/>
      <c r="L39" s="3"/>
      <c r="M39" s="182"/>
      <c r="N39" s="3"/>
      <c r="O39" s="3"/>
      <c r="P39" s="3"/>
      <c r="Q39" s="3"/>
      <c r="R39" s="3"/>
      <c r="S39" s="3"/>
    </row>
    <row r="40" spans="5:19" customFormat="1" x14ac:dyDescent="0.25">
      <c r="G40" s="226"/>
      <c r="H40" s="3"/>
      <c r="J40" s="225"/>
      <c r="K40" s="3"/>
      <c r="L40" s="3"/>
      <c r="M40" s="182"/>
      <c r="N40" s="3"/>
      <c r="O40" s="3"/>
      <c r="P40" s="3"/>
      <c r="Q40" s="3"/>
      <c r="R40" s="3"/>
      <c r="S40" s="3"/>
    </row>
    <row r="41" spans="5:19" customFormat="1" x14ac:dyDescent="0.25">
      <c r="G41" s="226"/>
      <c r="H41" s="3"/>
      <c r="J41" s="225"/>
      <c r="K41" s="3"/>
      <c r="L41" s="3"/>
      <c r="M41" s="182"/>
      <c r="N41" s="3"/>
      <c r="O41" s="3"/>
      <c r="P41" s="3"/>
      <c r="Q41" s="3"/>
      <c r="R41" s="3"/>
      <c r="S41" s="3"/>
    </row>
    <row r="42" spans="5:19" customFormat="1" x14ac:dyDescent="0.25">
      <c r="G42" s="226"/>
      <c r="H42" s="3"/>
      <c r="J42" s="225"/>
      <c r="K42" s="3"/>
      <c r="L42" s="3"/>
      <c r="M42" s="182"/>
      <c r="N42" s="3"/>
      <c r="O42" s="3"/>
      <c r="P42" s="3"/>
      <c r="Q42" s="3"/>
      <c r="R42" s="3"/>
      <c r="S42" s="3"/>
    </row>
    <row r="43" spans="5:19" customFormat="1" x14ac:dyDescent="0.25">
      <c r="E43" t="s">
        <v>4</v>
      </c>
      <c r="G43" s="226"/>
      <c r="H43" s="3"/>
      <c r="J43" s="225"/>
      <c r="K43" s="3"/>
      <c r="L43" s="3"/>
      <c r="M43" s="182"/>
      <c r="N43" s="3"/>
      <c r="O43" s="3"/>
      <c r="P43" s="3"/>
      <c r="Q43" s="3"/>
      <c r="R43" s="3"/>
      <c r="S43" s="3"/>
    </row>
    <row r="44" spans="5:19" customFormat="1" x14ac:dyDescent="0.25">
      <c r="G44" s="226"/>
      <c r="H44" s="3"/>
      <c r="J44" s="225"/>
      <c r="K44" s="3"/>
      <c r="L44" s="3"/>
      <c r="M44" s="182"/>
      <c r="N44" s="3"/>
      <c r="O44" s="3"/>
      <c r="P44" s="3"/>
      <c r="Q44" s="3"/>
      <c r="R44" s="3"/>
      <c r="S44" s="3"/>
    </row>
    <row r="45" spans="5:19" customFormat="1" x14ac:dyDescent="0.25">
      <c r="G45" s="226"/>
      <c r="H45" s="3"/>
      <c r="J45" s="225"/>
      <c r="K45" s="3"/>
      <c r="L45" s="3"/>
      <c r="M45" s="182"/>
      <c r="N45" s="3"/>
      <c r="O45" s="3"/>
      <c r="P45" s="3"/>
      <c r="Q45" s="3"/>
      <c r="R45" s="3"/>
      <c r="S45" s="3"/>
    </row>
    <row r="46" spans="5:19" customFormat="1" x14ac:dyDescent="0.25">
      <c r="G46" s="226"/>
      <c r="H46" s="3"/>
      <c r="J46" s="225"/>
      <c r="K46" s="3"/>
      <c r="L46" s="3"/>
      <c r="M46" s="182"/>
      <c r="N46" s="3"/>
      <c r="O46" s="3"/>
      <c r="P46" s="3"/>
      <c r="Q46" s="3"/>
      <c r="R46" s="3"/>
      <c r="S46" s="3"/>
    </row>
    <row r="47" spans="5:19" customFormat="1" x14ac:dyDescent="0.25">
      <c r="G47" s="226"/>
      <c r="H47" s="3"/>
      <c r="J47" s="225"/>
      <c r="K47" s="3"/>
      <c r="L47" s="3"/>
      <c r="M47" s="182"/>
      <c r="N47" s="3"/>
      <c r="O47" s="3"/>
      <c r="P47" s="3"/>
      <c r="Q47" s="3"/>
      <c r="R47" s="3"/>
      <c r="S47" s="3"/>
    </row>
    <row r="48" spans="5:19" customFormat="1" x14ac:dyDescent="0.25">
      <c r="G48" s="226"/>
      <c r="H48" s="3"/>
      <c r="J48" s="225"/>
      <c r="K48" s="3"/>
      <c r="L48" s="3"/>
      <c r="M48" s="182"/>
      <c r="N48" s="3"/>
      <c r="O48" s="3"/>
      <c r="P48" s="3"/>
      <c r="Q48" s="3"/>
      <c r="R48" s="3"/>
      <c r="S48" s="3"/>
    </row>
    <row r="49" spans="7:19" customFormat="1" x14ac:dyDescent="0.25">
      <c r="G49" s="226"/>
      <c r="H49" s="3"/>
      <c r="J49" s="225"/>
      <c r="K49" s="3"/>
      <c r="L49" s="3"/>
      <c r="M49" s="182"/>
      <c r="N49" s="3"/>
      <c r="O49" s="3"/>
      <c r="P49" s="3"/>
      <c r="Q49" s="3"/>
      <c r="R49" s="3"/>
      <c r="S49" s="3"/>
    </row>
    <row r="50" spans="7:19" customFormat="1" x14ac:dyDescent="0.25">
      <c r="G50" s="226"/>
      <c r="H50" s="3"/>
      <c r="J50" s="225"/>
      <c r="K50" s="3"/>
      <c r="L50" s="3"/>
      <c r="M50" s="182"/>
      <c r="N50" s="3"/>
      <c r="O50" s="3"/>
      <c r="P50" s="3"/>
      <c r="Q50" s="3"/>
      <c r="R50" s="3"/>
      <c r="S50" s="3"/>
    </row>
    <row r="51" spans="7:19" customFormat="1" x14ac:dyDescent="0.25">
      <c r="G51" s="226"/>
      <c r="H51" s="3"/>
      <c r="J51" s="225"/>
      <c r="K51" s="3"/>
      <c r="L51" s="3"/>
      <c r="M51" s="182"/>
      <c r="N51" s="3"/>
      <c r="O51" s="3"/>
      <c r="P51" s="3"/>
      <c r="Q51" s="3"/>
      <c r="R51" s="3"/>
      <c r="S51" s="3"/>
    </row>
    <row r="52" spans="7:19" customFormat="1" x14ac:dyDescent="0.25">
      <c r="G52" s="226"/>
      <c r="H52" s="3"/>
      <c r="J52" s="225"/>
      <c r="K52" s="3"/>
      <c r="L52" s="3"/>
      <c r="M52" s="182"/>
      <c r="N52" s="3"/>
      <c r="O52" s="3"/>
      <c r="P52" s="3"/>
      <c r="Q52" s="3"/>
      <c r="R52" s="3"/>
      <c r="S52" s="3"/>
    </row>
    <row r="53" spans="7:19" customFormat="1" x14ac:dyDescent="0.25">
      <c r="G53" s="226"/>
      <c r="H53" s="3"/>
      <c r="J53" s="225"/>
      <c r="K53" s="3"/>
      <c r="L53" s="3"/>
      <c r="M53" s="182"/>
      <c r="N53" s="3"/>
      <c r="O53" s="3"/>
      <c r="P53" s="3"/>
      <c r="Q53" s="3"/>
      <c r="R53" s="3"/>
      <c r="S53" s="3"/>
    </row>
    <row r="54" spans="7:19" customFormat="1" x14ac:dyDescent="0.25">
      <c r="G54" s="226"/>
      <c r="H54" s="3"/>
      <c r="J54" s="225"/>
      <c r="K54" s="3"/>
      <c r="L54" s="3"/>
      <c r="M54" s="182"/>
      <c r="N54" s="3"/>
      <c r="O54" s="3"/>
      <c r="P54" s="3"/>
      <c r="Q54" s="3"/>
      <c r="R54" s="3"/>
      <c r="S54" s="3"/>
    </row>
    <row r="55" spans="7:19" customFormat="1" x14ac:dyDescent="0.25">
      <c r="G55" s="226"/>
      <c r="H55" s="3"/>
      <c r="J55" s="225"/>
      <c r="K55" s="3"/>
      <c r="L55" s="3"/>
      <c r="M55" s="182"/>
      <c r="N55" s="3"/>
      <c r="O55" s="3"/>
      <c r="P55" s="3"/>
      <c r="Q55" s="3"/>
      <c r="R55" s="3"/>
      <c r="S55" s="3"/>
    </row>
    <row r="56" spans="7:19" customFormat="1" x14ac:dyDescent="0.25">
      <c r="G56" s="226"/>
      <c r="H56" s="3"/>
      <c r="J56" s="225"/>
      <c r="K56" s="3"/>
      <c r="L56" s="3"/>
      <c r="M56" s="182"/>
      <c r="N56" s="3"/>
      <c r="O56" s="3"/>
      <c r="P56" s="3"/>
      <c r="Q56" s="3"/>
      <c r="R56" s="3"/>
      <c r="S56" s="3"/>
    </row>
    <row r="57" spans="7:19" customFormat="1" x14ac:dyDescent="0.25">
      <c r="G57" s="226"/>
      <c r="H57" s="3"/>
      <c r="J57" s="225"/>
      <c r="K57" s="3"/>
      <c r="L57" s="3"/>
      <c r="M57" s="182"/>
      <c r="N57" s="3"/>
      <c r="O57" s="3"/>
      <c r="P57" s="3"/>
      <c r="Q57" s="3"/>
      <c r="R57" s="3"/>
      <c r="S57" s="3"/>
    </row>
    <row r="58" spans="7:19" customFormat="1" x14ac:dyDescent="0.25">
      <c r="G58" s="226"/>
      <c r="H58" s="3"/>
      <c r="J58" s="225"/>
      <c r="K58" s="3"/>
      <c r="L58" s="3"/>
      <c r="M58" s="182"/>
      <c r="N58" s="3"/>
      <c r="O58" s="3"/>
      <c r="P58" s="3"/>
      <c r="Q58" s="3"/>
      <c r="R58" s="3"/>
      <c r="S58" s="3"/>
    </row>
    <row r="59" spans="7:19" customFormat="1" x14ac:dyDescent="0.25">
      <c r="G59" s="226"/>
      <c r="H59" s="3"/>
      <c r="J59" s="225"/>
      <c r="K59" s="3"/>
      <c r="L59" s="3"/>
      <c r="M59" s="182"/>
      <c r="N59" s="3"/>
      <c r="O59" s="3"/>
      <c r="P59" s="3"/>
      <c r="Q59" s="3"/>
      <c r="R59" s="3"/>
      <c r="S59" s="3"/>
    </row>
    <row r="60" spans="7:19" customFormat="1" x14ac:dyDescent="0.25">
      <c r="G60" s="226"/>
      <c r="H60" s="3"/>
      <c r="J60" s="225"/>
      <c r="K60" s="3"/>
      <c r="L60" s="3"/>
      <c r="M60" s="182"/>
      <c r="N60" s="3"/>
      <c r="O60" s="3"/>
      <c r="P60" s="3"/>
      <c r="Q60" s="3"/>
      <c r="R60" s="3"/>
      <c r="S60" s="3"/>
    </row>
    <row r="61" spans="7:19" customFormat="1" x14ac:dyDescent="0.25">
      <c r="G61" s="226"/>
      <c r="H61" s="3"/>
      <c r="J61" s="225"/>
      <c r="K61" s="3"/>
      <c r="L61" s="3"/>
      <c r="M61" s="182"/>
      <c r="N61" s="3"/>
      <c r="O61" s="3"/>
      <c r="P61" s="3"/>
      <c r="Q61" s="3"/>
      <c r="R61" s="3"/>
      <c r="S61" s="3"/>
    </row>
    <row r="62" spans="7:19" customFormat="1" x14ac:dyDescent="0.25">
      <c r="G62" s="226"/>
      <c r="H62" s="3"/>
      <c r="J62" s="225"/>
      <c r="K62" s="3"/>
      <c r="L62" s="3"/>
      <c r="M62" s="182"/>
      <c r="N62" s="3"/>
      <c r="O62" s="3"/>
      <c r="P62" s="3"/>
      <c r="Q62" s="3"/>
      <c r="R62" s="3"/>
      <c r="S62" s="3"/>
    </row>
    <row r="63" spans="7:19" customFormat="1" x14ac:dyDescent="0.25">
      <c r="G63" s="226"/>
      <c r="H63" s="3"/>
      <c r="J63" s="225"/>
      <c r="K63" s="3"/>
      <c r="L63" s="3"/>
      <c r="M63" s="182"/>
      <c r="N63" s="3"/>
      <c r="O63" s="3"/>
      <c r="P63" s="3"/>
      <c r="Q63" s="3"/>
      <c r="R63" s="3"/>
      <c r="S63" s="3"/>
    </row>
    <row r="64" spans="7:19" customFormat="1" x14ac:dyDescent="0.25">
      <c r="G64" s="226"/>
      <c r="H64" s="3"/>
      <c r="J64" s="225"/>
      <c r="K64" s="3"/>
      <c r="L64" s="3"/>
      <c r="M64" s="182"/>
      <c r="N64" s="3"/>
      <c r="O64" s="3"/>
      <c r="P64" s="3"/>
      <c r="Q64" s="3"/>
      <c r="R64" s="3"/>
      <c r="S64" s="3"/>
    </row>
    <row r="65" spans="7:19" customFormat="1" x14ac:dyDescent="0.25">
      <c r="G65" s="226"/>
      <c r="H65" s="3"/>
      <c r="J65" s="225"/>
      <c r="K65" s="3"/>
      <c r="L65" s="3"/>
      <c r="M65" s="182"/>
      <c r="N65" s="3"/>
      <c r="O65" s="3"/>
      <c r="P65" s="3"/>
      <c r="Q65" s="3"/>
      <c r="R65" s="3"/>
      <c r="S65" s="3"/>
    </row>
    <row r="66" spans="7:19" customFormat="1" x14ac:dyDescent="0.25">
      <c r="G66" s="226"/>
      <c r="H66" s="3"/>
      <c r="J66" s="225"/>
      <c r="K66" s="3"/>
      <c r="L66" s="3"/>
      <c r="M66" s="182"/>
      <c r="N66" s="3"/>
      <c r="O66" s="3"/>
      <c r="P66" s="3"/>
      <c r="Q66" s="3"/>
      <c r="R66" s="3"/>
      <c r="S66" s="3"/>
    </row>
    <row r="67" spans="7:19" customFormat="1" x14ac:dyDescent="0.25">
      <c r="G67" s="226"/>
      <c r="H67" s="3"/>
      <c r="J67" s="225"/>
      <c r="K67" s="3"/>
      <c r="L67" s="3"/>
      <c r="M67" s="182"/>
      <c r="N67" s="3"/>
      <c r="O67" s="3"/>
      <c r="P67" s="3"/>
      <c r="Q67" s="3"/>
      <c r="R67" s="3"/>
      <c r="S67" s="3"/>
    </row>
    <row r="68" spans="7:19" customFormat="1" x14ac:dyDescent="0.25">
      <c r="G68" s="226"/>
      <c r="H68" s="3"/>
      <c r="J68" s="225"/>
      <c r="K68" s="3"/>
      <c r="L68" s="3"/>
      <c r="M68" s="182"/>
      <c r="N68" s="3"/>
      <c r="O68" s="3"/>
      <c r="P68" s="3"/>
      <c r="Q68" s="3"/>
      <c r="R68" s="3"/>
      <c r="S68" s="3"/>
    </row>
    <row r="69" spans="7:19" customFormat="1" x14ac:dyDescent="0.25">
      <c r="G69" s="226"/>
      <c r="H69" s="3"/>
      <c r="J69" s="225"/>
      <c r="K69" s="3"/>
      <c r="L69" s="3"/>
      <c r="M69" s="182"/>
      <c r="N69" s="3"/>
      <c r="O69" s="3"/>
      <c r="P69" s="3"/>
      <c r="Q69" s="3"/>
      <c r="R69" s="3"/>
      <c r="S69" s="3"/>
    </row>
    <row r="70" spans="7:19" customFormat="1" x14ac:dyDescent="0.25">
      <c r="G70" s="226"/>
      <c r="H70" s="3"/>
      <c r="J70" s="225"/>
      <c r="K70" s="3"/>
      <c r="L70" s="3"/>
      <c r="M70" s="182"/>
      <c r="N70" s="3"/>
      <c r="O70" s="3"/>
      <c r="P70" s="3"/>
      <c r="Q70" s="3"/>
      <c r="R70" s="3"/>
      <c r="S70" s="3"/>
    </row>
    <row r="71" spans="7:19" customFormat="1" x14ac:dyDescent="0.25">
      <c r="G71" s="226"/>
      <c r="H71" s="3"/>
      <c r="J71" s="225"/>
      <c r="K71" s="3"/>
      <c r="L71" s="3"/>
      <c r="M71" s="182"/>
      <c r="N71" s="3"/>
      <c r="O71" s="3"/>
      <c r="P71" s="3"/>
      <c r="Q71" s="3"/>
      <c r="R71" s="3"/>
      <c r="S71" s="3"/>
    </row>
    <row r="72" spans="7:19" customFormat="1" x14ac:dyDescent="0.25">
      <c r="G72" s="226"/>
      <c r="H72" s="3"/>
      <c r="J72" s="225"/>
      <c r="K72" s="3"/>
      <c r="L72" s="3"/>
      <c r="M72" s="182"/>
      <c r="N72" s="3"/>
      <c r="O72" s="3"/>
      <c r="P72" s="3"/>
      <c r="Q72" s="3"/>
      <c r="R72" s="3"/>
      <c r="S72" s="3"/>
    </row>
    <row r="73" spans="7:19" customFormat="1" x14ac:dyDescent="0.25">
      <c r="G73" s="226"/>
      <c r="H73" s="3"/>
      <c r="J73" s="225"/>
      <c r="K73" s="3"/>
      <c r="L73" s="3"/>
      <c r="M73" s="182"/>
      <c r="N73" s="3"/>
      <c r="O73" s="3"/>
      <c r="P73" s="3"/>
      <c r="Q73" s="3"/>
      <c r="R73" s="3"/>
      <c r="S73" s="3"/>
    </row>
    <row r="74" spans="7:19" customFormat="1" x14ac:dyDescent="0.25">
      <c r="G74" s="226"/>
      <c r="H74" s="3"/>
      <c r="J74" s="225"/>
      <c r="K74" s="3"/>
      <c r="L74" s="3"/>
      <c r="M74" s="182"/>
      <c r="N74" s="3"/>
      <c r="O74" s="3"/>
      <c r="P74" s="3"/>
      <c r="Q74" s="3"/>
      <c r="R74" s="3"/>
      <c r="S74" s="3"/>
    </row>
    <row r="75" spans="7:19" customFormat="1" x14ac:dyDescent="0.25">
      <c r="G75" s="226"/>
      <c r="H75" s="3"/>
      <c r="J75" s="225"/>
      <c r="K75" s="3"/>
      <c r="L75" s="3"/>
      <c r="M75" s="182"/>
      <c r="N75" s="3"/>
      <c r="O75" s="3"/>
      <c r="P75" s="3"/>
      <c r="Q75" s="3"/>
      <c r="R75" s="3"/>
      <c r="S75" s="3"/>
    </row>
    <row r="76" spans="7:19" customFormat="1" x14ac:dyDescent="0.25">
      <c r="G76" s="226"/>
      <c r="H76" s="3"/>
      <c r="J76" s="225"/>
      <c r="K76" s="3"/>
      <c r="L76" s="3"/>
      <c r="M76" s="182"/>
      <c r="N76" s="3"/>
      <c r="O76" s="3"/>
      <c r="P76" s="3"/>
      <c r="Q76" s="3"/>
      <c r="R76" s="3"/>
      <c r="S76" s="3"/>
    </row>
    <row r="77" spans="7:19" customFormat="1" x14ac:dyDescent="0.25">
      <c r="G77" s="226"/>
      <c r="H77" s="3"/>
      <c r="J77" s="225"/>
      <c r="K77" s="3"/>
      <c r="L77" s="3"/>
      <c r="M77" s="182"/>
      <c r="N77" s="3"/>
      <c r="O77" s="3"/>
      <c r="P77" s="3"/>
      <c r="Q77" s="3"/>
      <c r="R77" s="3"/>
      <c r="S77" s="3"/>
    </row>
    <row r="78" spans="7:19" customFormat="1" x14ac:dyDescent="0.25">
      <c r="G78" s="226"/>
      <c r="H78" s="3"/>
      <c r="J78" s="225"/>
      <c r="K78" s="3"/>
      <c r="L78" s="3"/>
      <c r="M78" s="182"/>
      <c r="N78" s="3"/>
      <c r="O78" s="3"/>
      <c r="P78" s="3"/>
      <c r="Q78" s="3"/>
      <c r="R78" s="3"/>
      <c r="S78" s="3"/>
    </row>
    <row r="79" spans="7:19" customFormat="1" x14ac:dyDescent="0.25">
      <c r="G79" s="226"/>
      <c r="H79" s="3"/>
      <c r="J79" s="225"/>
      <c r="K79" s="3"/>
      <c r="L79" s="3"/>
      <c r="M79" s="182"/>
      <c r="N79" s="3"/>
      <c r="O79" s="3"/>
      <c r="P79" s="3"/>
      <c r="Q79" s="3"/>
      <c r="R79" s="3"/>
      <c r="S79" s="3"/>
    </row>
    <row r="80" spans="7:19" customFormat="1" x14ac:dyDescent="0.25">
      <c r="G80" s="226"/>
      <c r="H80" s="3"/>
      <c r="J80" s="225"/>
      <c r="K80" s="3"/>
      <c r="L80" s="3"/>
      <c r="M80" s="182"/>
      <c r="N80" s="3"/>
      <c r="O80" s="3"/>
      <c r="P80" s="3"/>
      <c r="Q80" s="3"/>
      <c r="R80" s="3"/>
      <c r="S80" s="3"/>
    </row>
    <row r="81" spans="7:19" customFormat="1" x14ac:dyDescent="0.25">
      <c r="G81" s="226"/>
      <c r="H81" s="3"/>
      <c r="J81" s="225"/>
      <c r="K81" s="3"/>
      <c r="L81" s="3"/>
      <c r="M81" s="182"/>
      <c r="N81" s="3"/>
      <c r="O81" s="3"/>
      <c r="P81" s="3"/>
      <c r="Q81" s="3"/>
      <c r="R81" s="3"/>
      <c r="S81" s="3"/>
    </row>
    <row r="82" spans="7:19" customFormat="1" x14ac:dyDescent="0.25">
      <c r="G82" s="226"/>
      <c r="H82" s="3"/>
      <c r="J82" s="225"/>
      <c r="K82" s="3"/>
      <c r="L82" s="3"/>
      <c r="M82" s="182"/>
      <c r="N82" s="3"/>
      <c r="O82" s="3"/>
      <c r="P82" s="3"/>
      <c r="Q82" s="3"/>
      <c r="R82" s="3"/>
      <c r="S82" s="3"/>
    </row>
    <row r="83" spans="7:19" customFormat="1" x14ac:dyDescent="0.25">
      <c r="G83" s="226"/>
      <c r="H83" s="3"/>
      <c r="J83" s="225"/>
      <c r="K83" s="3"/>
      <c r="L83" s="3"/>
      <c r="M83" s="182"/>
      <c r="N83" s="3"/>
      <c r="O83" s="3"/>
      <c r="P83" s="3"/>
      <c r="Q83" s="3"/>
      <c r="R83" s="3"/>
      <c r="S83" s="3"/>
    </row>
    <row r="84" spans="7:19" customFormat="1" x14ac:dyDescent="0.25">
      <c r="G84" s="226"/>
      <c r="H84" s="3"/>
      <c r="J84" s="225"/>
      <c r="K84" s="3"/>
      <c r="L84" s="3"/>
      <c r="M84" s="182"/>
      <c r="N84" s="3"/>
      <c r="O84" s="3"/>
      <c r="P84" s="3"/>
      <c r="Q84" s="3"/>
      <c r="R84" s="3"/>
      <c r="S84" s="3"/>
    </row>
    <row r="85" spans="7:19" customFormat="1" x14ac:dyDescent="0.25">
      <c r="G85" s="226"/>
      <c r="H85" s="3"/>
      <c r="J85" s="225"/>
      <c r="K85" s="3"/>
      <c r="L85" s="3"/>
      <c r="M85" s="182"/>
      <c r="N85" s="3"/>
      <c r="O85" s="3"/>
      <c r="P85" s="3"/>
      <c r="Q85" s="3"/>
      <c r="R85" s="3"/>
      <c r="S85" s="3"/>
    </row>
    <row r="86" spans="7:19" customFormat="1" x14ac:dyDescent="0.25">
      <c r="G86" s="226"/>
      <c r="H86" s="3"/>
      <c r="J86" s="225"/>
      <c r="K86" s="3"/>
      <c r="L86" s="3"/>
      <c r="M86" s="182"/>
      <c r="N86" s="3"/>
      <c r="O86" s="3"/>
      <c r="P86" s="3"/>
      <c r="Q86" s="3"/>
      <c r="R86" s="3"/>
      <c r="S86" s="3"/>
    </row>
    <row r="87" spans="7:19" customFormat="1" x14ac:dyDescent="0.25">
      <c r="G87" s="226"/>
      <c r="H87" s="3"/>
      <c r="J87" s="225"/>
      <c r="K87" s="3"/>
      <c r="L87" s="3"/>
      <c r="M87" s="182"/>
      <c r="N87" s="3"/>
      <c r="O87" s="3"/>
      <c r="P87" s="3"/>
      <c r="Q87" s="3"/>
      <c r="R87" s="3"/>
      <c r="S87" s="3"/>
    </row>
    <row r="88" spans="7:19" customFormat="1" x14ac:dyDescent="0.25">
      <c r="G88" s="226"/>
      <c r="H88" s="3"/>
      <c r="J88" s="225"/>
      <c r="K88" s="3"/>
      <c r="L88" s="3"/>
      <c r="M88" s="182"/>
      <c r="N88" s="3"/>
      <c r="O88" s="3"/>
      <c r="P88" s="3"/>
      <c r="Q88" s="3"/>
      <c r="R88" s="3"/>
      <c r="S88" s="3"/>
    </row>
    <row r="89" spans="7:19" customFormat="1" x14ac:dyDescent="0.25">
      <c r="G89" s="226"/>
      <c r="H89" s="3"/>
      <c r="J89" s="225"/>
      <c r="K89" s="3"/>
      <c r="L89" s="3"/>
      <c r="M89" s="182"/>
      <c r="N89" s="3"/>
      <c r="O89" s="3"/>
      <c r="P89" s="3"/>
      <c r="Q89" s="3"/>
      <c r="R89" s="3"/>
      <c r="S89" s="3"/>
    </row>
    <row r="90" spans="7:19" customFormat="1" x14ac:dyDescent="0.25">
      <c r="G90" s="226"/>
      <c r="H90" s="3"/>
      <c r="J90" s="225"/>
      <c r="K90" s="3"/>
      <c r="L90" s="3"/>
      <c r="M90" s="182"/>
      <c r="N90" s="3"/>
      <c r="O90" s="3"/>
      <c r="P90" s="3"/>
      <c r="Q90" s="3"/>
      <c r="R90" s="3"/>
      <c r="S90" s="3"/>
    </row>
    <row r="91" spans="7:19" customFormat="1" x14ac:dyDescent="0.25">
      <c r="G91" s="226"/>
      <c r="H91" s="3"/>
      <c r="J91" s="225"/>
      <c r="K91" s="3"/>
      <c r="L91" s="3"/>
      <c r="M91" s="182"/>
      <c r="N91" s="3"/>
      <c r="O91" s="3"/>
      <c r="P91" s="3"/>
      <c r="Q91" s="3"/>
      <c r="R91" s="3"/>
      <c r="S91" s="3"/>
    </row>
    <row r="92" spans="7:19" customFormat="1" x14ac:dyDescent="0.25">
      <c r="G92" s="226"/>
      <c r="H92" s="3"/>
      <c r="J92" s="225"/>
      <c r="K92" s="3"/>
      <c r="L92" s="3"/>
      <c r="M92" s="182"/>
      <c r="N92" s="3"/>
      <c r="O92" s="3"/>
      <c r="P92" s="3"/>
      <c r="Q92" s="3"/>
      <c r="R92" s="3"/>
      <c r="S92" s="3"/>
    </row>
    <row r="93" spans="7:19" customFormat="1" x14ac:dyDescent="0.25">
      <c r="G93" s="226"/>
      <c r="H93" s="3"/>
      <c r="J93" s="225"/>
      <c r="K93" s="3"/>
      <c r="L93" s="3"/>
      <c r="M93" s="182"/>
      <c r="N93" s="3"/>
      <c r="O93" s="3"/>
      <c r="P93" s="3"/>
      <c r="Q93" s="3"/>
      <c r="R93" s="3"/>
      <c r="S93" s="3"/>
    </row>
    <row r="94" spans="7:19" customFormat="1" x14ac:dyDescent="0.25">
      <c r="G94" s="226"/>
      <c r="H94" s="3"/>
      <c r="J94" s="225"/>
      <c r="K94" s="3"/>
      <c r="L94" s="3"/>
      <c r="M94" s="182"/>
      <c r="N94" s="3"/>
      <c r="O94" s="3"/>
      <c r="P94" s="3"/>
      <c r="Q94" s="3"/>
      <c r="R94" s="3"/>
      <c r="S94" s="3"/>
    </row>
    <row r="95" spans="7:19" customFormat="1" x14ac:dyDescent="0.25">
      <c r="G95" s="226"/>
      <c r="H95" s="3"/>
      <c r="J95" s="225"/>
      <c r="K95" s="3"/>
      <c r="L95" s="3"/>
      <c r="M95" s="182"/>
      <c r="N95" s="3"/>
      <c r="O95" s="3"/>
      <c r="P95" s="3"/>
      <c r="Q95" s="3"/>
      <c r="R95" s="3"/>
      <c r="S95" s="3"/>
    </row>
    <row r="96" spans="7:19" customFormat="1" x14ac:dyDescent="0.25">
      <c r="G96" s="226"/>
      <c r="H96" s="3"/>
      <c r="J96" s="225"/>
      <c r="K96" s="3"/>
      <c r="L96" s="3"/>
      <c r="M96" s="182"/>
      <c r="N96" s="3"/>
      <c r="O96" s="3"/>
      <c r="P96" s="3"/>
      <c r="Q96" s="3"/>
      <c r="R96" s="3"/>
      <c r="S96" s="3"/>
    </row>
    <row r="97" spans="7:19" customFormat="1" x14ac:dyDescent="0.25">
      <c r="G97" s="226"/>
      <c r="H97" s="3"/>
      <c r="J97" s="225"/>
      <c r="K97" s="3"/>
      <c r="L97" s="3"/>
      <c r="M97" s="182"/>
      <c r="N97" s="3"/>
      <c r="O97" s="3"/>
      <c r="P97" s="3"/>
      <c r="Q97" s="3"/>
      <c r="R97" s="3"/>
      <c r="S97" s="3"/>
    </row>
    <row r="98" spans="7:19" customFormat="1" x14ac:dyDescent="0.25">
      <c r="G98" s="226"/>
      <c r="H98" s="3"/>
      <c r="J98" s="225"/>
      <c r="K98" s="3"/>
      <c r="L98" s="3"/>
      <c r="M98" s="182"/>
      <c r="N98" s="3"/>
      <c r="O98" s="3"/>
      <c r="P98" s="3"/>
      <c r="Q98" s="3"/>
      <c r="R98" s="3"/>
      <c r="S98" s="3"/>
    </row>
    <row r="99" spans="7:19" customFormat="1" x14ac:dyDescent="0.25">
      <c r="G99" s="226"/>
      <c r="H99" s="3"/>
      <c r="J99" s="225"/>
      <c r="K99" s="3"/>
      <c r="L99" s="3"/>
      <c r="M99" s="182"/>
      <c r="N99" s="3"/>
      <c r="O99" s="3"/>
      <c r="P99" s="3"/>
      <c r="Q99" s="3"/>
      <c r="R99" s="3"/>
      <c r="S99" s="3"/>
    </row>
    <row r="100" spans="7:19" customFormat="1" x14ac:dyDescent="0.25">
      <c r="G100" s="226"/>
      <c r="H100" s="3"/>
      <c r="J100" s="225"/>
      <c r="K100" s="3"/>
      <c r="L100" s="3"/>
      <c r="M100" s="182"/>
      <c r="N100" s="3"/>
      <c r="O100" s="3"/>
      <c r="P100" s="3"/>
      <c r="Q100" s="3"/>
      <c r="R100" s="3"/>
      <c r="S100" s="3"/>
    </row>
    <row r="101" spans="7:19" customFormat="1" x14ac:dyDescent="0.25">
      <c r="G101" s="226"/>
      <c r="H101" s="3"/>
      <c r="J101" s="225"/>
      <c r="K101" s="3"/>
      <c r="L101" s="3"/>
      <c r="M101" s="182"/>
      <c r="N101" s="3"/>
      <c r="O101" s="3"/>
      <c r="P101" s="3"/>
      <c r="Q101" s="3"/>
      <c r="R101" s="3"/>
      <c r="S101" s="3"/>
    </row>
    <row r="102" spans="7:19" customFormat="1" x14ac:dyDescent="0.25">
      <c r="G102" s="226"/>
      <c r="H102" s="3"/>
      <c r="J102" s="225"/>
      <c r="K102" s="3"/>
      <c r="L102" s="3"/>
      <c r="M102" s="182"/>
      <c r="N102" s="3"/>
      <c r="O102" s="3"/>
      <c r="P102" s="3"/>
      <c r="Q102" s="3"/>
      <c r="R102" s="3"/>
      <c r="S102" s="3"/>
    </row>
    <row r="103" spans="7:19" customFormat="1" x14ac:dyDescent="0.25">
      <c r="G103" s="226"/>
      <c r="H103" s="3"/>
      <c r="J103" s="225"/>
      <c r="K103" s="3"/>
      <c r="L103" s="3"/>
      <c r="M103" s="182"/>
      <c r="N103" s="3"/>
      <c r="O103" s="3"/>
      <c r="P103" s="3"/>
      <c r="Q103" s="3"/>
      <c r="R103" s="3"/>
      <c r="S103" s="3"/>
    </row>
    <row r="104" spans="7:19" customFormat="1" x14ac:dyDescent="0.25">
      <c r="G104" s="226"/>
      <c r="H104" s="3"/>
      <c r="J104" s="225"/>
      <c r="K104" s="3"/>
      <c r="L104" s="3"/>
      <c r="M104" s="182"/>
      <c r="N104" s="3"/>
      <c r="O104" s="3"/>
      <c r="P104" s="3"/>
      <c r="Q104" s="3"/>
      <c r="R104" s="3"/>
      <c r="S104" s="3"/>
    </row>
    <row r="105" spans="7:19" customFormat="1" x14ac:dyDescent="0.25">
      <c r="G105" s="226"/>
      <c r="H105" s="3"/>
      <c r="J105" s="225"/>
      <c r="K105" s="3"/>
      <c r="L105" s="3"/>
      <c r="M105" s="182"/>
      <c r="N105" s="3"/>
      <c r="O105" s="3"/>
      <c r="P105" s="3"/>
      <c r="Q105" s="3"/>
      <c r="R105" s="3"/>
      <c r="S105" s="3"/>
    </row>
    <row r="106" spans="7:19" customFormat="1" x14ac:dyDescent="0.25">
      <c r="G106" s="226"/>
      <c r="H106" s="3"/>
      <c r="J106" s="225"/>
      <c r="K106" s="3"/>
      <c r="L106" s="3"/>
      <c r="M106" s="182"/>
      <c r="N106" s="3"/>
      <c r="O106" s="3"/>
      <c r="P106" s="3"/>
      <c r="Q106" s="3"/>
      <c r="R106" s="3"/>
      <c r="S106" s="3"/>
    </row>
    <row r="107" spans="7:19" customFormat="1" x14ac:dyDescent="0.25">
      <c r="G107" s="226"/>
      <c r="H107" s="3"/>
      <c r="J107" s="225"/>
      <c r="K107" s="3"/>
      <c r="L107" s="3"/>
      <c r="M107" s="182"/>
      <c r="N107" s="3"/>
      <c r="O107" s="3"/>
      <c r="P107" s="3"/>
      <c r="Q107" s="3"/>
      <c r="R107" s="3"/>
      <c r="S107" s="3"/>
    </row>
    <row r="108" spans="7:19" customFormat="1" x14ac:dyDescent="0.25">
      <c r="G108" s="226"/>
      <c r="H108" s="3"/>
      <c r="J108" s="225"/>
      <c r="K108" s="3"/>
      <c r="L108" s="3"/>
      <c r="M108" s="182"/>
      <c r="N108" s="3"/>
      <c r="O108" s="3"/>
      <c r="P108" s="3"/>
      <c r="Q108" s="3"/>
      <c r="R108" s="3"/>
      <c r="S108" s="3"/>
    </row>
    <row r="109" spans="7:19" customFormat="1" x14ac:dyDescent="0.25">
      <c r="G109" s="226"/>
      <c r="H109" s="3"/>
      <c r="J109" s="225"/>
      <c r="K109" s="3"/>
      <c r="L109" s="3"/>
      <c r="M109" s="182"/>
      <c r="N109" s="3"/>
      <c r="O109" s="3"/>
      <c r="P109" s="3"/>
      <c r="Q109" s="3"/>
      <c r="R109" s="3"/>
      <c r="S109" s="3"/>
    </row>
    <row r="110" spans="7:19" customFormat="1" x14ac:dyDescent="0.25">
      <c r="G110" s="226"/>
      <c r="H110" s="3"/>
      <c r="J110" s="225"/>
      <c r="K110" s="3"/>
      <c r="L110" s="3"/>
      <c r="M110" s="182"/>
      <c r="N110" s="3"/>
      <c r="O110" s="3"/>
      <c r="P110" s="3"/>
      <c r="Q110" s="3"/>
      <c r="R110" s="3"/>
      <c r="S110" s="3"/>
    </row>
    <row r="111" spans="7:19" customFormat="1" x14ac:dyDescent="0.25">
      <c r="G111" s="226"/>
      <c r="H111" s="3"/>
      <c r="J111" s="225"/>
      <c r="K111" s="3"/>
      <c r="L111" s="3"/>
      <c r="M111" s="182"/>
      <c r="N111" s="3"/>
      <c r="O111" s="3"/>
      <c r="P111" s="3"/>
      <c r="Q111" s="3"/>
      <c r="R111" s="3"/>
      <c r="S111" s="3"/>
    </row>
    <row r="112" spans="7:19" customFormat="1" x14ac:dyDescent="0.25">
      <c r="G112" s="226"/>
      <c r="H112" s="3"/>
      <c r="J112" s="225"/>
      <c r="K112" s="3"/>
      <c r="L112" s="3"/>
      <c r="M112" s="182"/>
      <c r="N112" s="3"/>
      <c r="O112" s="3"/>
      <c r="P112" s="3"/>
      <c r="Q112" s="3"/>
      <c r="R112" s="3"/>
      <c r="S112" s="3"/>
    </row>
    <row r="113" spans="7:19" customFormat="1" x14ac:dyDescent="0.25">
      <c r="G113" s="226"/>
      <c r="H113" s="3"/>
      <c r="J113" s="225"/>
      <c r="K113" s="3"/>
      <c r="L113" s="3"/>
      <c r="M113" s="182"/>
      <c r="N113" s="3"/>
      <c r="O113" s="3"/>
      <c r="P113" s="3"/>
      <c r="Q113" s="3"/>
      <c r="R113" s="3"/>
      <c r="S113" s="3"/>
    </row>
    <row r="114" spans="7:19" customFormat="1" x14ac:dyDescent="0.25">
      <c r="G114" s="226"/>
      <c r="H114" s="3"/>
      <c r="J114" s="225"/>
      <c r="K114" s="3"/>
      <c r="L114" s="3"/>
      <c r="M114" s="182"/>
      <c r="N114" s="3"/>
      <c r="O114" s="3"/>
      <c r="P114" s="3"/>
      <c r="Q114" s="3"/>
      <c r="R114" s="3"/>
      <c r="S114" s="3"/>
    </row>
    <row r="115" spans="7:19" customFormat="1" x14ac:dyDescent="0.25">
      <c r="G115" s="226"/>
      <c r="H115" s="3"/>
      <c r="J115" s="225"/>
      <c r="K115" s="3"/>
      <c r="L115" s="3"/>
      <c r="M115" s="182"/>
      <c r="N115" s="3"/>
      <c r="O115" s="3"/>
      <c r="P115" s="3"/>
      <c r="Q115" s="3"/>
      <c r="R115" s="3"/>
      <c r="S115" s="3"/>
    </row>
    <row r="116" spans="7:19" customFormat="1" x14ac:dyDescent="0.25">
      <c r="G116" s="226"/>
      <c r="H116" s="3"/>
      <c r="J116" s="225"/>
      <c r="K116" s="3"/>
      <c r="L116" s="3"/>
      <c r="M116" s="182"/>
      <c r="N116" s="3"/>
      <c r="O116" s="3"/>
      <c r="P116" s="3"/>
      <c r="Q116" s="3"/>
      <c r="R116" s="3"/>
      <c r="S116" s="3"/>
    </row>
    <row r="117" spans="7:19" customFormat="1" x14ac:dyDescent="0.25">
      <c r="G117" s="226"/>
      <c r="H117" s="3"/>
      <c r="J117" s="225"/>
      <c r="K117" s="3"/>
      <c r="L117" s="3"/>
      <c r="M117" s="182"/>
      <c r="N117" s="3"/>
      <c r="O117" s="3"/>
      <c r="P117" s="3"/>
      <c r="Q117" s="3"/>
      <c r="R117" s="3"/>
      <c r="S117" s="3"/>
    </row>
    <row r="118" spans="7:19" customFormat="1" x14ac:dyDescent="0.25">
      <c r="G118" s="226"/>
      <c r="H118" s="3"/>
      <c r="J118" s="225"/>
      <c r="K118" s="3"/>
      <c r="L118" s="3"/>
      <c r="M118" s="182"/>
      <c r="N118" s="3"/>
      <c r="O118" s="3"/>
      <c r="P118" s="3"/>
      <c r="Q118" s="3"/>
      <c r="R118" s="3"/>
      <c r="S118" s="3"/>
    </row>
    <row r="119" spans="7:19" customFormat="1" x14ac:dyDescent="0.25">
      <c r="G119" s="226"/>
      <c r="H119" s="3"/>
      <c r="J119" s="225"/>
      <c r="K119" s="3"/>
      <c r="L119" s="3"/>
      <c r="M119" s="182"/>
      <c r="N119" s="3"/>
      <c r="O119" s="3"/>
      <c r="P119" s="3"/>
      <c r="Q119" s="3"/>
      <c r="R119" s="3"/>
      <c r="S119" s="3"/>
    </row>
    <row r="120" spans="7:19" customFormat="1" x14ac:dyDescent="0.25">
      <c r="G120" s="226"/>
      <c r="H120" s="3"/>
      <c r="J120" s="225"/>
      <c r="K120" s="3"/>
      <c r="L120" s="3"/>
      <c r="M120" s="182"/>
      <c r="N120" s="3"/>
      <c r="O120" s="3"/>
      <c r="P120" s="3"/>
      <c r="Q120" s="3"/>
      <c r="R120" s="3"/>
      <c r="S120" s="3"/>
    </row>
    <row r="121" spans="7:19" customFormat="1" x14ac:dyDescent="0.25">
      <c r="G121" s="226"/>
      <c r="H121" s="3"/>
      <c r="J121" s="225"/>
      <c r="K121" s="3"/>
      <c r="L121" s="3"/>
      <c r="M121" s="182"/>
      <c r="N121" s="3"/>
      <c r="O121" s="3"/>
      <c r="P121" s="3"/>
      <c r="Q121" s="3"/>
      <c r="R121" s="3"/>
      <c r="S121" s="3"/>
    </row>
    <row r="122" spans="7:19" customFormat="1" x14ac:dyDescent="0.25">
      <c r="G122" s="226"/>
      <c r="H122" s="3"/>
      <c r="J122" s="225"/>
      <c r="K122" s="3"/>
      <c r="L122" s="3"/>
      <c r="M122" s="182"/>
      <c r="N122" s="3"/>
      <c r="O122" s="3"/>
      <c r="P122" s="3"/>
      <c r="Q122" s="3"/>
      <c r="R122" s="3"/>
      <c r="S122" s="3"/>
    </row>
    <row r="123" spans="7:19" customFormat="1" x14ac:dyDescent="0.25">
      <c r="G123" s="226"/>
      <c r="H123" s="3"/>
      <c r="J123" s="225"/>
      <c r="K123" s="3"/>
      <c r="L123" s="3"/>
      <c r="M123" s="182"/>
      <c r="N123" s="3"/>
      <c r="O123" s="3"/>
      <c r="P123" s="3"/>
      <c r="Q123" s="3"/>
      <c r="R123" s="3"/>
      <c r="S123" s="3"/>
    </row>
    <row r="124" spans="7:19" customFormat="1" x14ac:dyDescent="0.25">
      <c r="G124" s="226"/>
      <c r="H124" s="3"/>
      <c r="J124" s="225"/>
      <c r="K124" s="3"/>
      <c r="L124" s="3"/>
      <c r="M124" s="182"/>
      <c r="N124" s="3"/>
      <c r="O124" s="3"/>
      <c r="P124" s="3"/>
      <c r="Q124" s="3"/>
      <c r="R124" s="3"/>
      <c r="S124" s="3"/>
    </row>
    <row r="125" spans="7:19" customFormat="1" x14ac:dyDescent="0.25">
      <c r="G125" s="226"/>
      <c r="H125" s="3"/>
      <c r="J125" s="225"/>
      <c r="K125" s="3"/>
      <c r="L125" s="3"/>
      <c r="M125" s="182"/>
      <c r="N125" s="3"/>
      <c r="O125" s="3"/>
      <c r="P125" s="3"/>
      <c r="Q125" s="3"/>
      <c r="R125" s="3"/>
      <c r="S125" s="3"/>
    </row>
    <row r="126" spans="7:19" customFormat="1" x14ac:dyDescent="0.25">
      <c r="G126" s="226"/>
      <c r="H126" s="3"/>
      <c r="J126" s="225"/>
      <c r="K126" s="3"/>
      <c r="L126" s="3"/>
      <c r="M126" s="182"/>
      <c r="N126" s="3"/>
      <c r="O126" s="3"/>
      <c r="P126" s="3"/>
      <c r="Q126" s="3"/>
      <c r="R126" s="3"/>
      <c r="S126" s="3"/>
    </row>
    <row r="127" spans="7:19" customFormat="1" x14ac:dyDescent="0.25">
      <c r="G127" s="226"/>
      <c r="H127" s="3"/>
      <c r="J127" s="225"/>
      <c r="K127" s="3"/>
      <c r="L127" s="3"/>
      <c r="M127" s="182"/>
      <c r="N127" s="3"/>
      <c r="O127" s="3"/>
      <c r="P127" s="3"/>
      <c r="Q127" s="3"/>
      <c r="R127" s="3"/>
      <c r="S127" s="3"/>
    </row>
    <row r="128" spans="7:19" customFormat="1" x14ac:dyDescent="0.25">
      <c r="G128" s="226"/>
      <c r="H128" s="3"/>
      <c r="J128" s="225"/>
      <c r="K128" s="3"/>
      <c r="L128" s="3"/>
      <c r="M128" s="182"/>
      <c r="N128" s="3"/>
      <c r="O128" s="3"/>
      <c r="P128" s="3"/>
      <c r="Q128" s="3"/>
      <c r="R128" s="3"/>
      <c r="S128" s="3"/>
    </row>
    <row r="129" spans="1:20" x14ac:dyDescent="0.25">
      <c r="A129"/>
      <c r="B129"/>
      <c r="C129"/>
      <c r="D129"/>
      <c r="E129"/>
      <c r="F129"/>
      <c r="G129" s="226"/>
      <c r="I129"/>
      <c r="J129" s="225"/>
      <c r="K129" s="3"/>
      <c r="L129" s="3"/>
      <c r="P129" s="3"/>
      <c r="Q129" s="3"/>
      <c r="R129" s="3"/>
      <c r="S129" s="3"/>
      <c r="T129"/>
    </row>
    <row r="130" spans="1:20" x14ac:dyDescent="0.25">
      <c r="A130"/>
      <c r="B130"/>
      <c r="C130"/>
      <c r="D130"/>
      <c r="E130"/>
      <c r="F130"/>
      <c r="G130" s="226"/>
      <c r="I130"/>
      <c r="J130" s="225"/>
      <c r="K130" s="3"/>
      <c r="L130" s="3"/>
      <c r="P130" s="3"/>
      <c r="Q130" s="3"/>
      <c r="R130" s="3"/>
      <c r="S130" s="3"/>
      <c r="T130"/>
    </row>
    <row r="131" spans="1:20" x14ac:dyDescent="0.25">
      <c r="A131"/>
      <c r="B131"/>
      <c r="C131"/>
      <c r="D131"/>
      <c r="E131"/>
      <c r="F131"/>
      <c r="G131" s="226"/>
      <c r="I131"/>
      <c r="J131" s="225"/>
      <c r="K131" s="3"/>
      <c r="L131" s="3"/>
      <c r="P131" s="3"/>
      <c r="Q131" s="3"/>
      <c r="R131" s="3"/>
      <c r="S131" s="3"/>
      <c r="T131"/>
    </row>
    <row r="132" spans="1:20" x14ac:dyDescent="0.25">
      <c r="A132"/>
      <c r="B132"/>
      <c r="C132"/>
      <c r="D132"/>
      <c r="E132"/>
      <c r="F132"/>
      <c r="G132" s="226"/>
      <c r="I132"/>
      <c r="J132" s="225"/>
      <c r="K132" s="3"/>
      <c r="L132" s="3"/>
      <c r="P132" s="3"/>
      <c r="Q132" s="3"/>
      <c r="R132" s="3"/>
      <c r="S132" s="3"/>
      <c r="T132"/>
    </row>
    <row r="133" spans="1:20" x14ac:dyDescent="0.25">
      <c r="A133"/>
      <c r="B133"/>
      <c r="C133"/>
      <c r="D133"/>
      <c r="E133"/>
      <c r="F133"/>
      <c r="G133" s="226"/>
      <c r="I133"/>
      <c r="J133" s="225"/>
      <c r="K133" s="3"/>
      <c r="L133" s="3"/>
      <c r="P133" s="3"/>
      <c r="Q133" s="3"/>
      <c r="R133" s="3"/>
      <c r="S133" s="3"/>
      <c r="T133"/>
    </row>
    <row r="134" spans="1:20" x14ac:dyDescent="0.25">
      <c r="A134"/>
      <c r="B134"/>
      <c r="C134"/>
      <c r="D134"/>
      <c r="E134"/>
      <c r="F134"/>
      <c r="G134" s="226"/>
      <c r="I134"/>
      <c r="J134" s="225"/>
      <c r="K134" s="3"/>
      <c r="L134" s="3"/>
      <c r="P134" s="3"/>
      <c r="Q134" s="3"/>
      <c r="R134" s="3"/>
      <c r="S134" s="3"/>
      <c r="T134"/>
    </row>
    <row r="135" spans="1:20" x14ac:dyDescent="0.25">
      <c r="A135"/>
      <c r="B135"/>
      <c r="C135"/>
      <c r="D135"/>
      <c r="E135"/>
      <c r="F135"/>
      <c r="G135" s="226"/>
      <c r="I135"/>
      <c r="J135" s="225"/>
      <c r="K135" s="3"/>
      <c r="L135" s="3"/>
      <c r="P135" s="3"/>
      <c r="Q135" s="3"/>
      <c r="R135" s="3"/>
      <c r="S135" s="3"/>
      <c r="T135"/>
    </row>
    <row r="136" spans="1:20" x14ac:dyDescent="0.25">
      <c r="A136"/>
      <c r="B136"/>
      <c r="C136"/>
      <c r="D136"/>
      <c r="E136"/>
      <c r="F136"/>
      <c r="G136" s="226"/>
      <c r="I136"/>
      <c r="J136" s="225"/>
      <c r="K136" s="3"/>
      <c r="L136" s="3"/>
      <c r="P136" s="3"/>
      <c r="Q136" s="3"/>
      <c r="R136" s="3"/>
      <c r="S136" s="3"/>
      <c r="T136"/>
    </row>
  </sheetData>
  <customSheetViews>
    <customSheetView guid="{C6F2380A-B24C-4A42-B632-35BE87E9AD62}" showAutoFilter="1">
      <pane xSplit="4" ySplit="7" topLeftCell="E8" activePane="bottomRight" state="frozen"/>
      <selection pane="bottomRight" activeCell="E21" sqref="E21"/>
      <pageMargins left="0.7" right="0.7" top="0.75" bottom="0.75" header="0.3" footer="0.3"/>
      <autoFilter ref="A2:P2" xr:uid="{00000000-0000-0000-0000-000000000000}">
        <sortState xmlns:xlrd2="http://schemas.microsoft.com/office/spreadsheetml/2017/richdata2" ref="A3:P151">
          <sortCondition ref="A2"/>
        </sortState>
      </autoFilter>
    </customSheetView>
  </customSheetViews>
  <conditionalFormatting sqref="L3:L5 M1 M6:M1048576">
    <cfRule type="colorScale" priority="123">
      <colorScale>
        <cfvo type="num" val="0"/>
        <cfvo type="percentile" val="50"/>
        <cfvo type="num" val="20"/>
        <color rgb="FF00B050"/>
        <color rgb="FFFFEB84"/>
        <color rgb="FFFF0000"/>
      </colorScale>
    </cfRule>
  </conditionalFormatting>
  <conditionalFormatting sqref="L3:L5">
    <cfRule type="colorScale" priority="122">
      <colorScale>
        <cfvo type="num" val="0"/>
        <cfvo type="num" val="15"/>
        <cfvo type="num" val="30"/>
        <color rgb="FF00FF00"/>
        <color rgb="FFFFFF00"/>
        <color rgb="FFFF0000"/>
      </colorScale>
    </cfRule>
  </conditionalFormatting>
  <conditionalFormatting sqref="L3:L5">
    <cfRule type="containsText" dxfId="68" priority="117" stopIfTrue="1" operator="containsText" text="AVOIR">
      <formula>NOT(ISERROR(SEARCH("AVOIR",L3)))</formula>
    </cfRule>
    <cfRule type="containsText" dxfId="67" priority="118" stopIfTrue="1" operator="containsText" text="REPARER">
      <formula>NOT(ISERROR(SEARCH("REPARER",L3)))</formula>
    </cfRule>
    <cfRule type="containsText" dxfId="66" priority="119" stopIfTrue="1" operator="containsText" text="CLASSER">
      <formula>NOT(ISERROR(SEARCH("CLASSER",L3)))</formula>
    </cfRule>
    <cfRule type="containsText" dxfId="65" priority="120" stopIfTrue="1" operator="containsText" text="RETARD">
      <formula>NOT(ISERROR(SEARCH("RETARD",L3)))</formula>
    </cfRule>
    <cfRule type="containsText" dxfId="64" priority="121" stopIfTrue="1" operator="containsText" text="OK">
      <formula>NOT(ISERROR(SEARCH("OK",L3)))</formula>
    </cfRule>
  </conditionalFormatting>
  <conditionalFormatting sqref="L3:L5">
    <cfRule type="containsText" dxfId="63" priority="115" stopIfTrue="1" operator="containsText" text="ECHANGER">
      <formula>NOT(ISERROR(SEARCH("ECHANGER",L3)))</formula>
    </cfRule>
    <cfRule type="containsText" dxfId="62" priority="116" stopIfTrue="1" operator="containsText" text="NON">
      <formula>NOT(ISERROR(SEARCH("NON",L3)))</formula>
    </cfRule>
  </conditionalFormatting>
  <conditionalFormatting sqref="L3:L5">
    <cfRule type="expression" dxfId="61" priority="78" stopIfTrue="1">
      <formula>FIND("ATTENTE EXTENTION DE GARANTIE",#REF!)</formula>
    </cfRule>
    <cfRule type="expression" dxfId="60" priority="79" stopIfTrue="1">
      <formula>FIND("CLOTURER",#REF!)</formula>
    </cfRule>
  </conditionalFormatting>
  <conditionalFormatting sqref="L3:L5">
    <cfRule type="colorScale" priority="6275">
      <colorScale>
        <cfvo type="num" val="20"/>
        <cfvo type="percentile" val="50"/>
        <cfvo type="num" val="0"/>
        <color rgb="FFF8696B"/>
        <color rgb="FFFFEB84"/>
        <color rgb="FF63BE7B"/>
      </colorScale>
    </cfRule>
    <cfRule type="colorScale" priority="6276">
      <colorScale>
        <cfvo type="min"/>
        <cfvo type="percentile" val="50"/>
        <cfvo type="max"/>
        <color rgb="FFF8696B"/>
        <color rgb="FFFFEB84"/>
        <color rgb="FF63BE7B"/>
      </colorScale>
    </cfRule>
  </conditionalFormatting>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'BASE DE DONNEE'!$B$4:$B$13</xm:f>
          </x14:formula1>
          <xm:sqref>M1 L2:L5 M6:M1048576</xm:sqref>
        </x14:dataValidation>
        <x14:dataValidation type="list" allowBlank="1" showInputMessage="1" showErrorMessage="1" xr:uid="{00000000-0002-0000-0300-000002000000}">
          <x14:formula1>
            <xm:f>'BASE DE DONNEE'!$E$4:$E$5</xm:f>
          </x14:formula1>
          <xm:sqref>H2:H5</xm:sqref>
        </x14:dataValidation>
        <x14:dataValidation type="list" allowBlank="1" showInputMessage="1" showErrorMessage="1" xr:uid="{00000000-0002-0000-0300-000001000000}">
          <x14:formula1>
            <xm:f>'BASE DE DONNEE'!$B$4:$B$14</xm:f>
          </x14:formula1>
          <xm:sqref>L1:L5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B1:J54"/>
  <sheetViews>
    <sheetView showGridLines="0" workbookViewId="0">
      <selection activeCell="E8" sqref="E8"/>
    </sheetView>
  </sheetViews>
  <sheetFormatPr baseColWidth="10" defaultRowHeight="14.45" customHeight="1" x14ac:dyDescent="0.25"/>
  <sheetData>
    <row r="1" spans="2:10" ht="15.75" thickBot="1" x14ac:dyDescent="0.3"/>
    <row r="2" spans="2:10" ht="29.25" thickBot="1" x14ac:dyDescent="0.5">
      <c r="B2" s="339" t="s">
        <v>80</v>
      </c>
      <c r="C2" s="340"/>
      <c r="D2" s="340"/>
      <c r="E2" s="340"/>
      <c r="F2" s="340"/>
      <c r="G2" s="341"/>
      <c r="H2" s="9"/>
      <c r="I2" s="18"/>
      <c r="J2" s="11"/>
    </row>
    <row r="3" spans="2:10" ht="28.5" x14ac:dyDescent="0.45">
      <c r="B3" s="8"/>
      <c r="C3" s="28"/>
      <c r="D3" s="28"/>
      <c r="E3" s="28"/>
      <c r="F3" s="28"/>
      <c r="G3" s="28"/>
      <c r="H3" s="28"/>
      <c r="I3" s="27"/>
      <c r="J3" s="13"/>
    </row>
    <row r="4" spans="2:10" ht="28.5" x14ac:dyDescent="0.45">
      <c r="B4" s="8"/>
      <c r="C4" s="28"/>
      <c r="D4" s="28"/>
      <c r="E4" s="28"/>
      <c r="F4" s="28"/>
      <c r="G4" s="28"/>
      <c r="H4" s="28"/>
      <c r="I4" s="27"/>
      <c r="J4" s="13"/>
    </row>
    <row r="5" spans="2:10" ht="15" x14ac:dyDescent="0.25">
      <c r="B5" s="8"/>
      <c r="C5" s="12"/>
      <c r="D5" s="12"/>
      <c r="E5" s="12"/>
      <c r="F5" s="12"/>
      <c r="G5" s="12"/>
      <c r="H5" s="12"/>
      <c r="I5" s="12"/>
      <c r="J5" s="13"/>
    </row>
    <row r="6" spans="2:10" ht="15" x14ac:dyDescent="0.25">
      <c r="B6" s="8"/>
      <c r="C6" s="12"/>
      <c r="D6" s="12"/>
      <c r="E6" s="12"/>
      <c r="F6" s="12"/>
      <c r="G6" s="12"/>
      <c r="H6" s="12"/>
      <c r="I6" s="12"/>
      <c r="J6" s="13"/>
    </row>
    <row r="7" spans="2:10" ht="15.75" thickBot="1" x14ac:dyDescent="0.3">
      <c r="B7" s="8"/>
      <c r="C7" s="12"/>
      <c r="D7" s="12"/>
      <c r="E7" s="30"/>
      <c r="F7" s="12"/>
      <c r="G7" s="12"/>
      <c r="H7" s="12"/>
      <c r="I7" s="29"/>
      <c r="J7" s="13"/>
    </row>
    <row r="8" spans="2:10" ht="15.75" thickBot="1" x14ac:dyDescent="0.3">
      <c r="B8" s="334" t="s">
        <v>36</v>
      </c>
      <c r="C8" s="342"/>
      <c r="D8" s="342"/>
      <c r="E8" s="68">
        <v>44002</v>
      </c>
      <c r="F8" s="12"/>
      <c r="G8" s="334" t="s">
        <v>37</v>
      </c>
      <c r="H8" s="342"/>
      <c r="I8" s="69" t="s">
        <v>65</v>
      </c>
      <c r="J8" s="19"/>
    </row>
    <row r="9" spans="2:10" ht="15.75" thickBot="1" x14ac:dyDescent="0.3">
      <c r="B9" s="8"/>
      <c r="C9" s="12"/>
      <c r="D9" s="12"/>
      <c r="E9" s="12"/>
      <c r="F9" s="12"/>
      <c r="G9" s="12"/>
      <c r="H9" s="12"/>
      <c r="I9" s="12"/>
      <c r="J9" s="13"/>
    </row>
    <row r="10" spans="2:10" ht="15.75" thickBot="1" x14ac:dyDescent="0.3">
      <c r="B10" s="8"/>
      <c r="C10" s="343" t="s">
        <v>38</v>
      </c>
      <c r="D10" s="344"/>
      <c r="E10" s="344"/>
      <c r="F10" s="344"/>
      <c r="G10" s="344"/>
      <c r="H10" s="345"/>
      <c r="I10" s="12"/>
      <c r="J10" s="13"/>
    </row>
    <row r="11" spans="2:10" ht="15.75" thickBot="1" x14ac:dyDescent="0.3">
      <c r="B11" s="15"/>
      <c r="C11" s="10"/>
      <c r="D11" s="35"/>
      <c r="E11" s="21"/>
      <c r="F11" s="35"/>
      <c r="G11" s="35"/>
      <c r="H11" s="33"/>
      <c r="I11" s="29"/>
      <c r="J11" s="13"/>
    </row>
    <row r="12" spans="2:10" ht="15.75" thickBot="1" x14ac:dyDescent="0.3">
      <c r="B12" s="61" t="s">
        <v>29</v>
      </c>
      <c r="C12" s="36" t="s">
        <v>66</v>
      </c>
      <c r="D12" s="37"/>
      <c r="E12" s="62" t="s">
        <v>30</v>
      </c>
      <c r="F12" s="36" t="s">
        <v>67</v>
      </c>
      <c r="G12" s="37"/>
      <c r="H12" s="31" t="s">
        <v>39</v>
      </c>
      <c r="I12" s="71"/>
      <c r="J12" s="72"/>
    </row>
    <row r="13" spans="2:10" ht="15.75" thickBot="1" x14ac:dyDescent="0.3">
      <c r="B13" s="8"/>
      <c r="C13" s="12"/>
      <c r="D13" s="12"/>
      <c r="E13" s="12"/>
      <c r="F13" s="12"/>
      <c r="G13" s="12"/>
      <c r="H13" s="60" t="s">
        <v>40</v>
      </c>
      <c r="I13" s="70">
        <v>262348765</v>
      </c>
      <c r="J13" s="73"/>
    </row>
    <row r="14" spans="2:10" ht="15.75" thickBot="1" x14ac:dyDescent="0.3">
      <c r="B14" s="8"/>
      <c r="C14" s="32"/>
      <c r="D14" s="32"/>
      <c r="E14" s="32"/>
      <c r="F14" s="32"/>
      <c r="G14" s="32"/>
      <c r="H14" s="12"/>
      <c r="I14" s="12"/>
      <c r="J14" s="13"/>
    </row>
    <row r="15" spans="2:10" ht="15.75" thickBot="1" x14ac:dyDescent="0.3">
      <c r="B15" s="55" t="s">
        <v>41</v>
      </c>
      <c r="C15" s="25" t="s">
        <v>68</v>
      </c>
      <c r="D15" s="25"/>
      <c r="E15" s="22"/>
      <c r="F15" s="22"/>
      <c r="G15" s="37"/>
      <c r="H15" s="14"/>
      <c r="I15" s="14"/>
      <c r="J15" s="13"/>
    </row>
    <row r="16" spans="2:10" ht="15.75" thickBot="1" x14ac:dyDescent="0.3">
      <c r="B16" s="8"/>
      <c r="C16" s="10"/>
      <c r="D16" s="34"/>
      <c r="E16" s="21"/>
      <c r="F16" s="33"/>
      <c r="G16" s="22"/>
      <c r="H16" s="12"/>
      <c r="I16" s="12"/>
      <c r="J16" s="13"/>
    </row>
    <row r="17" spans="2:10" ht="15.75" thickBot="1" x14ac:dyDescent="0.3">
      <c r="B17" s="334" t="s">
        <v>42</v>
      </c>
      <c r="C17" s="342"/>
      <c r="D17" s="59">
        <v>97420</v>
      </c>
      <c r="E17" s="45" t="s">
        <v>43</v>
      </c>
      <c r="F17" s="51" t="s">
        <v>69</v>
      </c>
      <c r="G17" s="22"/>
      <c r="H17" s="14" t="s">
        <v>4</v>
      </c>
      <c r="I17" s="12"/>
      <c r="J17" s="13"/>
    </row>
    <row r="18" spans="2:10" ht="15.75" thickBot="1" x14ac:dyDescent="0.3">
      <c r="B18" s="15"/>
      <c r="C18" s="24"/>
      <c r="D18" s="24"/>
      <c r="E18" s="24"/>
      <c r="F18" s="12"/>
      <c r="G18" s="12"/>
      <c r="H18" s="12"/>
      <c r="I18" s="12"/>
      <c r="J18" s="13"/>
    </row>
    <row r="19" spans="2:10" ht="15.75" thickBot="1" x14ac:dyDescent="0.3">
      <c r="B19" s="54" t="s">
        <v>35</v>
      </c>
      <c r="C19" s="53"/>
      <c r="D19" s="38"/>
      <c r="E19" s="52"/>
      <c r="F19" s="14"/>
      <c r="G19" s="14"/>
      <c r="H19" s="14"/>
      <c r="I19" s="12"/>
      <c r="J19" s="13"/>
    </row>
    <row r="20" spans="2:10" ht="15" x14ac:dyDescent="0.25">
      <c r="B20" s="8"/>
      <c r="C20" s="12"/>
      <c r="D20" s="12"/>
      <c r="E20" s="12"/>
      <c r="F20" s="12"/>
      <c r="G20" s="12"/>
      <c r="H20" s="12"/>
      <c r="I20" s="12"/>
      <c r="J20" s="13"/>
    </row>
    <row r="21" spans="2:10" ht="15.75" thickBot="1" x14ac:dyDescent="0.3">
      <c r="B21" s="8"/>
      <c r="C21" s="16"/>
      <c r="D21" s="16"/>
      <c r="E21" s="16"/>
      <c r="F21" s="16"/>
      <c r="G21" s="16"/>
      <c r="H21" s="16"/>
      <c r="I21" s="12"/>
      <c r="J21" s="13"/>
    </row>
    <row r="22" spans="2:10" ht="15.75" thickBot="1" x14ac:dyDescent="0.3">
      <c r="B22" s="8"/>
      <c r="C22" s="346" t="s">
        <v>81</v>
      </c>
      <c r="D22" s="347"/>
      <c r="E22" s="347"/>
      <c r="F22" s="347"/>
      <c r="G22" s="347"/>
      <c r="H22" s="348"/>
      <c r="I22" s="12"/>
      <c r="J22" s="13"/>
    </row>
    <row r="23" spans="2:10" ht="15.75" thickBot="1" x14ac:dyDescent="0.3">
      <c r="B23" s="8"/>
      <c r="C23" s="35"/>
      <c r="D23" s="35"/>
      <c r="E23" s="10"/>
      <c r="F23" s="21"/>
      <c r="G23" s="35"/>
      <c r="H23" s="35"/>
      <c r="I23" s="12"/>
      <c r="J23" s="13"/>
    </row>
    <row r="24" spans="2:10" ht="15.75" thickBot="1" x14ac:dyDescent="0.3">
      <c r="B24" s="56" t="s">
        <v>44</v>
      </c>
      <c r="C24" s="36" t="s">
        <v>70</v>
      </c>
      <c r="D24" s="33"/>
      <c r="E24" s="40"/>
      <c r="F24" s="39" t="s">
        <v>45</v>
      </c>
      <c r="G24" s="36" t="s">
        <v>64</v>
      </c>
      <c r="H24" s="37"/>
      <c r="I24" s="12"/>
      <c r="J24" s="13"/>
    </row>
    <row r="25" spans="2:10" ht="15.75" thickBot="1" x14ac:dyDescent="0.3">
      <c r="B25" s="8"/>
      <c r="C25" s="22"/>
      <c r="D25" s="22"/>
      <c r="E25" s="16"/>
      <c r="F25" s="21"/>
      <c r="G25" s="22"/>
      <c r="H25" s="22"/>
      <c r="I25" s="12"/>
      <c r="J25" s="13"/>
    </row>
    <row r="26" spans="2:10" ht="15.75" thickBot="1" x14ac:dyDescent="0.3">
      <c r="B26" s="57" t="s">
        <v>46</v>
      </c>
      <c r="C26" s="36" t="s">
        <v>71</v>
      </c>
      <c r="D26" s="37"/>
      <c r="E26" s="334" t="s">
        <v>47</v>
      </c>
      <c r="F26" s="335"/>
      <c r="G26" s="36" t="s">
        <v>72</v>
      </c>
      <c r="H26" s="37"/>
      <c r="I26" s="14"/>
      <c r="J26" s="13"/>
    </row>
    <row r="27" spans="2:10" ht="15.75" thickBot="1" x14ac:dyDescent="0.3">
      <c r="B27" s="20"/>
      <c r="C27" s="41"/>
      <c r="D27" s="16"/>
      <c r="E27" s="43"/>
      <c r="F27" s="21"/>
      <c r="G27" s="42"/>
      <c r="H27" s="12"/>
      <c r="I27" s="12"/>
      <c r="J27" s="13"/>
    </row>
    <row r="28" spans="2:10" ht="15.75" thickBot="1" x14ac:dyDescent="0.3">
      <c r="B28" s="58" t="s">
        <v>48</v>
      </c>
      <c r="C28" s="44">
        <v>43690</v>
      </c>
      <c r="D28" s="45" t="s">
        <v>49</v>
      </c>
      <c r="E28" s="46" t="s">
        <v>60</v>
      </c>
      <c r="F28" s="47" t="s">
        <v>50</v>
      </c>
      <c r="G28" s="48" t="s">
        <v>61</v>
      </c>
      <c r="H28" s="12"/>
      <c r="I28" s="12"/>
      <c r="J28" s="13"/>
    </row>
    <row r="29" spans="2:10" ht="15" x14ac:dyDescent="0.25">
      <c r="B29" s="8"/>
      <c r="C29" s="12"/>
      <c r="D29" s="12"/>
      <c r="E29" s="12"/>
      <c r="F29" s="12"/>
      <c r="G29" s="12"/>
      <c r="H29" s="12"/>
      <c r="I29" s="12"/>
      <c r="J29" s="13"/>
    </row>
    <row r="30" spans="2:10" ht="15.75" thickBot="1" x14ac:dyDescent="0.3">
      <c r="B30" s="8"/>
      <c r="C30" s="12"/>
      <c r="D30" s="12"/>
      <c r="E30" s="12"/>
      <c r="F30" s="12"/>
      <c r="G30" s="12"/>
      <c r="H30" s="12"/>
      <c r="I30" s="12"/>
      <c r="J30" s="13"/>
    </row>
    <row r="31" spans="2:10" ht="15.75" thickBot="1" x14ac:dyDescent="0.3">
      <c r="B31" s="8"/>
      <c r="C31" s="336" t="s">
        <v>82</v>
      </c>
      <c r="D31" s="337"/>
      <c r="E31" s="337"/>
      <c r="F31" s="337"/>
      <c r="G31" s="337"/>
      <c r="H31" s="338"/>
      <c r="I31" s="12"/>
      <c r="J31" s="13"/>
    </row>
    <row r="32" spans="2:10" ht="15.75" thickBot="1" x14ac:dyDescent="0.3">
      <c r="B32" s="15"/>
      <c r="C32" s="22"/>
      <c r="D32" s="22"/>
      <c r="E32" s="22"/>
      <c r="F32" s="22"/>
      <c r="G32" s="22"/>
      <c r="H32" s="22"/>
      <c r="I32" s="22"/>
      <c r="J32" s="13"/>
    </row>
    <row r="33" spans="2:10" ht="15.75" thickBot="1" x14ac:dyDescent="0.3">
      <c r="B33" s="74" t="s">
        <v>51</v>
      </c>
      <c r="C33" s="35"/>
      <c r="D33" s="35"/>
      <c r="E33" s="35"/>
      <c r="F33" s="35"/>
      <c r="G33" s="35"/>
      <c r="H33" s="35"/>
      <c r="I33" s="50"/>
      <c r="J33" s="49"/>
    </row>
    <row r="34" spans="2:10" ht="15.75" thickBot="1" x14ac:dyDescent="0.3">
      <c r="B34" s="26" t="s">
        <v>59</v>
      </c>
      <c r="C34" s="36" t="s">
        <v>73</v>
      </c>
      <c r="D34" s="33"/>
      <c r="E34" s="33"/>
      <c r="F34" s="33"/>
      <c r="G34" s="33"/>
      <c r="H34" s="37"/>
      <c r="I34" s="22"/>
      <c r="J34" s="13"/>
    </row>
    <row r="35" spans="2:10" ht="15.75" thickBot="1" x14ac:dyDescent="0.3">
      <c r="B35" s="63" t="s">
        <v>62</v>
      </c>
      <c r="C35" s="64"/>
      <c r="D35" s="65" t="s">
        <v>74</v>
      </c>
      <c r="E35" s="66" t="s">
        <v>63</v>
      </c>
      <c r="F35" s="67"/>
      <c r="G35" s="65" t="s">
        <v>75</v>
      </c>
      <c r="H35" s="22"/>
      <c r="I35" s="22"/>
      <c r="J35" s="13"/>
    </row>
    <row r="36" spans="2:10" ht="15" x14ac:dyDescent="0.25">
      <c r="B36" s="8"/>
      <c r="C36" s="12"/>
      <c r="D36" s="12"/>
      <c r="E36" s="12"/>
      <c r="F36" s="12"/>
      <c r="G36" s="12"/>
      <c r="H36" s="12"/>
      <c r="I36" s="12"/>
      <c r="J36" s="13"/>
    </row>
    <row r="37" spans="2:10" ht="15.75" thickBot="1" x14ac:dyDescent="0.3">
      <c r="B37" s="15"/>
      <c r="C37" s="16"/>
      <c r="D37" s="16"/>
      <c r="E37" s="16"/>
      <c r="F37" s="16"/>
      <c r="G37" s="16"/>
      <c r="H37" s="16"/>
      <c r="I37" s="16"/>
      <c r="J37" s="17"/>
    </row>
    <row r="38" spans="2:10" ht="15" x14ac:dyDescent="0.25">
      <c r="B38" s="315" t="s">
        <v>52</v>
      </c>
      <c r="C38" s="316"/>
      <c r="D38" s="316"/>
      <c r="E38" s="316"/>
      <c r="F38" s="316"/>
      <c r="G38" s="316"/>
      <c r="H38" s="316"/>
      <c r="I38" s="316"/>
      <c r="J38" s="317"/>
    </row>
    <row r="39" spans="2:10" ht="15" x14ac:dyDescent="0.25">
      <c r="B39" s="315"/>
      <c r="C39" s="316"/>
      <c r="D39" s="316"/>
      <c r="E39" s="316"/>
      <c r="F39" s="316"/>
      <c r="G39" s="316"/>
      <c r="H39" s="316"/>
      <c r="I39" s="316"/>
      <c r="J39" s="317"/>
    </row>
    <row r="40" spans="2:10" ht="15" x14ac:dyDescent="0.25">
      <c r="B40" s="315"/>
      <c r="C40" s="316"/>
      <c r="D40" s="316"/>
      <c r="E40" s="316"/>
      <c r="F40" s="316"/>
      <c r="G40" s="316"/>
      <c r="H40" s="316"/>
      <c r="I40" s="316"/>
      <c r="J40" s="317"/>
    </row>
    <row r="41" spans="2:10" ht="15" x14ac:dyDescent="0.25">
      <c r="B41" s="315"/>
      <c r="C41" s="316"/>
      <c r="D41" s="316"/>
      <c r="E41" s="316"/>
      <c r="F41" s="316"/>
      <c r="G41" s="316"/>
      <c r="H41" s="316"/>
      <c r="I41" s="316"/>
      <c r="J41" s="317"/>
    </row>
    <row r="42" spans="2:10" ht="15" x14ac:dyDescent="0.25">
      <c r="B42" s="315"/>
      <c r="C42" s="316"/>
      <c r="D42" s="316"/>
      <c r="E42" s="316"/>
      <c r="F42" s="316"/>
      <c r="G42" s="316"/>
      <c r="H42" s="316"/>
      <c r="I42" s="316"/>
      <c r="J42" s="317"/>
    </row>
    <row r="43" spans="2:10" ht="15" x14ac:dyDescent="0.25">
      <c r="B43" s="315"/>
      <c r="C43" s="316"/>
      <c r="D43" s="316"/>
      <c r="E43" s="316"/>
      <c r="F43" s="316"/>
      <c r="G43" s="316"/>
      <c r="H43" s="316"/>
      <c r="I43" s="316"/>
      <c r="J43" s="317"/>
    </row>
    <row r="44" spans="2:10" ht="15" x14ac:dyDescent="0.25">
      <c r="B44" s="315"/>
      <c r="C44" s="316"/>
      <c r="D44" s="316"/>
      <c r="E44" s="316"/>
      <c r="F44" s="316"/>
      <c r="G44" s="316"/>
      <c r="H44" s="316"/>
      <c r="I44" s="316"/>
      <c r="J44" s="317"/>
    </row>
    <row r="45" spans="2:10" ht="15" x14ac:dyDescent="0.25">
      <c r="B45" s="315"/>
      <c r="C45" s="316"/>
      <c r="D45" s="316"/>
      <c r="E45" s="316"/>
      <c r="F45" s="316"/>
      <c r="G45" s="316"/>
      <c r="H45" s="316"/>
      <c r="I45" s="316"/>
      <c r="J45" s="317"/>
    </row>
    <row r="46" spans="2:10" ht="15" x14ac:dyDescent="0.25">
      <c r="B46" s="315"/>
      <c r="C46" s="316"/>
      <c r="D46" s="316"/>
      <c r="E46" s="316"/>
      <c r="F46" s="316"/>
      <c r="G46" s="316"/>
      <c r="H46" s="316"/>
      <c r="I46" s="316"/>
      <c r="J46" s="317"/>
    </row>
    <row r="47" spans="2:10" ht="15" x14ac:dyDescent="0.25">
      <c r="B47" s="315"/>
      <c r="C47" s="316"/>
      <c r="D47" s="316"/>
      <c r="E47" s="316"/>
      <c r="F47" s="316"/>
      <c r="G47" s="316"/>
      <c r="H47" s="316"/>
      <c r="I47" s="316"/>
      <c r="J47" s="317"/>
    </row>
    <row r="48" spans="2:10" ht="15" x14ac:dyDescent="0.25">
      <c r="B48" s="315"/>
      <c r="C48" s="316"/>
      <c r="D48" s="316"/>
      <c r="E48" s="316"/>
      <c r="F48" s="316"/>
      <c r="G48" s="316"/>
      <c r="H48" s="316"/>
      <c r="I48" s="316"/>
      <c r="J48" s="317"/>
    </row>
    <row r="49" spans="2:10" ht="15" x14ac:dyDescent="0.25">
      <c r="B49" s="315"/>
      <c r="C49" s="316"/>
      <c r="D49" s="316"/>
      <c r="E49" s="316"/>
      <c r="F49" s="316"/>
      <c r="G49" s="316"/>
      <c r="H49" s="316"/>
      <c r="I49" s="316"/>
      <c r="J49" s="317"/>
    </row>
    <row r="50" spans="2:10" ht="15" x14ac:dyDescent="0.25">
      <c r="B50" s="315"/>
      <c r="C50" s="316"/>
      <c r="D50" s="316"/>
      <c r="E50" s="316"/>
      <c r="F50" s="316"/>
      <c r="G50" s="316"/>
      <c r="H50" s="316"/>
      <c r="I50" s="316"/>
      <c r="J50" s="317"/>
    </row>
    <row r="51" spans="2:10" ht="15" x14ac:dyDescent="0.25">
      <c r="B51" s="315"/>
      <c r="C51" s="316"/>
      <c r="D51" s="316"/>
      <c r="E51" s="316"/>
      <c r="F51" s="316"/>
      <c r="G51" s="316"/>
      <c r="H51" s="316"/>
      <c r="I51" s="316"/>
      <c r="J51" s="317"/>
    </row>
    <row r="52" spans="2:10" ht="15" x14ac:dyDescent="0.25">
      <c r="B52" s="315"/>
      <c r="C52" s="316"/>
      <c r="D52" s="316"/>
      <c r="E52" s="316"/>
      <c r="F52" s="316"/>
      <c r="G52" s="316"/>
      <c r="H52" s="316"/>
      <c r="I52" s="316"/>
      <c r="J52" s="317"/>
    </row>
    <row r="53" spans="2:10" ht="15" x14ac:dyDescent="0.25">
      <c r="B53" s="315"/>
      <c r="C53" s="316"/>
      <c r="D53" s="316"/>
      <c r="E53" s="316"/>
      <c r="F53" s="316"/>
      <c r="G53" s="316"/>
      <c r="H53" s="316"/>
      <c r="I53" s="316"/>
      <c r="J53" s="317"/>
    </row>
    <row r="54" spans="2:10" ht="15.75" thickBot="1" x14ac:dyDescent="0.3">
      <c r="B54" s="318"/>
      <c r="C54" s="319"/>
      <c r="D54" s="319"/>
      <c r="E54" s="319"/>
      <c r="F54" s="319"/>
      <c r="G54" s="319"/>
      <c r="H54" s="319"/>
      <c r="I54" s="319"/>
      <c r="J54" s="320"/>
    </row>
  </sheetData>
  <sheetProtection selectLockedCells="1" selectUnlockedCells="1"/>
  <customSheetViews>
    <customSheetView guid="{C6F2380A-B24C-4A42-B632-35BE87E9AD62}" showGridLines="0">
      <selection activeCell="I8" sqref="I8"/>
      <pageMargins left="0.7" right="0.7" top="0.75" bottom="0.75" header="0.3" footer="0.3"/>
    </customSheetView>
  </customSheetViews>
  <mergeCells count="9">
    <mergeCell ref="E26:F26"/>
    <mergeCell ref="C31:H31"/>
    <mergeCell ref="B38:J54"/>
    <mergeCell ref="B2:G2"/>
    <mergeCell ref="B8:D8"/>
    <mergeCell ref="G8:H8"/>
    <mergeCell ref="C10:H10"/>
    <mergeCell ref="B17:C17"/>
    <mergeCell ref="C22:H2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4EC67-0DA7-4618-BEBE-EE343B5EACFE}">
  <sheetPr codeName="Feuil3"/>
  <dimension ref="A1:W5"/>
  <sheetViews>
    <sheetView topLeftCell="B1" workbookViewId="0">
      <selection activeCell="C23" sqref="C23"/>
    </sheetView>
  </sheetViews>
  <sheetFormatPr baseColWidth="10" defaultRowHeight="15" x14ac:dyDescent="0.25"/>
  <cols>
    <col min="1" max="1" width="13.140625" bestFit="1" customWidth="1"/>
    <col min="2" max="2" width="12.85546875" bestFit="1" customWidth="1"/>
    <col min="3" max="3" width="15.28515625" style="3" bestFit="1" customWidth="1"/>
    <col min="4" max="4" width="24.28515625" bestFit="1" customWidth="1"/>
    <col min="5" max="5" width="16.85546875" bestFit="1" customWidth="1"/>
    <col min="6" max="6" width="12.7109375" bestFit="1" customWidth="1"/>
    <col min="7" max="7" width="22.28515625" bestFit="1" customWidth="1"/>
    <col min="8" max="8" width="18.5703125" bestFit="1" customWidth="1"/>
    <col min="10" max="10" width="17.85546875" style="289" bestFit="1" customWidth="1"/>
    <col min="11" max="11" width="11.85546875" bestFit="1" customWidth="1"/>
    <col min="12" max="12" width="23.140625" bestFit="1" customWidth="1"/>
    <col min="13" max="13" width="18.7109375" bestFit="1" customWidth="1"/>
    <col min="14" max="14" width="46.28515625" bestFit="1" customWidth="1"/>
  </cols>
  <sheetData>
    <row r="1" spans="1:23" ht="15.75" thickBot="1" x14ac:dyDescent="0.3">
      <c r="A1" s="265">
        <f ca="1">TODAY()</f>
        <v>44307</v>
      </c>
      <c r="B1" s="266"/>
      <c r="C1" s="267"/>
      <c r="D1" s="268" t="s">
        <v>177</v>
      </c>
      <c r="E1" s="268"/>
      <c r="F1" s="268"/>
      <c r="G1" s="268"/>
      <c r="H1" s="268"/>
      <c r="I1" s="268"/>
      <c r="J1" s="269"/>
      <c r="K1" s="268"/>
      <c r="L1" s="268"/>
      <c r="M1" s="270"/>
      <c r="N1" s="271"/>
      <c r="O1" s="272"/>
      <c r="P1" s="116"/>
      <c r="Q1" s="4"/>
      <c r="R1" s="4"/>
      <c r="S1" s="4"/>
      <c r="T1" s="4"/>
      <c r="U1" s="4"/>
      <c r="V1" s="3"/>
      <c r="W1" s="3"/>
    </row>
    <row r="2" spans="1:23" x14ac:dyDescent="0.25">
      <c r="A2" s="273" t="s">
        <v>108</v>
      </c>
      <c r="B2" s="274" t="s">
        <v>0</v>
      </c>
      <c r="C2" s="275" t="s">
        <v>178</v>
      </c>
      <c r="D2" s="276" t="s">
        <v>1</v>
      </c>
      <c r="E2" s="277" t="s">
        <v>179</v>
      </c>
      <c r="F2" s="277" t="s">
        <v>9</v>
      </c>
      <c r="G2" s="276" t="s">
        <v>2</v>
      </c>
      <c r="H2" s="276" t="s">
        <v>8</v>
      </c>
      <c r="I2" s="276" t="s">
        <v>58</v>
      </c>
      <c r="J2" s="278" t="s">
        <v>180</v>
      </c>
      <c r="K2" s="276" t="s">
        <v>181</v>
      </c>
      <c r="L2" s="279" t="s">
        <v>3</v>
      </c>
      <c r="M2" s="280" t="s">
        <v>5</v>
      </c>
      <c r="N2" s="281" t="s">
        <v>115</v>
      </c>
      <c r="O2" s="274" t="s">
        <v>10</v>
      </c>
      <c r="P2" s="282" t="s">
        <v>6</v>
      </c>
      <c r="Q2" s="283" t="s">
        <v>12</v>
      </c>
      <c r="R2" s="284" t="s">
        <v>13</v>
      </c>
      <c r="S2" s="285" t="s">
        <v>182</v>
      </c>
      <c r="T2" s="286" t="s">
        <v>183</v>
      </c>
      <c r="U2" s="286" t="s">
        <v>184</v>
      </c>
      <c r="V2" s="287" t="s">
        <v>185</v>
      </c>
      <c r="W2" s="288" t="s">
        <v>19</v>
      </c>
    </row>
    <row r="3" spans="1:23" x14ac:dyDescent="0.25">
      <c r="A3" s="275">
        <v>491</v>
      </c>
      <c r="B3" s="275" t="s">
        <v>174</v>
      </c>
      <c r="C3" s="275" t="s">
        <v>189</v>
      </c>
      <c r="D3" s="276" t="s">
        <v>157</v>
      </c>
      <c r="E3" s="277">
        <v>6021345</v>
      </c>
      <c r="F3" s="277">
        <v>262101010</v>
      </c>
      <c r="G3" s="276" t="s">
        <v>186</v>
      </c>
      <c r="H3" s="276">
        <v>72461509975</v>
      </c>
      <c r="I3" s="276" t="s">
        <v>187</v>
      </c>
      <c r="J3" s="278" t="s">
        <v>188</v>
      </c>
      <c r="K3" s="276" t="s">
        <v>60</v>
      </c>
      <c r="L3" s="279">
        <v>44296</v>
      </c>
      <c r="M3" s="280">
        <v>44301</v>
      </c>
      <c r="N3" s="281">
        <f t="shared" ref="N3" ca="1" si="0">DATEDIF(M3,$A$1,"d")</f>
        <v>6</v>
      </c>
      <c r="O3" s="274"/>
      <c r="P3" s="282"/>
      <c r="Q3" s="283"/>
      <c r="R3" s="284"/>
      <c r="S3" s="285"/>
      <c r="T3" s="286"/>
      <c r="U3" s="286"/>
      <c r="V3" s="287"/>
      <c r="W3" s="288"/>
    </row>
    <row r="4" spans="1:23" x14ac:dyDescent="0.25">
      <c r="A4" s="275">
        <v>485</v>
      </c>
      <c r="B4" s="275"/>
      <c r="C4" s="275"/>
      <c r="D4" s="276"/>
      <c r="E4" s="277"/>
      <c r="F4" s="277"/>
      <c r="G4" s="276"/>
      <c r="H4" s="276"/>
      <c r="I4" s="276"/>
      <c r="J4" s="278"/>
      <c r="K4" s="276"/>
      <c r="L4" s="279"/>
      <c r="M4" s="280"/>
      <c r="N4" s="281"/>
      <c r="O4" s="274"/>
      <c r="P4" s="282"/>
      <c r="Q4" s="283"/>
      <c r="R4" s="284"/>
      <c r="S4" s="285"/>
      <c r="T4" s="286"/>
      <c r="U4" s="286"/>
      <c r="V4" s="287"/>
      <c r="W4" s="288"/>
    </row>
    <row r="5" spans="1:23" x14ac:dyDescent="0.25">
      <c r="A5" s="275">
        <v>476</v>
      </c>
      <c r="B5" s="275"/>
      <c r="C5" s="275"/>
      <c r="D5" s="276"/>
      <c r="E5" s="277"/>
      <c r="F5" s="277"/>
      <c r="G5" s="276"/>
      <c r="H5" s="276"/>
      <c r="I5" s="276"/>
      <c r="J5" s="278"/>
      <c r="K5" s="276"/>
      <c r="L5" s="279"/>
      <c r="M5" s="280"/>
      <c r="N5" s="281"/>
      <c r="O5" s="274"/>
      <c r="P5" s="282"/>
      <c r="Q5" s="283"/>
      <c r="R5" s="284"/>
      <c r="S5" s="285"/>
      <c r="T5" s="286"/>
      <c r="U5" s="286"/>
      <c r="V5" s="287"/>
      <c r="W5" s="288"/>
    </row>
  </sheetData>
  <protectedRanges>
    <protectedRange sqref="N1:N7 N8:N1048576" name="Plage1"/>
  </protectedRanges>
  <conditionalFormatting sqref="N3:N5">
    <cfRule type="expression" dxfId="38" priority="1" stopIfTrue="1">
      <formula>FIND("CLOTURER",$W3)</formula>
    </cfRule>
  </conditionalFormatting>
  <conditionalFormatting sqref="N1:N5">
    <cfRule type="colorScale" priority="2">
      <colorScale>
        <cfvo type="num" val="0"/>
        <cfvo type="percentile" val="25"/>
        <cfvo type="num" val="30"/>
        <color rgb="FF63BE7B"/>
        <color rgb="FFFFEB84"/>
        <color rgb="FFF8696B"/>
      </colorScale>
    </cfRule>
  </conditionalFormatting>
  <conditionalFormatting sqref="A3:W5">
    <cfRule type="expression" dxfId="37" priority="3">
      <formula>FIND("CLOTURER",$W3)</formula>
    </cfRule>
  </conditionalFormatting>
  <conditionalFormatting sqref="N3:N5">
    <cfRule type="colorScale" priority="4">
      <colorScale>
        <cfvo type="min"/>
        <cfvo type="percentile" val="50"/>
        <cfvo type="max"/>
        <color rgb="FFF8696B"/>
        <color rgb="FFFFEB84"/>
        <color rgb="FF63BE7B"/>
      </colorScale>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theme="1" tint="0.499984740745262"/>
  </sheetPr>
  <dimension ref="B1:I14"/>
  <sheetViews>
    <sheetView workbookViewId="0">
      <selection activeCell="F15" sqref="F15"/>
    </sheetView>
  </sheetViews>
  <sheetFormatPr baseColWidth="10" defaultRowHeight="15" x14ac:dyDescent="0.25"/>
  <cols>
    <col min="1" max="1" width="6.28515625" customWidth="1"/>
    <col min="2" max="2" width="50.140625" bestFit="1" customWidth="1"/>
    <col min="3" max="3" width="24" customWidth="1"/>
    <col min="4" max="4" width="18.28515625" bestFit="1" customWidth="1"/>
    <col min="5" max="5" width="13.140625" customWidth="1"/>
    <col min="6" max="6" width="63" bestFit="1" customWidth="1"/>
    <col min="7" max="7" width="16.28515625" customWidth="1"/>
    <col min="8" max="8" width="20.28515625" customWidth="1"/>
  </cols>
  <sheetData>
    <row r="1" spans="2:9" x14ac:dyDescent="0.25">
      <c r="B1" s="349" t="s">
        <v>24</v>
      </c>
      <c r="C1" s="349"/>
      <c r="D1" s="349"/>
      <c r="E1" s="349"/>
    </row>
    <row r="2" spans="2:9" ht="15.75" thickBot="1" x14ac:dyDescent="0.3"/>
    <row r="3" spans="2:9" ht="15.75" thickBot="1" x14ac:dyDescent="0.3">
      <c r="B3" s="7" t="s">
        <v>23</v>
      </c>
      <c r="C3" s="216" t="s">
        <v>95</v>
      </c>
      <c r="D3" s="115" t="s">
        <v>92</v>
      </c>
      <c r="E3" s="1" t="s">
        <v>11</v>
      </c>
      <c r="F3" s="7" t="s">
        <v>84</v>
      </c>
      <c r="G3" s="1" t="s">
        <v>118</v>
      </c>
      <c r="H3" s="1" t="s">
        <v>124</v>
      </c>
      <c r="I3" s="256" t="s">
        <v>148</v>
      </c>
    </row>
    <row r="4" spans="2:9" ht="15.75" thickBot="1" x14ac:dyDescent="0.3">
      <c r="B4" s="181" t="s">
        <v>86</v>
      </c>
      <c r="C4" s="13" t="s">
        <v>60</v>
      </c>
      <c r="D4" s="5" t="s">
        <v>74</v>
      </c>
      <c r="E4" s="213" t="s">
        <v>102</v>
      </c>
      <c r="F4" s="178" t="s">
        <v>76</v>
      </c>
      <c r="G4" s="10" t="s">
        <v>121</v>
      </c>
      <c r="H4" s="194" t="s">
        <v>65</v>
      </c>
      <c r="I4" s="257" t="s">
        <v>149</v>
      </c>
    </row>
    <row r="5" spans="2:9" ht="15.75" thickBot="1" x14ac:dyDescent="0.3">
      <c r="B5" s="2" t="s">
        <v>18</v>
      </c>
      <c r="C5" s="17" t="s">
        <v>61</v>
      </c>
      <c r="D5" s="5" t="s">
        <v>93</v>
      </c>
      <c r="E5" s="213" t="s">
        <v>103</v>
      </c>
      <c r="F5" s="179" t="s">
        <v>77</v>
      </c>
      <c r="G5" s="12" t="s">
        <v>122</v>
      </c>
      <c r="H5" s="5" t="s">
        <v>125</v>
      </c>
      <c r="I5" s="2" t="s">
        <v>150</v>
      </c>
    </row>
    <row r="6" spans="2:9" ht="15.75" thickBot="1" x14ac:dyDescent="0.3">
      <c r="B6" s="2" t="s">
        <v>21</v>
      </c>
      <c r="D6" s="114" t="s">
        <v>94</v>
      </c>
      <c r="F6" s="179" t="s">
        <v>78</v>
      </c>
      <c r="G6" s="214" t="s">
        <v>120</v>
      </c>
      <c r="H6" s="189" t="s">
        <v>126</v>
      </c>
      <c r="I6" s="258" t="s">
        <v>151</v>
      </c>
    </row>
    <row r="7" spans="2:9" ht="15.75" thickBot="1" x14ac:dyDescent="0.3">
      <c r="B7" s="2" t="s">
        <v>22</v>
      </c>
      <c r="F7" s="179" t="s">
        <v>79</v>
      </c>
      <c r="G7" s="215" t="s">
        <v>123</v>
      </c>
      <c r="H7" s="189" t="s">
        <v>127</v>
      </c>
    </row>
    <row r="8" spans="2:9" x14ac:dyDescent="0.25">
      <c r="B8" s="2" t="s">
        <v>87</v>
      </c>
      <c r="F8" s="179" t="s">
        <v>26</v>
      </c>
      <c r="H8" s="189" t="s">
        <v>128</v>
      </c>
    </row>
    <row r="9" spans="2:9" ht="15.75" thickBot="1" x14ac:dyDescent="0.3">
      <c r="B9" s="5" t="s">
        <v>88</v>
      </c>
      <c r="F9" s="190" t="s">
        <v>131</v>
      </c>
      <c r="H9" s="190" t="s">
        <v>129</v>
      </c>
    </row>
    <row r="10" spans="2:9" ht="15.75" thickBot="1" x14ac:dyDescent="0.3">
      <c r="B10" s="5" t="s">
        <v>89</v>
      </c>
    </row>
    <row r="11" spans="2:9" x14ac:dyDescent="0.25">
      <c r="B11" s="5" t="s">
        <v>90</v>
      </c>
      <c r="F11" s="117" t="s">
        <v>97</v>
      </c>
    </row>
    <row r="12" spans="2:9" ht="15.75" thickBot="1" x14ac:dyDescent="0.3">
      <c r="B12" s="2" t="s">
        <v>91</v>
      </c>
      <c r="F12" s="118" t="s">
        <v>76</v>
      </c>
    </row>
    <row r="13" spans="2:9" ht="15.75" thickBot="1" x14ac:dyDescent="0.3">
      <c r="B13" s="5" t="s">
        <v>130</v>
      </c>
      <c r="F13" s="6"/>
    </row>
    <row r="14" spans="2:9" ht="15.75" thickBot="1" x14ac:dyDescent="0.3">
      <c r="B14" s="114" t="s">
        <v>134</v>
      </c>
      <c r="F14" s="119" t="s">
        <v>96</v>
      </c>
    </row>
  </sheetData>
  <sheetProtection sort="0" autoFilter="0" pivotTables="0"/>
  <customSheetViews>
    <customSheetView guid="{C6F2380A-B24C-4A42-B632-35BE87E9AD62}">
      <selection activeCell="F5" sqref="F5"/>
      <pageMargins left="0.7" right="0.7" top="0.75" bottom="0.75" header="0.3" footer="0.3"/>
    </customSheetView>
  </customSheetViews>
  <mergeCells count="1">
    <mergeCell ref="B1:E1"/>
  </mergeCells>
  <conditionalFormatting sqref="F12">
    <cfRule type="containsText" dxfId="11" priority="20" stopIfTrue="1" operator="containsText" text="AVOIR">
      <formula>NOT(ISERROR(SEARCH("AVOIR",F12)))</formula>
    </cfRule>
    <cfRule type="containsText" dxfId="10" priority="21" stopIfTrue="1" operator="containsText" text="REPARER">
      <formula>NOT(ISERROR(SEARCH("REPARER",F12)))</formula>
    </cfRule>
    <cfRule type="containsText" dxfId="9" priority="22" stopIfTrue="1" operator="containsText" text="CLASSER">
      <formula>NOT(ISERROR(SEARCH("CLASSER",F12)))</formula>
    </cfRule>
    <cfRule type="containsText" dxfId="8" priority="23" stopIfTrue="1" operator="containsText" text="RETARD">
      <formula>NOT(ISERROR(SEARCH("RETARD",F12)))</formula>
    </cfRule>
    <cfRule type="containsText" dxfId="7" priority="24" stopIfTrue="1" operator="containsText" text="OK">
      <formula>NOT(ISERROR(SEARCH("OK",F12)))</formula>
    </cfRule>
  </conditionalFormatting>
  <conditionalFormatting sqref="F12">
    <cfRule type="containsText" dxfId="6" priority="18" stopIfTrue="1" operator="containsText" text="ECHANGER">
      <formula>NOT(ISERROR(SEARCH("ECHANGER",F12)))</formula>
    </cfRule>
    <cfRule type="containsText" dxfId="5" priority="19" stopIfTrue="1" operator="containsText" text="NON">
      <formula>NOT(ISERROR(SEARCH("NON",F12)))</formula>
    </cfRule>
  </conditionalFormatting>
  <conditionalFormatting sqref="F12">
    <cfRule type="expression" dxfId="4" priority="16" stopIfTrue="1">
      <formula>FIND("ATTENTE EXTENTION DE GARANTIE",$E12)</formula>
    </cfRule>
    <cfRule type="expression" dxfId="3" priority="17" stopIfTrue="1">
      <formula>FIND("CLOTURER",$E12)</formula>
    </cfRule>
  </conditionalFormatting>
  <conditionalFormatting sqref="F12">
    <cfRule type="containsText" dxfId="2" priority="15" stopIfTrue="1" operator="containsText" text="PIECE">
      <formula>NOT(ISERROR(SEARCH("PIECE",F12)))</formula>
    </cfRule>
  </conditionalFormatting>
  <conditionalFormatting sqref="F12">
    <cfRule type="expression" dxfId="1" priority="13">
      <formula>FIND(" VALIDER",$E13)</formula>
    </cfRule>
    <cfRule type="containsText" dxfId="0" priority="14" stopIfTrue="1" operator="containsText" text="DISPONIBILITE">
      <formula>NOT(ISERROR(SEARCH("DISPONIBILITE",F12)))</formula>
    </cfRule>
  </conditionalFormatting>
  <dataValidations count="1">
    <dataValidation type="list" errorStyle="information" allowBlank="1" showInputMessage="1" showErrorMessage="1" error="SELECTIONNER UN ETAT DANS LE CHAMP DEROULANT" sqref="F12" xr:uid="{00000000-0002-0000-0500-000000000000}">
      <formula1>$F$4:$F$8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errorStyle="information" allowBlank="1" showInputMessage="1" showErrorMessage="1" error="SELECTIONNER UN ETAT DANS LE CHAMP" xr:uid="{00000000-0002-0000-0500-000001000000}">
          <x14:formula1>
            <xm:f>'D:\Users\POTOLA Daniel\Desktop\Users\POTOLA Daniel\Desktop\[FICHIER SUIVI SAV PEM.GEM.xlsx]BASE DE DONNEE'!#REF!</xm:f>
          </x14:formula1>
          <xm:sqref>F12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dimension ref="A1:H10"/>
  <sheetViews>
    <sheetView workbookViewId="0">
      <selection activeCell="F7" sqref="F7"/>
    </sheetView>
  </sheetViews>
  <sheetFormatPr baseColWidth="10" defaultRowHeight="15" x14ac:dyDescent="0.25"/>
  <sheetData>
    <row r="1" spans="1:8" ht="15.75" thickBot="1" x14ac:dyDescent="0.3"/>
    <row r="2" spans="1:8" ht="15.75" thickBot="1" x14ac:dyDescent="0.3">
      <c r="A2" s="350" t="s">
        <v>140</v>
      </c>
      <c r="B2" s="351"/>
      <c r="C2" s="351"/>
      <c r="D2" s="351"/>
      <c r="E2" s="351"/>
      <c r="F2" s="351"/>
      <c r="G2" s="352"/>
    </row>
    <row r="3" spans="1:8" ht="15.75" thickBot="1" x14ac:dyDescent="0.3"/>
    <row r="4" spans="1:8" ht="15.75" thickBot="1" x14ac:dyDescent="0.3">
      <c r="A4" s="253" t="s">
        <v>141</v>
      </c>
    </row>
    <row r="5" spans="1:8" ht="15.75" thickBot="1" x14ac:dyDescent="0.3">
      <c r="A5" s="253" t="s">
        <v>142</v>
      </c>
    </row>
    <row r="6" spans="1:8" ht="15.75" thickBot="1" x14ac:dyDescent="0.3"/>
    <row r="7" spans="1:8" ht="15.75" thickBot="1" x14ac:dyDescent="0.3">
      <c r="A7" s="253" t="s">
        <v>143</v>
      </c>
      <c r="B7" t="s">
        <v>144</v>
      </c>
      <c r="E7" s="253" t="s">
        <v>145</v>
      </c>
      <c r="F7" t="s">
        <v>114</v>
      </c>
      <c r="H7" s="254" t="s">
        <v>146</v>
      </c>
    </row>
    <row r="10" spans="1:8" x14ac:dyDescent="0.25">
      <c r="A10" s="255" t="s">
        <v>4</v>
      </c>
    </row>
  </sheetData>
  <mergeCells count="1">
    <mergeCell ref="A2:G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086EA-153B-438A-9096-945A46B4D63A}">
  <sheetPr codeName="Feuil9"/>
  <dimension ref="B1:C18"/>
  <sheetViews>
    <sheetView workbookViewId="0">
      <selection activeCell="A6" sqref="A6"/>
    </sheetView>
  </sheetViews>
  <sheetFormatPr baseColWidth="10" defaultRowHeight="15" x14ac:dyDescent="0.25"/>
  <cols>
    <col min="2" max="2" width="58.42578125" customWidth="1"/>
    <col min="3" max="3" width="50.28515625" bestFit="1" customWidth="1"/>
  </cols>
  <sheetData>
    <row r="1" spans="2:3" ht="15.75" thickBot="1" x14ac:dyDescent="0.3"/>
    <row r="2" spans="2:3" ht="15.75" thickBot="1" x14ac:dyDescent="0.3">
      <c r="B2" s="353" t="s">
        <v>158</v>
      </c>
      <c r="C2" s="354"/>
    </row>
    <row r="3" spans="2:3" ht="15.75" thickBot="1" x14ac:dyDescent="0.3"/>
    <row r="4" spans="2:3" ht="15.75" thickBot="1" x14ac:dyDescent="0.3">
      <c r="B4" s="261" t="s">
        <v>159</v>
      </c>
      <c r="C4" s="262">
        <v>496</v>
      </c>
    </row>
    <row r="5" spans="2:3" ht="15.75" thickBot="1" x14ac:dyDescent="0.3">
      <c r="B5" s="261" t="s">
        <v>160</v>
      </c>
      <c r="C5" s="262">
        <v>48</v>
      </c>
    </row>
    <row r="6" spans="2:3" ht="15.75" thickBot="1" x14ac:dyDescent="0.3">
      <c r="B6" s="261" t="s">
        <v>161</v>
      </c>
      <c r="C6" s="262" t="s">
        <v>157</v>
      </c>
    </row>
    <row r="7" spans="2:3" ht="15.75" thickBot="1" x14ac:dyDescent="0.3">
      <c r="B7" s="261" t="s">
        <v>162</v>
      </c>
      <c r="C7" s="262" t="s">
        <v>153</v>
      </c>
    </row>
    <row r="8" spans="2:3" ht="15.75" thickBot="1" x14ac:dyDescent="0.3">
      <c r="B8" s="261" t="s">
        <v>163</v>
      </c>
      <c r="C8" s="262">
        <v>6</v>
      </c>
    </row>
    <row r="9" spans="2:3" ht="15.75" thickBot="1" x14ac:dyDescent="0.3">
      <c r="B9" s="261" t="s">
        <v>164</v>
      </c>
      <c r="C9" s="262"/>
    </row>
    <row r="10" spans="2:3" ht="15.75" thickBot="1" x14ac:dyDescent="0.3">
      <c r="B10" s="261" t="s">
        <v>165</v>
      </c>
      <c r="C10" s="262" t="s">
        <v>190</v>
      </c>
    </row>
    <row r="11" spans="2:3" ht="15.75" thickBot="1" x14ac:dyDescent="0.3">
      <c r="B11" s="261" t="s">
        <v>166</v>
      </c>
      <c r="C11" s="262" t="s">
        <v>138</v>
      </c>
    </row>
    <row r="12" spans="2:3" ht="15.75" thickBot="1" x14ac:dyDescent="0.3">
      <c r="B12" s="261" t="s">
        <v>167</v>
      </c>
      <c r="C12" s="262" t="s">
        <v>154</v>
      </c>
    </row>
    <row r="13" spans="2:3" ht="15.75" thickBot="1" x14ac:dyDescent="0.3">
      <c r="B13" s="261" t="s">
        <v>168</v>
      </c>
      <c r="C13" s="262" t="s">
        <v>139</v>
      </c>
    </row>
    <row r="14" spans="2:3" ht="15.75" thickBot="1" x14ac:dyDescent="0.3">
      <c r="B14" s="261" t="s">
        <v>169</v>
      </c>
      <c r="C14" s="262"/>
    </row>
    <row r="15" spans="2:3" ht="15.75" thickBot="1" x14ac:dyDescent="0.3">
      <c r="B15" s="261" t="s">
        <v>170</v>
      </c>
      <c r="C15" s="262" t="s">
        <v>60</v>
      </c>
    </row>
    <row r="16" spans="2:3" ht="15.75" thickBot="1" x14ac:dyDescent="0.3">
      <c r="B16" s="261" t="s">
        <v>171</v>
      </c>
      <c r="C16" s="262" t="s">
        <v>152</v>
      </c>
    </row>
    <row r="17" spans="2:3" ht="15.75" thickBot="1" x14ac:dyDescent="0.3">
      <c r="B17" s="261" t="s">
        <v>172</v>
      </c>
      <c r="C17" s="263"/>
    </row>
    <row r="18" spans="2:3" ht="15.75" thickBot="1" x14ac:dyDescent="0.3">
      <c r="B18" s="261" t="s">
        <v>173</v>
      </c>
      <c r="C18" s="263">
        <v>44306</v>
      </c>
    </row>
  </sheetData>
  <mergeCells count="1">
    <mergeCell ref="B2:C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F97F6A74-2E35-4ACA-860D-19914E7D328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FEUILLE DE SAISIE SAV</vt:lpstr>
      <vt:lpstr>FICHE A IMPRIMER</vt:lpstr>
      <vt:lpstr>SAV CLIENT SOFAREM</vt:lpstr>
      <vt:lpstr>SAV R'ELECTRO SOFAREM HOMETECH</vt:lpstr>
      <vt:lpstr>fiche de sauvegarde</vt:lpstr>
      <vt:lpstr>SAV AUTRES FOURNISSEURS</vt:lpstr>
      <vt:lpstr>BASE DE DONNEE</vt:lpstr>
      <vt:lpstr>Feuil1</vt:lpstr>
      <vt:lpstr>Fiche client</vt:lpstr>
      <vt:lpstr>CLIENT_PREVENU_DE_LA_DISPONIBILITE_DE_L_APPAREIL</vt:lpstr>
      <vt:lpstr>DOA</vt:lpstr>
      <vt:lpstr>RETOUR_PRODUIT_REPARER</vt:lpstr>
      <vt:lpstr>'FICHE A IMPRIMER'!Zone_d_impression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Dany</cp:lastModifiedBy>
  <cp:lastPrinted>2021-04-14T11:47:12Z</cp:lastPrinted>
  <dcterms:created xsi:type="dcterms:W3CDTF">2006-09-16T00:00:00Z</dcterms:created>
  <dcterms:modified xsi:type="dcterms:W3CDTF">2021-04-21T15:19:30Z</dcterms:modified>
</cp:coreProperties>
</file>