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C3694DA5-21B6-43EF-ACFA-9A464F76392F}" xr6:coauthVersionLast="46" xr6:coauthVersionMax="46" xr10:uidLastSave="{00000000-0000-0000-0000-000000000000}"/>
  <bookViews>
    <workbookView xWindow="-120" yWindow="-120" windowWidth="20730" windowHeight="11160" tabRatio="601" activeTab="2" xr2:uid="{00000000-000D-0000-FFFF-FFFF00000000}"/>
  </bookViews>
  <sheets>
    <sheet name="CLIENTS" sheetId="2" r:id="rId1"/>
    <sheet name="ANN-REF" sheetId="5" r:id="rId2"/>
    <sheet name="TOTAL" sheetId="7" r:id="rId3"/>
    <sheet name="Feuil1" sheetId="8" state="hidden" r:id="rId4"/>
    <sheet name="PARAMETRES" sheetId="6" r:id="rId5"/>
  </sheets>
  <definedNames>
    <definedName name="_xlnm._FilterDatabase" localSheetId="0" hidden="1">CLIENTS!$A$3:$O$42</definedName>
    <definedName name="APPORTEUR">CLIENTS!$C:$C</definedName>
    <definedName name="ASSURANCE">CLIENTS!$K:$K</definedName>
    <definedName name="client">CLIENTS!$D:$D</definedName>
    <definedName name="clip">CLIENTS!$L:$L</definedName>
    <definedName name="COMMENTAIRE">CLIENTS!$O:$O</definedName>
    <definedName name="COMP.ASS">CLIENTS!$J:$J</definedName>
    <definedName name="DATE">CLIENTS!$M:$M</definedName>
    <definedName name="GEST.ORG">CLIENTS!$I:$I</definedName>
    <definedName name="GSM">CLIENTS!$E:$E</definedName>
    <definedName name="introduction">CLIENTS!$B:$B</definedName>
    <definedName name="ORGANISME">CLIENTS!$H:$H</definedName>
    <definedName name="SOMMES">CLIENTS!$F:$F</definedName>
    <definedName name="SUIVI">CLIENTS!$G:$G</definedName>
  </definedNames>
  <calcPr calcId="181029"/>
  <pivotCaches>
    <pivotCache cacheId="0" r:id="rId6"/>
    <pivotCache cacheId="1" r:id="rId7"/>
  </pivotCaches>
</workbook>
</file>

<file path=xl/calcChain.xml><?xml version="1.0" encoding="utf-8"?>
<calcChain xmlns="http://schemas.openxmlformats.org/spreadsheetml/2006/main">
  <c r="A42" i="2" l="1"/>
  <c r="N42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A41" i="2" l="1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</calcChain>
</file>

<file path=xl/sharedStrings.xml><?xml version="1.0" encoding="utf-8"?>
<sst xmlns="http://schemas.openxmlformats.org/spreadsheetml/2006/main" count="533" uniqueCount="161">
  <si>
    <t xml:space="preserve">DATE </t>
  </si>
  <si>
    <t xml:space="preserve">ORGANISME </t>
  </si>
  <si>
    <t>GEST.ORG</t>
  </si>
  <si>
    <t xml:space="preserve">APPORTEUR </t>
  </si>
  <si>
    <t>ASSURANCE</t>
  </si>
  <si>
    <t>PU-TEMPO-RIEN</t>
  </si>
  <si>
    <t>CKV</t>
  </si>
  <si>
    <t>ETEAMSYS</t>
  </si>
  <si>
    <t>AFI-ESCA</t>
  </si>
  <si>
    <t>?</t>
  </si>
  <si>
    <t>EB-LEASE</t>
  </si>
  <si>
    <t xml:space="preserve">JORDI </t>
  </si>
  <si>
    <t>ROSA</t>
  </si>
  <si>
    <t>CARDIF</t>
  </si>
  <si>
    <t>PU</t>
  </si>
  <si>
    <t>MARS</t>
  </si>
  <si>
    <t>CFCAL</t>
  </si>
  <si>
    <t xml:space="preserve">DIMITRI </t>
  </si>
  <si>
    <t xml:space="preserve">CEDRIC </t>
  </si>
  <si>
    <t>AUCUNE</t>
  </si>
  <si>
    <t>PU/PU</t>
  </si>
  <si>
    <t xml:space="preserve">MARIE </t>
  </si>
  <si>
    <t>ARIANE</t>
  </si>
  <si>
    <t>PU/PN</t>
  </si>
  <si>
    <t>MAI</t>
  </si>
  <si>
    <t>CREAFIN</t>
  </si>
  <si>
    <t>SHARON</t>
  </si>
  <si>
    <t xml:space="preserve">NIMET </t>
  </si>
  <si>
    <t>PN</t>
  </si>
  <si>
    <t>JUIN</t>
  </si>
  <si>
    <t>CREDIMO</t>
  </si>
  <si>
    <t xml:space="preserve">LAURENT </t>
  </si>
  <si>
    <t xml:space="preserve">GEORGE </t>
  </si>
  <si>
    <t>PN/PN</t>
  </si>
  <si>
    <t xml:space="preserve">STEEVE </t>
  </si>
  <si>
    <t>TEL</t>
  </si>
  <si>
    <t>PU/AUCUNE</t>
  </si>
  <si>
    <t>AOÛT</t>
  </si>
  <si>
    <t xml:space="preserve">TOURNAISIE </t>
  </si>
  <si>
    <t>SARA</t>
  </si>
  <si>
    <t>BONI</t>
  </si>
  <si>
    <t>PN/AUCUNE</t>
  </si>
  <si>
    <t>JONAS</t>
  </si>
  <si>
    <t>FORTIS</t>
  </si>
  <si>
    <t>SUIVI</t>
  </si>
  <si>
    <t>ANALYSE</t>
  </si>
  <si>
    <t>DAVID</t>
  </si>
  <si>
    <t>EN COURS</t>
  </si>
  <si>
    <t>CELINE</t>
  </si>
  <si>
    <t>OFFRE Signé</t>
  </si>
  <si>
    <t>AUDREY</t>
  </si>
  <si>
    <t>REALISER</t>
  </si>
  <si>
    <t>SINDY</t>
  </si>
  <si>
    <t>Personne REC</t>
  </si>
  <si>
    <t>ALEXIA</t>
  </si>
  <si>
    <t>KARIN</t>
  </si>
  <si>
    <t>DEMETRIS</t>
  </si>
  <si>
    <t>Personne DEM</t>
  </si>
  <si>
    <t>CORRINE</t>
  </si>
  <si>
    <t>ORGANISME</t>
  </si>
  <si>
    <t>ASRD</t>
  </si>
  <si>
    <t>PU-PN-RIEN</t>
  </si>
  <si>
    <t>CLIP</t>
  </si>
  <si>
    <t xml:space="preserve">COMENTAIRE </t>
  </si>
  <si>
    <t>ACCORD</t>
  </si>
  <si>
    <t>CLIENT</t>
  </si>
  <si>
    <t>TELEPHONE</t>
  </si>
  <si>
    <t>MONTANT</t>
  </si>
  <si>
    <t>STATUT</t>
  </si>
  <si>
    <t>DATE ACTE</t>
  </si>
  <si>
    <t>Données</t>
  </si>
  <si>
    <t>EXPERTISE</t>
  </si>
  <si>
    <t>ANNULE</t>
  </si>
  <si>
    <t>REFUSE</t>
  </si>
  <si>
    <t>MOIS DATE</t>
  </si>
  <si>
    <t>1-2021</t>
  </si>
  <si>
    <t>TOURNAISIE</t>
  </si>
  <si>
    <t>RECORD</t>
  </si>
  <si>
    <t xml:space="preserve"> LEYS stép</t>
  </si>
  <si>
    <t>DE POTER Kar</t>
  </si>
  <si>
    <t>O.NOEL</t>
  </si>
  <si>
    <t>JANV</t>
  </si>
  <si>
    <t>FÉVR</t>
  </si>
  <si>
    <t>AVR</t>
  </si>
  <si>
    <t>JUIL</t>
  </si>
  <si>
    <t>SEPT</t>
  </si>
  <si>
    <t>OCT</t>
  </si>
  <si>
    <t>NOV</t>
  </si>
  <si>
    <t>DÉC</t>
  </si>
  <si>
    <t>N°</t>
  </si>
  <si>
    <t>Date intro</t>
  </si>
  <si>
    <t>INTROD</t>
  </si>
  <si>
    <t>APPORT.</t>
  </si>
  <si>
    <t>DATE</t>
  </si>
  <si>
    <t xml:space="preserve">statistique </t>
  </si>
  <si>
    <t>APPORT</t>
  </si>
  <si>
    <t>Étiquettes de lignes</t>
  </si>
  <si>
    <t>Total général</t>
  </si>
  <si>
    <t>Nombre de CLIENT</t>
  </si>
  <si>
    <t>V</t>
  </si>
  <si>
    <t/>
  </si>
  <si>
    <t>Somme de MONTANT</t>
  </si>
  <si>
    <t>NOMBRE RÉALISER</t>
  </si>
  <si>
    <t>MONTANT RÉALISÉ</t>
  </si>
  <si>
    <t>SUIVIS</t>
  </si>
  <si>
    <t>MOIS D'ACTE</t>
  </si>
  <si>
    <t>revoir janvier 2022</t>
  </si>
  <si>
    <t>VANDECRUYS Kat</t>
  </si>
  <si>
    <t>ARENDT Cédric</t>
  </si>
  <si>
    <t>ANSIAUX-RENER</t>
  </si>
  <si>
    <t>BLUART-DEBROCK</t>
  </si>
  <si>
    <t xml:space="preserve">OUTERS Dominique </t>
  </si>
  <si>
    <t>TOSQUIN ANTHONY</t>
  </si>
  <si>
    <t>DELIN-DELHALLE</t>
  </si>
  <si>
    <t>PISCART Nadine</t>
  </si>
  <si>
    <t xml:space="preserve">KEYEN-VANOVESTRAST </t>
  </si>
  <si>
    <t>DENGIS MICKAEL</t>
  </si>
  <si>
    <t>FOUCARTE Florence</t>
  </si>
  <si>
    <t>BOSMANS-LOGISSE</t>
  </si>
  <si>
    <t xml:space="preserve">DEHARD DYLAN </t>
  </si>
  <si>
    <t>LAURELLA Stéphe</t>
  </si>
  <si>
    <t xml:space="preserve">CAN SONAY </t>
  </si>
  <si>
    <t xml:space="preserve">LEPAGE-BEELEN </t>
  </si>
  <si>
    <t>LEJEUNE-HERMANS</t>
  </si>
  <si>
    <t>GEONET-GRANDFILS</t>
  </si>
  <si>
    <t>RIAHI Aziza</t>
  </si>
  <si>
    <t>VANDENABELLE-MALKI</t>
  </si>
  <si>
    <t>OOLMANN-LEROY</t>
  </si>
  <si>
    <t>VAMBA YA VANLMBA</t>
  </si>
  <si>
    <t>UYSAL Yeliz</t>
  </si>
  <si>
    <t>PAULUS Ludovic</t>
  </si>
  <si>
    <t>MICUCCI-DODEMONT</t>
  </si>
  <si>
    <t>ZINAS-TSIAKIRIS</t>
  </si>
  <si>
    <t>DERENNE-GILLAIN</t>
  </si>
  <si>
    <t>ZIZARI</t>
  </si>
  <si>
    <t>VANDORPE-BED</t>
  </si>
  <si>
    <t>LEURIDANT-COETTE</t>
  </si>
  <si>
    <t>KOCAK-KOCAK</t>
  </si>
  <si>
    <t>HONOREZ Gorgette</t>
  </si>
  <si>
    <t xml:space="preserve">URBANIAK Mélanie </t>
  </si>
  <si>
    <t>LECLERCQ John</t>
  </si>
  <si>
    <t>JOHSON-DENGIS</t>
  </si>
  <si>
    <t>METAJ-MADI</t>
  </si>
  <si>
    <t>YRALY Béatrice</t>
  </si>
  <si>
    <t>ROBERT-ENUSET</t>
  </si>
  <si>
    <t>KAZADI-MADI</t>
  </si>
  <si>
    <t>BLOQUEL-WILMOTTE</t>
  </si>
  <si>
    <t>1-1900</t>
  </si>
  <si>
    <t>VALEUR PAS ASSEZ</t>
  </si>
  <si>
    <t>ELKHASSOUMI(INAS</t>
  </si>
  <si>
    <t>BAY-DION</t>
  </si>
  <si>
    <t>GOUNDAFI-ZAKRANI</t>
  </si>
  <si>
    <t>HAYE Xavier</t>
  </si>
  <si>
    <t>DUPONT Isabelle</t>
  </si>
  <si>
    <t>EN ATTENTE DE DÉSOLARISATION DE M</t>
  </si>
  <si>
    <t>ELBARIAKI B</t>
  </si>
  <si>
    <t>SALAIRE PAS ASSEZ</t>
  </si>
  <si>
    <t>LUHATA PUTA ONOKOKO</t>
  </si>
  <si>
    <t>BATTAGLIA_BASCOUR</t>
  </si>
  <si>
    <t>COMPLAHANSE</t>
  </si>
  <si>
    <t>tet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</si>
</sst>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\ &quot;€&quot;"/>
    <numFmt numFmtId="165" formatCode="\+\3\200,000,000"/>
  </numFmts>
  <fonts count="44">
    <font>
      <sz val="11"/>
      <color theme="1"/>
      <name val="Arial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0"/>
      <name val="Calibri"/>
      <family val="2"/>
    </font>
    <font>
      <sz val="11"/>
      <name val="Arial"/>
      <family val="2"/>
    </font>
    <font>
      <sz val="8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rgb="FF00B050"/>
      <name val="Calibri"/>
      <family val="2"/>
    </font>
    <font>
      <sz val="11"/>
      <name val="Arial"/>
      <family val="2"/>
    </font>
    <font>
      <b/>
      <i/>
      <sz val="16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8"/>
      <color theme="1"/>
      <name val="Arial"/>
      <family val="2"/>
    </font>
    <font>
      <sz val="8"/>
      <color rgb="FF002060"/>
      <name val="Arial"/>
      <family val="2"/>
    </font>
    <font>
      <sz val="10"/>
      <color theme="1"/>
      <name val="Calibri"/>
      <family val="2"/>
    </font>
    <font>
      <sz val="11"/>
      <name val="Arial"/>
      <family val="2"/>
    </font>
    <font>
      <sz val="12"/>
      <color theme="1"/>
      <name val="Algerian"/>
      <family val="5"/>
    </font>
    <font>
      <b/>
      <sz val="11"/>
      <color theme="1"/>
      <name val="Calibri"/>
      <family val="2"/>
    </font>
    <font>
      <sz val="8"/>
      <name val="Arial"/>
      <family val="2"/>
    </font>
    <font>
      <b/>
      <i/>
      <sz val="10"/>
      <name val="Calibri"/>
      <family val="2"/>
    </font>
    <font>
      <sz val="10"/>
      <color theme="1"/>
      <name val="Arial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color rgb="FF385623"/>
      <name val="Arial"/>
      <family val="2"/>
    </font>
    <font>
      <b/>
      <i/>
      <sz val="12"/>
      <color rgb="FFC00000"/>
      <name val="Aharoni Bold"/>
    </font>
    <font>
      <sz val="12"/>
      <color rgb="FFC00000"/>
      <name val="Aharoni Bold"/>
    </font>
    <font>
      <b/>
      <i/>
      <sz val="16"/>
      <color theme="1"/>
      <name val="Arial"/>
      <family val="2"/>
    </font>
    <font>
      <sz val="12"/>
      <name val="Calibri"/>
      <family val="2"/>
    </font>
    <font>
      <sz val="16"/>
      <color rgb="FFFF0000"/>
      <name val="Rockwell Extra Bold"/>
      <family val="1"/>
    </font>
    <font>
      <sz val="12"/>
      <color rgb="FF002060"/>
      <name val="Arial"/>
      <family val="2"/>
    </font>
    <font>
      <sz val="14"/>
      <color theme="1"/>
      <name val="Arial"/>
      <family val="2"/>
    </font>
    <font>
      <sz val="14"/>
      <color theme="1"/>
      <name val="Arial"/>
    </font>
    <font>
      <sz val="11"/>
      <color theme="1"/>
      <name val="Arial"/>
    </font>
    <font>
      <sz val="14"/>
      <color theme="1"/>
      <name val="Calibri"/>
    </font>
    <font>
      <sz val="12"/>
      <name val="Calibri"/>
    </font>
    <font>
      <sz val="12"/>
      <color theme="1"/>
      <name val="Arial"/>
    </font>
    <font>
      <sz val="12"/>
      <color rgb="FF000000"/>
      <name val="Arial"/>
    </font>
    <font>
      <sz val="12"/>
      <color rgb="FF002060"/>
      <name val="Arial"/>
    </font>
    <font>
      <sz val="12"/>
      <color rgb="FF385623"/>
      <name val="Arial"/>
    </font>
    <font>
      <sz val="12"/>
      <color theme="1"/>
      <name val="Calibri"/>
    </font>
    <font>
      <sz val="16"/>
      <color rgb="FFFF0000"/>
      <name val="Rockwell Extra Bold"/>
    </font>
  </fonts>
  <fills count="18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FEE0DC"/>
        <bgColor indexed="64"/>
      </patternFill>
    </fill>
    <fill>
      <patternFill patternType="solid">
        <fgColor rgb="FFFEE0DC"/>
        <bgColor theme="9"/>
      </patternFill>
    </fill>
    <fill>
      <patternFill patternType="solid">
        <fgColor rgb="FFFDA5A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rgb="FFB4C6E7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rgb="FFB4C6E7"/>
      </patternFill>
    </fill>
    <fill>
      <patternFill patternType="solid">
        <fgColor theme="0" tint="-0.34998626667073579"/>
        <bgColor theme="0"/>
      </patternFill>
    </fill>
    <fill>
      <patternFill patternType="solid">
        <fgColor theme="8" tint="0.79998168889431442"/>
        <bgColor indexed="64"/>
      </patternFill>
    </fill>
  </fills>
  <borders count="33">
    <border>
      <left/>
      <right/>
      <top/>
      <bottom/>
      <diagonal/>
    </border>
    <border>
      <left style="dotted">
        <color rgb="FF00B0F0"/>
      </left>
      <right style="dotted">
        <color rgb="FF00B0F0"/>
      </right>
      <top style="dotted">
        <color rgb="FF00B0F0"/>
      </top>
      <bottom style="dotted">
        <color rgb="FF00B0F0"/>
      </bottom>
      <diagonal/>
    </border>
    <border>
      <left style="dotted">
        <color rgb="FF757070"/>
      </left>
      <right style="dotted">
        <color rgb="FF757070"/>
      </right>
      <top style="dotted">
        <color rgb="FF757070"/>
      </top>
      <bottom style="dotted">
        <color rgb="FF757070"/>
      </bottom>
      <diagonal/>
    </border>
    <border>
      <left style="dotted">
        <color rgb="FFFFD965"/>
      </left>
      <right style="dotted">
        <color rgb="FFFFD965"/>
      </right>
      <top style="dotted">
        <color rgb="FFFFD965"/>
      </top>
      <bottom style="dotted">
        <color rgb="FFFFD965"/>
      </bottom>
      <diagonal/>
    </border>
    <border>
      <left style="dotted">
        <color rgb="FF00B050"/>
      </left>
      <right style="dotted">
        <color rgb="FF00B050"/>
      </right>
      <top style="dotted">
        <color rgb="FF00B050"/>
      </top>
      <bottom style="dotted">
        <color rgb="FF00B05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rgb="FF0070C0"/>
      </right>
      <top/>
      <bottom style="dotted">
        <color rgb="FF0070C0"/>
      </bottom>
      <diagonal/>
    </border>
    <border>
      <left/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dotted">
        <color theme="9"/>
      </left>
      <right style="dotted">
        <color theme="9"/>
      </right>
      <top/>
      <bottom style="dotted">
        <color theme="9"/>
      </bottom>
      <diagonal/>
    </border>
    <border>
      <left style="dotted">
        <color rgb="FF757070"/>
      </left>
      <right style="dotted">
        <color rgb="FF757070"/>
      </right>
      <top/>
      <bottom style="dotted">
        <color rgb="FF757070"/>
      </bottom>
      <diagonal/>
    </border>
    <border>
      <left style="dotted">
        <color rgb="FF00B0F0"/>
      </left>
      <right style="dotted">
        <color rgb="FF00B0F0"/>
      </right>
      <top/>
      <bottom style="dotted">
        <color rgb="FF00B0F0"/>
      </bottom>
      <diagonal/>
    </border>
    <border>
      <left style="dotted">
        <color rgb="FFFFD965"/>
      </left>
      <right style="dotted">
        <color rgb="FFFFD965"/>
      </right>
      <top/>
      <bottom style="dotted">
        <color rgb="FFFFD965"/>
      </bottom>
      <diagonal/>
    </border>
    <border>
      <left style="dotted">
        <color rgb="FF00B050"/>
      </left>
      <right style="dotted">
        <color rgb="FF00B050"/>
      </right>
      <top/>
      <bottom style="dotted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rgb="FF000000"/>
      </left>
      <right style="dotted">
        <color rgb="FF000000"/>
      </right>
      <top style="thin">
        <color theme="4"/>
      </top>
      <bottom/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dotted">
        <color rgb="FF000000"/>
      </left>
      <right style="dotted">
        <color rgb="FF000000"/>
      </right>
      <top style="double">
        <color rgb="FF000000"/>
      </top>
      <bottom style="thin">
        <color rgb="FF0070C0"/>
      </bottom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tted">
        <color rgb="FF0070C0"/>
      </right>
      <top style="dotted">
        <color rgb="FF0070C0"/>
      </top>
      <bottom/>
      <diagonal/>
    </border>
    <border>
      <left/>
      <right style="dotted">
        <color rgb="FF000000"/>
      </right>
      <top style="dotted">
        <color rgb="FF0070C0"/>
      </top>
      <bottom/>
      <diagonal/>
    </border>
    <border>
      <left/>
      <right style="dotted">
        <color rgb="FF0070C0"/>
      </right>
      <top/>
      <bottom/>
      <diagonal/>
    </border>
    <border>
      <left style="dotted">
        <color rgb="FF757070"/>
      </left>
      <right style="dotted">
        <color rgb="FF757070"/>
      </right>
      <top style="dotted">
        <color rgb="FF757070"/>
      </top>
      <bottom/>
      <diagonal/>
    </border>
    <border>
      <left/>
      <right style="dotted">
        <color rgb="FF000000"/>
      </right>
      <top/>
      <bottom/>
      <diagonal/>
    </border>
  </borders>
  <cellStyleXfs count="4">
    <xf numFmtId="0" fontId="0" fillId="0" borderId="0"/>
    <xf numFmtId="0" fontId="11" fillId="0" borderId="10"/>
    <xf numFmtId="43" fontId="11" fillId="0" borderId="10" applyFont="0" applyFill="0" applyBorder="0" applyAlignment="0" applyProtection="0"/>
    <xf numFmtId="43" fontId="35" fillId="0" borderId="0" applyFont="0" applyFill="0" applyBorder="0" applyAlignment="0" applyProtection="0"/>
  </cellStyleXfs>
  <cellXfs count="162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0" xfId="0" applyFont="1" applyFill="1" applyAlignment="1"/>
    <xf numFmtId="0" fontId="0" fillId="0" borderId="10" xfId="0" applyFont="1" applyFill="1" applyBorder="1" applyAlignment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7" fillId="6" borderId="12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/>
    </xf>
    <xf numFmtId="0" fontId="0" fillId="8" borderId="0" xfId="0" applyFont="1" applyFill="1" applyAlignment="1"/>
    <xf numFmtId="0" fontId="0" fillId="8" borderId="10" xfId="0" applyFont="1" applyFill="1" applyBorder="1" applyAlignment="1"/>
    <xf numFmtId="0" fontId="1" fillId="8" borderId="0" xfId="0" applyFont="1" applyFill="1"/>
    <xf numFmtId="0" fontId="6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9" fillId="8" borderId="0" xfId="0" applyFont="1" applyFill="1" applyAlignment="1"/>
    <xf numFmtId="0" fontId="0" fillId="0" borderId="10" xfId="1" applyFont="1" applyAlignment="1"/>
    <xf numFmtId="0" fontId="0" fillId="10" borderId="0" xfId="0" applyFont="1" applyFill="1" applyAlignment="1"/>
    <xf numFmtId="0" fontId="1" fillId="11" borderId="7" xfId="0" applyFont="1" applyFill="1" applyBorder="1" applyAlignment="1">
      <alignment horizontal="center" vertical="center"/>
    </xf>
    <xf numFmtId="0" fontId="4" fillId="12" borderId="8" xfId="0" applyFont="1" applyFill="1" applyBorder="1"/>
    <xf numFmtId="0" fontId="3" fillId="13" borderId="7" xfId="0" applyFont="1" applyFill="1" applyBorder="1" applyAlignment="1">
      <alignment horizontal="center" vertical="center" textRotation="45"/>
    </xf>
    <xf numFmtId="0" fontId="0" fillId="12" borderId="0" xfId="0" applyFont="1" applyFill="1" applyAlignment="1"/>
    <xf numFmtId="14" fontId="0" fillId="12" borderId="0" xfId="0" applyNumberFormat="1" applyFont="1" applyFill="1" applyAlignment="1"/>
    <xf numFmtId="0" fontId="27" fillId="3" borderId="11" xfId="0" applyFont="1" applyFill="1" applyBorder="1" applyAlignment="1">
      <alignment horizontal="center" vertical="center"/>
    </xf>
    <xf numFmtId="14" fontId="27" fillId="3" borderId="11" xfId="0" applyNumberFormat="1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24" fillId="0" borderId="6" xfId="0" applyFont="1" applyBorder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0" fontId="20" fillId="3" borderId="11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5" fillId="9" borderId="6" xfId="0" applyFont="1" applyFill="1" applyBorder="1" applyAlignment="1">
      <alignment horizontal="center" vertical="center" wrapText="1"/>
    </xf>
    <xf numFmtId="164" fontId="24" fillId="0" borderId="6" xfId="0" applyNumberFormat="1" applyFont="1" applyBorder="1" applyAlignment="1">
      <alignment horizontal="center" vertical="center"/>
    </xf>
    <xf numFmtId="0" fontId="31" fillId="0" borderId="6" xfId="0" applyFont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4" fillId="0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14" fontId="5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5" fontId="14" fillId="0" borderId="10" xfId="0" applyNumberFormat="1" applyFont="1" applyFill="1" applyBorder="1" applyAlignment="1">
      <alignment horizontal="center" wrapText="1"/>
    </xf>
    <xf numFmtId="0" fontId="0" fillId="0" borderId="10" xfId="0" applyFont="1" applyFill="1" applyBorder="1" applyAlignment="1">
      <alignment horizontal="center" vertical="center"/>
    </xf>
    <xf numFmtId="0" fontId="5" fillId="0" borderId="10" xfId="0" applyFont="1" applyFill="1" applyBorder="1"/>
    <xf numFmtId="0" fontId="1" fillId="0" borderId="10" xfId="0" applyFont="1" applyFill="1" applyBorder="1" applyAlignment="1">
      <alignment horizontal="right"/>
    </xf>
    <xf numFmtId="14" fontId="0" fillId="0" borderId="10" xfId="0" applyNumberFormat="1" applyFont="1" applyFill="1" applyBorder="1" applyAlignment="1"/>
    <xf numFmtId="164" fontId="13" fillId="0" borderId="21" xfId="0" applyNumberFormat="1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14" fontId="5" fillId="0" borderId="21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28" fillId="14" borderId="0" xfId="0" applyFont="1" applyFill="1" applyAlignment="1">
      <alignment horizontal="center"/>
    </xf>
    <xf numFmtId="0" fontId="24" fillId="14" borderId="0" xfId="0" applyFont="1" applyFill="1" applyAlignment="1">
      <alignment vertical="center"/>
    </xf>
    <xf numFmtId="0" fontId="0" fillId="14" borderId="10" xfId="0" applyFont="1" applyFill="1" applyBorder="1" applyAlignment="1"/>
    <xf numFmtId="0" fontId="0" fillId="12" borderId="10" xfId="0" applyFont="1" applyFill="1" applyBorder="1" applyAlignment="1"/>
    <xf numFmtId="0" fontId="28" fillId="14" borderId="10" xfId="0" applyFont="1" applyFill="1" applyBorder="1" applyAlignment="1">
      <alignment horizontal="center"/>
    </xf>
    <xf numFmtId="0" fontId="24" fillId="14" borderId="10" xfId="0" applyFont="1" applyFill="1" applyBorder="1" applyAlignment="1">
      <alignment vertical="center"/>
    </xf>
    <xf numFmtId="165" fontId="32" fillId="9" borderId="24" xfId="0" applyNumberFormat="1" applyFont="1" applyFill="1" applyBorder="1" applyAlignment="1">
      <alignment horizontal="center" vertical="center" wrapText="1"/>
    </xf>
    <xf numFmtId="0" fontId="1" fillId="15" borderId="7" xfId="0" applyFont="1" applyFill="1" applyBorder="1" applyAlignment="1">
      <alignment horizontal="center" vertical="center"/>
    </xf>
    <xf numFmtId="0" fontId="4" fillId="14" borderId="8" xfId="0" applyFont="1" applyFill="1" applyBorder="1"/>
    <xf numFmtId="0" fontId="3" fillId="16" borderId="7" xfId="0" applyFont="1" applyFill="1" applyBorder="1" applyAlignment="1">
      <alignment horizontal="center" vertical="center" textRotation="45"/>
    </xf>
    <xf numFmtId="0" fontId="0" fillId="14" borderId="0" xfId="0" applyFont="1" applyFill="1" applyAlignment="1"/>
    <xf numFmtId="0" fontId="0" fillId="14" borderId="0" xfId="0" applyFont="1" applyFill="1" applyAlignment="1">
      <alignment horizontal="left"/>
    </xf>
    <xf numFmtId="14" fontId="0" fillId="14" borderId="0" xfId="0" applyNumberFormat="1" applyFont="1" applyFill="1" applyAlignment="1"/>
    <xf numFmtId="0" fontId="0" fillId="0" borderId="10" xfId="1" applyFont="1" applyAlignment="1">
      <alignment horizontal="center"/>
    </xf>
    <xf numFmtId="0" fontId="0" fillId="14" borderId="10" xfId="1" applyFont="1" applyFill="1" applyAlignment="1"/>
    <xf numFmtId="0" fontId="11" fillId="14" borderId="10" xfId="1" applyFont="1" applyFill="1" applyAlignment="1"/>
    <xf numFmtId="0" fontId="0" fillId="14" borderId="0" xfId="0" applyFont="1" applyFill="1" applyAlignment="1">
      <alignment horizontal="center"/>
    </xf>
    <xf numFmtId="0" fontId="0" fillId="14" borderId="10" xfId="1" applyFont="1" applyFill="1" applyAlignment="1">
      <alignment horizontal="center"/>
    </xf>
    <xf numFmtId="0" fontId="0" fillId="12" borderId="0" xfId="0" applyFont="1" applyFill="1" applyAlignment="1">
      <alignment horizontal="center"/>
    </xf>
    <xf numFmtId="0" fontId="23" fillId="0" borderId="6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/>
    </xf>
    <xf numFmtId="14" fontId="22" fillId="4" borderId="6" xfId="0" applyNumberFormat="1" applyFont="1" applyFill="1" applyBorder="1" applyAlignment="1">
      <alignment horizontal="center" vertical="center"/>
    </xf>
    <xf numFmtId="164" fontId="24" fillId="0" borderId="6" xfId="0" applyNumberFormat="1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26" fillId="0" borderId="6" xfId="0" applyFont="1" applyFill="1" applyBorder="1" applyAlignment="1">
      <alignment horizontal="center" vertical="center"/>
    </xf>
    <xf numFmtId="14" fontId="23" fillId="4" borderId="6" xfId="0" applyNumberFormat="1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0" fillId="17" borderId="10" xfId="1" applyFont="1" applyFill="1" applyBorder="1" applyAlignment="1">
      <alignment horizontal="center"/>
    </xf>
    <xf numFmtId="0" fontId="0" fillId="17" borderId="10" xfId="1" applyFont="1" applyFill="1" applyBorder="1" applyAlignment="1"/>
    <xf numFmtId="0" fontId="0" fillId="17" borderId="10" xfId="1" applyFont="1" applyFill="1" applyAlignment="1"/>
    <xf numFmtId="0" fontId="0" fillId="17" borderId="10" xfId="1" applyFont="1" applyFill="1" applyAlignment="1">
      <alignment horizontal="center"/>
    </xf>
    <xf numFmtId="0" fontId="0" fillId="17" borderId="0" xfId="0" applyFont="1" applyFill="1" applyAlignment="1">
      <alignment horizontal="center"/>
    </xf>
    <xf numFmtId="0" fontId="0" fillId="17" borderId="0" xfId="0" applyFont="1" applyFill="1" applyAlignment="1"/>
    <xf numFmtId="0" fontId="16" fillId="17" borderId="10" xfId="1" applyFont="1" applyFill="1" applyBorder="1" applyAlignment="1">
      <alignment horizontal="center"/>
    </xf>
    <xf numFmtId="0" fontId="16" fillId="17" borderId="10" xfId="1" applyFont="1" applyFill="1" applyBorder="1" applyAlignment="1"/>
    <xf numFmtId="0" fontId="12" fillId="17" borderId="10" xfId="1" applyFont="1" applyFill="1" applyBorder="1" applyAlignment="1">
      <alignment horizontal="center" vertical="center"/>
    </xf>
    <xf numFmtId="0" fontId="33" fillId="17" borderId="0" xfId="0" applyFont="1" applyFill="1" applyAlignment="1"/>
    <xf numFmtId="0" fontId="33" fillId="17" borderId="0" xfId="0" applyFont="1" applyFill="1" applyAlignment="1">
      <alignment horizontal="center"/>
    </xf>
    <xf numFmtId="43" fontId="18" fillId="17" borderId="10" xfId="2" applyFont="1" applyFill="1" applyBorder="1" applyAlignment="1">
      <alignment vertical="center"/>
    </xf>
    <xf numFmtId="0" fontId="0" fillId="17" borderId="10" xfId="0" applyFont="1" applyFill="1" applyBorder="1" applyAlignment="1">
      <alignment horizontal="center"/>
    </xf>
    <xf numFmtId="0" fontId="0" fillId="17" borderId="10" xfId="0" applyFont="1" applyFill="1" applyBorder="1" applyAlignment="1"/>
    <xf numFmtId="0" fontId="17" fillId="17" borderId="10" xfId="1" applyFont="1" applyFill="1" applyBorder="1" applyAlignment="1">
      <alignment horizontal="center" vertical="center"/>
    </xf>
    <xf numFmtId="49" fontId="15" fillId="17" borderId="10" xfId="1" applyNumberFormat="1" applyFont="1" applyFill="1" applyBorder="1" applyAlignment="1">
      <alignment horizontal="center"/>
    </xf>
    <xf numFmtId="0" fontId="12" fillId="17" borderId="10" xfId="1" applyFont="1" applyFill="1" applyBorder="1"/>
    <xf numFmtId="0" fontId="0" fillId="17" borderId="10" xfId="1" applyFont="1" applyFill="1" applyAlignment="1">
      <alignment horizontal="centerContinuous"/>
    </xf>
    <xf numFmtId="0" fontId="33" fillId="17" borderId="10" xfId="1" applyFont="1" applyFill="1" applyAlignment="1"/>
    <xf numFmtId="0" fontId="34" fillId="17" borderId="26" xfId="0" applyFont="1" applyFill="1" applyBorder="1" applyAlignment="1"/>
    <xf numFmtId="0" fontId="34" fillId="17" borderId="26" xfId="0" applyFont="1" applyFill="1" applyBorder="1" applyAlignment="1">
      <alignment horizontal="center"/>
    </xf>
    <xf numFmtId="0" fontId="34" fillId="17" borderId="26" xfId="0" applyFont="1" applyFill="1" applyBorder="1" applyAlignment="1">
      <alignment horizontal="left"/>
    </xf>
    <xf numFmtId="43" fontId="34" fillId="17" borderId="26" xfId="0" applyNumberFormat="1" applyFont="1" applyFill="1" applyBorder="1" applyAlignment="1">
      <alignment horizontal="center" vertical="center"/>
    </xf>
    <xf numFmtId="43" fontId="34" fillId="17" borderId="26" xfId="0" applyNumberFormat="1" applyFont="1" applyFill="1" applyBorder="1" applyAlignment="1">
      <alignment horizontal="center"/>
    </xf>
    <xf numFmtId="0" fontId="34" fillId="17" borderId="26" xfId="0" applyNumberFormat="1" applyFont="1" applyFill="1" applyBorder="1" applyAlignment="1">
      <alignment horizontal="center"/>
    </xf>
    <xf numFmtId="0" fontId="34" fillId="17" borderId="26" xfId="0" applyNumberFormat="1" applyFont="1" applyFill="1" applyBorder="1" applyAlignment="1"/>
    <xf numFmtId="0" fontId="0" fillId="8" borderId="10" xfId="0" applyFont="1" applyFill="1" applyBorder="1" applyAlignment="1" applyProtection="1">
      <protection locked="0"/>
    </xf>
    <xf numFmtId="0" fontId="10" fillId="0" borderId="12" xfId="0" applyFont="1" applyFill="1" applyBorder="1" applyAlignment="1" applyProtection="1">
      <protection locked="0"/>
    </xf>
    <xf numFmtId="0" fontId="7" fillId="5" borderId="20" xfId="0" applyFont="1" applyFill="1" applyBorder="1" applyAlignment="1" applyProtection="1">
      <alignment horizontal="center"/>
      <protection locked="0"/>
    </xf>
    <xf numFmtId="0" fontId="1" fillId="0" borderId="13" xfId="0" applyFont="1" applyFill="1" applyBorder="1" applyAlignment="1" applyProtection="1">
      <alignment horizontal="center"/>
      <protection locked="0"/>
    </xf>
    <xf numFmtId="0" fontId="1" fillId="0" borderId="14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0" fillId="0" borderId="10" xfId="0" applyFont="1" applyFill="1" applyBorder="1" applyAlignment="1" applyProtection="1">
      <protection locked="0"/>
    </xf>
    <xf numFmtId="0" fontId="11" fillId="0" borderId="10" xfId="0" applyFont="1" applyFill="1" applyBorder="1" applyAlignment="1" applyProtection="1">
      <protection locked="0"/>
    </xf>
    <xf numFmtId="0" fontId="7" fillId="7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/>
      <protection locked="0"/>
    </xf>
    <xf numFmtId="0" fontId="7" fillId="7" borderId="27" xfId="0" applyFont="1" applyFill="1" applyBorder="1" applyAlignment="1" applyProtection="1">
      <alignment horizontal="center"/>
      <protection locked="0"/>
    </xf>
    <xf numFmtId="0" fontId="1" fillId="0" borderId="29" xfId="0" applyFont="1" applyFill="1" applyBorder="1" applyAlignment="1" applyProtection="1">
      <alignment horizontal="center"/>
      <protection locked="0"/>
    </xf>
    <xf numFmtId="0" fontId="2" fillId="7" borderId="27" xfId="0" applyFont="1" applyFill="1" applyBorder="1" applyAlignment="1" applyProtection="1">
      <alignment horizontal="center"/>
      <protection locked="0"/>
    </xf>
    <xf numFmtId="0" fontId="1" fillId="0" borderId="30" xfId="0" applyFont="1" applyFill="1" applyBorder="1" applyAlignment="1" applyProtection="1">
      <alignment horizontal="center"/>
      <protection locked="0"/>
    </xf>
    <xf numFmtId="0" fontId="2" fillId="0" borderId="30" xfId="0" applyFont="1" applyFill="1" applyBorder="1" applyAlignment="1" applyProtection="1">
      <alignment horizontal="center"/>
      <protection locked="0"/>
    </xf>
    <xf numFmtId="0" fontId="7" fillId="6" borderId="27" xfId="0" applyFont="1" applyFill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26" fillId="0" borderId="6" xfId="0" applyFont="1" applyBorder="1" applyAlignment="1">
      <alignment horizontal="center" vertical="center"/>
    </xf>
    <xf numFmtId="14" fontId="36" fillId="4" borderId="6" xfId="0" applyNumberFormat="1" applyFont="1" applyFill="1" applyBorder="1" applyAlignment="1">
      <alignment horizontal="center" vertical="center"/>
    </xf>
    <xf numFmtId="0" fontId="37" fillId="2" borderId="10" xfId="0" applyFont="1" applyFill="1" applyBorder="1" applyAlignment="1">
      <alignment horizontal="center" vertical="center"/>
    </xf>
    <xf numFmtId="0" fontId="38" fillId="3" borderId="6" xfId="0" applyFont="1" applyFill="1" applyBorder="1" applyAlignment="1">
      <alignment horizontal="center" vertical="center"/>
    </xf>
    <xf numFmtId="0" fontId="39" fillId="9" borderId="6" xfId="0" applyFont="1" applyFill="1" applyBorder="1" applyAlignment="1">
      <alignment horizontal="center" vertical="center" wrapText="1"/>
    </xf>
    <xf numFmtId="165" fontId="40" fillId="9" borderId="25" xfId="0" applyNumberFormat="1" applyFont="1" applyFill="1" applyBorder="1" applyAlignment="1">
      <alignment horizontal="center" vertical="center" wrapText="1"/>
    </xf>
    <xf numFmtId="164" fontId="38" fillId="0" borderId="6" xfId="0" applyNumberFormat="1" applyFont="1" applyFill="1" applyBorder="1" applyAlignment="1">
      <alignment horizontal="center" vertical="center"/>
    </xf>
    <xf numFmtId="0" fontId="38" fillId="0" borderId="6" xfId="0" applyFont="1" applyFill="1" applyBorder="1" applyAlignment="1">
      <alignment horizontal="center" vertical="center"/>
    </xf>
    <xf numFmtId="0" fontId="41" fillId="0" borderId="6" xfId="0" applyFont="1" applyFill="1" applyBorder="1" applyAlignment="1">
      <alignment horizontal="center" vertical="center"/>
    </xf>
    <xf numFmtId="14" fontId="42" fillId="4" borderId="6" xfId="0" applyNumberFormat="1" applyFont="1" applyFill="1" applyBorder="1" applyAlignment="1">
      <alignment horizontal="center" vertical="center"/>
    </xf>
    <xf numFmtId="0" fontId="42" fillId="0" borderId="6" xfId="0" applyFont="1" applyFill="1" applyBorder="1" applyAlignment="1">
      <alignment horizontal="center" vertical="center"/>
    </xf>
    <xf numFmtId="14" fontId="23" fillId="0" borderId="6" xfId="0" applyNumberFormat="1" applyFont="1" applyFill="1" applyBorder="1" applyAlignment="1">
      <alignment horizontal="center" vertical="center"/>
    </xf>
    <xf numFmtId="0" fontId="42" fillId="2" borderId="23" xfId="0" applyNumberFormat="1" applyFont="1" applyFill="1" applyBorder="1" applyAlignment="1">
      <alignment horizontal="center" vertical="center"/>
    </xf>
    <xf numFmtId="164" fontId="38" fillId="3" borderId="32" xfId="0" applyNumberFormat="1" applyFont="1" applyFill="1" applyBorder="1" applyAlignment="1">
      <alignment horizontal="center" vertical="center"/>
    </xf>
    <xf numFmtId="0" fontId="38" fillId="3" borderId="32" xfId="0" applyFont="1" applyFill="1" applyBorder="1" applyAlignment="1">
      <alignment horizontal="center" vertical="center"/>
    </xf>
    <xf numFmtId="164" fontId="38" fillId="3" borderId="6" xfId="0" applyNumberFormat="1" applyFont="1" applyFill="1" applyBorder="1" applyAlignment="1">
      <alignment horizontal="center" vertical="center"/>
    </xf>
    <xf numFmtId="164" fontId="39" fillId="9" borderId="6" xfId="0" applyNumberFormat="1" applyFont="1" applyFill="1" applyBorder="1" applyAlignment="1">
      <alignment horizontal="center" vertical="center" wrapText="1"/>
    </xf>
    <xf numFmtId="165" fontId="40" fillId="9" borderId="22" xfId="0" applyNumberFormat="1" applyFont="1" applyFill="1" applyBorder="1" applyAlignment="1">
      <alignment horizontal="center" vertical="center" wrapText="1"/>
    </xf>
    <xf numFmtId="164" fontId="38" fillId="0" borderId="6" xfId="0" applyNumberFormat="1" applyFont="1" applyBorder="1" applyAlignment="1">
      <alignment horizontal="center" vertical="center"/>
    </xf>
    <xf numFmtId="0" fontId="38" fillId="0" borderId="6" xfId="0" applyFont="1" applyBorder="1" applyAlignment="1">
      <alignment horizontal="center" vertical="center"/>
    </xf>
    <xf numFmtId="164" fontId="41" fillId="0" borderId="6" xfId="0" applyNumberFormat="1" applyFont="1" applyBorder="1" applyAlignment="1">
      <alignment horizontal="center" vertical="center"/>
    </xf>
    <xf numFmtId="0" fontId="41" fillId="0" borderId="6" xfId="0" applyFont="1" applyBorder="1" applyAlignment="1">
      <alignment horizontal="center" vertical="center"/>
    </xf>
    <xf numFmtId="164" fontId="43" fillId="0" borderId="6" xfId="0" applyNumberFormat="1" applyFont="1" applyBorder="1" applyAlignment="1">
      <alignment horizontal="center" vertical="center"/>
    </xf>
    <xf numFmtId="0" fontId="43" fillId="0" borderId="6" xfId="0" applyFont="1" applyBorder="1" applyAlignment="1">
      <alignment horizontal="center" vertical="center"/>
    </xf>
    <xf numFmtId="14" fontId="36" fillId="4" borderId="6" xfId="0" applyNumberFormat="1" applyFont="1" applyFill="1" applyBorder="1" applyAlignment="1">
      <alignment horizontal="center" vertical="center"/>
    </xf>
    <xf numFmtId="14" fontId="42" fillId="4" borderId="6" xfId="0" applyNumberFormat="1" applyFont="1" applyFill="1" applyBorder="1" applyAlignment="1">
      <alignment horizontal="center" vertical="center"/>
    </xf>
    <xf numFmtId="0" fontId="42" fillId="3" borderId="6" xfId="0" applyFont="1" applyFill="1" applyBorder="1" applyAlignment="1">
      <alignment horizontal="center" vertical="center"/>
    </xf>
    <xf numFmtId="0" fontId="42" fillId="0" borderId="6" xfId="0" applyFont="1" applyBorder="1" applyAlignment="1">
      <alignment horizontal="center" vertical="center"/>
    </xf>
    <xf numFmtId="43" fontId="34" fillId="17" borderId="26" xfId="0" applyNumberFormat="1" applyFont="1" applyFill="1" applyBorder="1" applyAlignment="1"/>
    <xf numFmtId="43" fontId="34" fillId="17" borderId="26" xfId="3" applyFont="1" applyFill="1" applyBorder="1" applyAlignment="1">
      <alignment horizontal="center"/>
    </xf>
    <xf numFmtId="43" fontId="0" fillId="17" borderId="10" xfId="3" applyFont="1" applyFill="1" applyBorder="1" applyAlignment="1">
      <alignment horizontal="center"/>
    </xf>
    <xf numFmtId="43" fontId="0" fillId="17" borderId="10" xfId="3" applyFont="1" applyFill="1" applyBorder="1" applyAlignment="1"/>
    <xf numFmtId="0" fontId="43" fillId="0" borderId="6" xfId="0" applyFont="1" applyFill="1" applyBorder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17" borderId="10" xfId="1" applyFont="1" applyFill="1" applyAlignment="1">
      <alignment horizontal="center"/>
    </xf>
  </cellXfs>
  <cellStyles count="4">
    <cellStyle name="Milliers" xfId="3" builtinId="3"/>
    <cellStyle name="Milliers 2" xfId="2" xr:uid="{00000000-0005-0000-0000-000001000000}"/>
    <cellStyle name="Normal" xfId="0" builtinId="0"/>
    <cellStyle name="Normal 2" xfId="1" xr:uid="{00000000-0005-0000-0000-000003000000}"/>
  </cellStyles>
  <dxfs count="3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757070"/>
        </left>
        <right style="dotted">
          <color rgb="FF757070"/>
        </right>
        <top style="dotted">
          <color rgb="FF757070"/>
        </top>
        <bottom style="dotted">
          <color rgb="FF757070"/>
        </bottom>
        <vertical/>
        <horizontal/>
      </border>
    </dxf>
    <dxf>
      <border outline="0">
        <top style="medium">
          <color indexed="64"/>
        </top>
        <bottom style="dotted">
          <color rgb="FF75707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9"/>
          <bgColor rgb="FFFEE0DC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top style="medium">
          <color indexed="64"/>
        </top>
        <bottom style="dotted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top style="medium">
          <color indexed="64"/>
        </top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/>
        <bottom/>
        <vertical/>
        <horizontal/>
      </border>
      <protection locked="0" hidden="0"/>
    </dxf>
    <dxf>
      <border outline="0"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medium">
          <color indexed="64"/>
        </top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top style="dotted">
          <color rgb="FF0070C0"/>
        </top>
      </border>
    </dxf>
    <dxf>
      <border outline="0">
        <top style="medium">
          <color indexed="64"/>
        </top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top style="medium">
          <color indexed="64"/>
        </top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rgb="FF0070C0"/>
        </right>
        <top style="dotted">
          <color rgb="FF0070C0"/>
        </top>
        <bottom style="dotted">
          <color rgb="FF0070C0"/>
        </bottom>
        <vertical/>
        <horizontal/>
      </border>
      <protection locked="0" hidden="0"/>
    </dxf>
    <dxf>
      <border outline="0">
        <top style="medium">
          <color indexed="64"/>
        </top>
        <bottom style="dotted">
          <color rgb="FF007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FDA5A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35" formatCode="_-* #,##0.00_-;\-* #,##0.00_-;_-* &quot;-&quot;??_-;_-@_-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35" formatCode="_-* #,##0.00_-;\-* #,##0.00_-;_-* &quot;-&quot;??_-;_-@_-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border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  <vertical style="slantDashDot">
          <color indexed="64"/>
        </vertical>
        <horizontal style="slantDashDot">
          <color indexed="64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9" formatCode="dd/mm/yy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Rockwell Extra Bold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85623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165" formatCode="\+\3\200,000,000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/>
        <top style="dotted">
          <color rgb="FF000000"/>
        </top>
        <bottom style="dotted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solid">
          <fgColor rgb="FFB4C6E7"/>
          <bgColor rgb="FFB4C6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border outline="0">
        <top style="thin">
          <color rgb="FF000000"/>
        </top>
      </border>
    </dxf>
    <dxf>
      <alignment vertical="center" textRotation="0" indent="0" justifyLastLine="0" shrinkToFit="0" readingOrder="0"/>
    </dxf>
    <dxf>
      <border outline="0">
        <bottom style="double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tted">
          <color rgb="FF000000"/>
        </left>
        <right style="dotted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6" formatCode="dd/mm/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66" formatCode="dd/mm/yy"/>
      <fill>
        <patternFill patternType="solid">
          <fgColor rgb="FFE2EFD9"/>
          <bgColor rgb="FFE2EFD9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Rockwell Extra Bold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85623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165" formatCode="\+\3\200,000,000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/>
        <top style="dotted">
          <color rgb="FF000000"/>
        </top>
        <bottom style="dotted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rgb="FF000000"/>
        </left>
        <right style="dotted">
          <color rgb="FF000000"/>
        </right>
        <top/>
        <bottom/>
        <vertical/>
        <horizontal/>
      </border>
    </dxf>
    <dxf>
      <font>
        <sz val="12"/>
        <color auto="1"/>
        <name val="Calibri"/>
      </font>
      <fill>
        <patternFill patternType="solid">
          <fgColor rgb="FFB4C6E7"/>
          <bgColor rgb="FFB4C6E7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bottom style="double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C00000"/>
        <name val="Aharoni Bold"/>
        <scheme val="none"/>
      </font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EE0DC"/>
      <color rgb="FFFD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[traitement-210309-test-1-1.xlsm]TOTAL!Tableau croisé dynamique6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3730801277808113E-2"/>
          <c:y val="0.10868721038526519"/>
          <c:w val="0.7963712403964528"/>
          <c:h val="0.7984773033696261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TOTAL!$B$14:$B$15</c:f>
              <c:strCache>
                <c:ptCount val="1"/>
                <c:pt idx="0">
                  <c:v>CKV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TOTAL!$B$16:$B$19</c:f>
              <c:numCache>
                <c:formatCode>General</c:formatCode>
                <c:ptCount val="3"/>
                <c:pt idx="0">
                  <c:v>13</c:v>
                </c:pt>
                <c:pt idx="1">
                  <c:v>6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98-48B9-9347-118155A89763}"/>
            </c:ext>
          </c:extLst>
        </c:ser>
        <c:ser>
          <c:idx val="1"/>
          <c:order val="1"/>
          <c:tx>
            <c:strRef>
              <c:f>TOTAL!$C$14:$C$15</c:f>
              <c:strCache>
                <c:ptCount val="1"/>
                <c:pt idx="0">
                  <c:v>EB-LEASE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TOTAL!$C$16:$C$19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598-48B9-9347-118155A89763}"/>
            </c:ext>
          </c:extLst>
        </c:ser>
        <c:ser>
          <c:idx val="2"/>
          <c:order val="2"/>
          <c:tx>
            <c:strRef>
              <c:f>TOTAL!$D$14:$D$15</c:f>
              <c:strCache>
                <c:ptCount val="1"/>
                <c:pt idx="0">
                  <c:v>CFCAL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TOTAL!$D$16:$D$19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AD-4710-B4B7-1BD35A10262E}"/>
            </c:ext>
          </c:extLst>
        </c:ser>
        <c:ser>
          <c:idx val="3"/>
          <c:order val="3"/>
          <c:tx>
            <c:strRef>
              <c:f>TOTAL!$E$14:$E$15</c:f>
              <c:strCache>
                <c:ptCount val="1"/>
                <c:pt idx="0">
                  <c:v>CREAFIN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TOTAL!$E$16:$E$19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AD-4710-B4B7-1BD35A10262E}"/>
            </c:ext>
          </c:extLst>
        </c:ser>
        <c:ser>
          <c:idx val="4"/>
          <c:order val="4"/>
          <c:tx>
            <c:strRef>
              <c:f>TOTAL!$F$14:$F$15</c:f>
              <c:strCache>
                <c:ptCount val="1"/>
                <c:pt idx="0">
                  <c:v>RECORD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TOTAL!$F$16:$F$19</c:f>
              <c:numCache>
                <c:formatCode>General</c:formatCode>
                <c:ptCount val="3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AD-4710-B4B7-1BD35A10262E}"/>
            </c:ext>
          </c:extLst>
        </c:ser>
        <c:ser>
          <c:idx val="5"/>
          <c:order val="5"/>
          <c:tx>
            <c:strRef>
              <c:f>TOTAL!$G$14:$G$15</c:f>
              <c:strCache>
                <c:ptCount val="1"/>
                <c:pt idx="0">
                  <c:v>CREDIMO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TOTAL!$A$16:$A$19</c:f>
              <c:strCache>
                <c:ptCount val="3"/>
                <c:pt idx="0">
                  <c:v>REALISER</c:v>
                </c:pt>
                <c:pt idx="1">
                  <c:v>OFFRE Signé</c:v>
                </c:pt>
                <c:pt idx="2">
                  <c:v>ACCORD</c:v>
                </c:pt>
              </c:strCache>
            </c:strRef>
          </c:cat>
          <c:val>
            <c:numRef>
              <c:f>TOTAL!$G$16:$G$19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28-42BF-B58C-5064714EA8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2638720"/>
        <c:axId val="422640256"/>
      </c:barChart>
      <c:catAx>
        <c:axId val="422638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640256"/>
        <c:crosses val="autoZero"/>
        <c:auto val="1"/>
        <c:lblAlgn val="ctr"/>
        <c:lblOffset val="100"/>
        <c:noMultiLvlLbl val="0"/>
      </c:catAx>
      <c:valAx>
        <c:axId val="422640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638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335244</xdr:colOff>
      <xdr:row>0</xdr:row>
      <xdr:rowOff>44823</xdr:rowOff>
    </xdr:from>
    <xdr:ext cx="4025611" cy="831272"/>
    <xdr:pic>
      <xdr:nvPicPr>
        <xdr:cNvPr id="2" name="image1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43950" y="44823"/>
          <a:ext cx="4025611" cy="831272"/>
        </a:xfrm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347518</xdr:colOff>
      <xdr:row>0</xdr:row>
      <xdr:rowOff>206664</xdr:rowOff>
    </xdr:from>
    <xdr:ext cx="4025611" cy="831272"/>
    <xdr:pic>
      <xdr:nvPicPr>
        <xdr:cNvPr id="2" name="image1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71918" y="206664"/>
          <a:ext cx="4025611" cy="831272"/>
        </a:xfrm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991883</xdr:colOff>
      <xdr:row>0</xdr:row>
      <xdr:rowOff>55163</xdr:rowOff>
    </xdr:from>
    <xdr:ext cx="3812597" cy="1043420"/>
    <xdr:pic>
      <xdr:nvPicPr>
        <xdr:cNvPr id="2" name="image7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46772" y="55163"/>
          <a:ext cx="3812597" cy="1043420"/>
        </a:xfrm>
        <a:prstGeom prst="rect">
          <a:avLst/>
        </a:prstGeom>
        <a:noFill/>
      </xdr:spPr>
    </xdr:pic>
    <xdr:clientData fLocksWithSheet="0"/>
  </xdr:oneCellAnchor>
  <xdr:twoCellAnchor>
    <xdr:from>
      <xdr:col>2</xdr:col>
      <xdr:colOff>569608</xdr:colOff>
      <xdr:row>19</xdr:row>
      <xdr:rowOff>103707</xdr:rowOff>
    </xdr:from>
    <xdr:to>
      <xdr:col>5</xdr:col>
      <xdr:colOff>1748552</xdr:colOff>
      <xdr:row>36</xdr:row>
      <xdr:rowOff>55218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incenzo Mistretta" refreshedDate="44267.362713310184" createdVersion="6" refreshedVersion="6" minRefreshableVersion="3" recordCount="38" xr:uid="{00000000-000A-0000-FFFF-FFFF5E000000}">
  <cacheSource type="worksheet">
    <worksheetSource name="t_Clients"/>
  </cacheSource>
  <cacheFields count="15">
    <cacheField name="N°" numFmtId="0">
      <sharedItems containsSemiMixedTypes="0" containsString="0" containsNumber="1" containsInteger="1" minValue="1" maxValue="38"/>
    </cacheField>
    <cacheField name="Date intro" numFmtId="0">
      <sharedItems containsBlank="1"/>
    </cacheField>
    <cacheField name="APPORT." numFmtId="0">
      <sharedItems/>
    </cacheField>
    <cacheField name="CLIENT" numFmtId="0">
      <sharedItems/>
    </cacheField>
    <cacheField name="TELEPHONE" numFmtId="165">
      <sharedItems containsSemiMixedTypes="0" containsString="0" containsNumber="1" containsInteger="1" minValue="465200992" maxValue="4995018530"/>
    </cacheField>
    <cacheField name="MONTANT" numFmtId="164">
      <sharedItems containsSemiMixedTypes="0" containsString="0" containsNumber="1" containsInteger="1" minValue="25000" maxValue="500000"/>
    </cacheField>
    <cacheField name="STATUT" numFmtId="0">
      <sharedItems containsBlank="1" count="4">
        <s v="REALISER"/>
        <s v="OFFRE Signé"/>
        <s v="ACCORD"/>
        <m u="1"/>
      </sharedItems>
    </cacheField>
    <cacheField name="ORGANISME" numFmtId="0">
      <sharedItems containsBlank="1" count="7">
        <s v="CKV"/>
        <s v="EB-LEASE"/>
        <s v="CFCAL"/>
        <s v="CREAFIN"/>
        <s v="RECORD"/>
        <s v="CREDIMO"/>
        <m u="1"/>
      </sharedItems>
    </cacheField>
    <cacheField name="GEST.ORG" numFmtId="0">
      <sharedItems containsBlank="1"/>
    </cacheField>
    <cacheField name="ASRD" numFmtId="0">
      <sharedItems containsBlank="1"/>
    </cacheField>
    <cacheField name="PU-PN-RIEN" numFmtId="0">
      <sharedItems containsBlank="1"/>
    </cacheField>
    <cacheField name="CLIP" numFmtId="0">
      <sharedItems/>
    </cacheField>
    <cacheField name="DATE ACTE" numFmtId="14">
      <sharedItems containsNonDate="0" containsDate="1" containsString="0" containsBlank="1" minDate="2021-01-21T00:00:00" maxDate="2021-04-07T00:00:00"/>
    </cacheField>
    <cacheField name="DATE" numFmtId="14">
      <sharedItems count="5">
        <s v="1-2021"/>
        <s v="2-2021"/>
        <s v="3-2021"/>
        <s v="4-2021"/>
        <s v="1-1900"/>
      </sharedItems>
    </cacheField>
    <cacheField name="COMENTAIRE " numFmtId="0">
      <sharedItems containsDate="1" containsBlank="1" containsMixedTypes="1" minDate="2021-01-19T00:00:00" maxDate="2021-10-29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incenzo Mistretta" refreshedDate="44267.362769907406" createdVersion="6" refreshedVersion="6" minRefreshableVersion="3" recordCount="9" xr:uid="{00000000-000A-0000-FFFF-FFFF68000000}">
  <cacheSource type="worksheet">
    <worksheetSource name="T_Annules"/>
  </cacheSource>
  <cacheFields count="15">
    <cacheField name="N°" numFmtId="0">
      <sharedItems containsSemiMixedTypes="0" containsString="0" containsNumber="1" containsInteger="1" minValue="1" maxValue="9"/>
    </cacheField>
    <cacheField name="INTROD" numFmtId="0">
      <sharedItems count="8">
        <s v="JANV"/>
        <s v="FÉVR"/>
        <s v="JANVIER" u="1"/>
        <s v="DÉCEMBRE" u="1"/>
        <s v="MARS" u="1"/>
        <s v="NOVEMBRE" u="1"/>
        <s v="SEPTEMBRE" u="1"/>
        <s v="FÉVRIER" u="1"/>
      </sharedItems>
    </cacheField>
    <cacheField name="APPORT" numFmtId="0">
      <sharedItems/>
    </cacheField>
    <cacheField name="CLIENT" numFmtId="0">
      <sharedItems/>
    </cacheField>
    <cacheField name="TELEPHONE" numFmtId="165">
      <sharedItems containsSemiMixedTypes="0" containsString="0" containsNumber="1" containsInteger="1" minValue="472024449" maxValue="496287208"/>
    </cacheField>
    <cacheField name="MONTANT" numFmtId="164">
      <sharedItems containsSemiMixedTypes="0" containsString="0" containsNumber="1" containsInteger="1" minValue="76000" maxValue="645000"/>
    </cacheField>
    <cacheField name="STATUT" numFmtId="0">
      <sharedItems count="2">
        <s v="REFUSE"/>
        <s v="ANNULE"/>
      </sharedItems>
    </cacheField>
    <cacheField name="ORGANISME" numFmtId="0">
      <sharedItems count="3">
        <s v="EB-LEASE"/>
        <s v="CKV"/>
        <s v="CFCAL"/>
      </sharedItems>
    </cacheField>
    <cacheField name="GEST.ORG" numFmtId="0">
      <sharedItems containsNonDate="0" containsString="0" containsBlank="1"/>
    </cacheField>
    <cacheField name="ASRD" numFmtId="0">
      <sharedItems containsNonDate="0" containsString="0" containsBlank="1"/>
    </cacheField>
    <cacheField name="PU-PN-RIEN" numFmtId="0">
      <sharedItems containsNonDate="0" containsString="0" containsBlank="1"/>
    </cacheField>
    <cacheField name="CLIP" numFmtId="0">
      <sharedItems containsNonDate="0" containsString="0" containsBlank="1"/>
    </cacheField>
    <cacheField name="DATE ACTE" numFmtId="14">
      <sharedItems containsNonDate="0" containsString="0" containsBlank="1"/>
    </cacheField>
    <cacheField name="MOIS DATE" numFmtId="14">
      <sharedItems/>
    </cacheField>
    <cacheField name="COMENTAIR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n v="1"/>
    <s v="MARS"/>
    <s v="ROSA"/>
    <s v="ARENDT Cédric"/>
    <n v="477898989"/>
    <n v="51000"/>
    <x v="0"/>
    <x v="0"/>
    <s v="SARA"/>
    <s v="AFI-ESCA"/>
    <s v="PN"/>
    <s v="V"/>
    <d v="2021-01-21T00:00:00"/>
    <x v="0"/>
    <s v="revoir janvier 2022"/>
  </r>
  <r>
    <n v="2"/>
    <s v="OCT"/>
    <s v="ROSA"/>
    <s v="ANSIAUX-RENER"/>
    <n v="473275607"/>
    <n v="189000"/>
    <x v="0"/>
    <x v="1"/>
    <s v="O.NOEL"/>
    <s v="AFI-ESCA"/>
    <s v="PU/AUCUNE"/>
    <s v="V"/>
    <d v="2021-01-25T00:00:00"/>
    <x v="0"/>
    <m/>
  </r>
  <r>
    <n v="3"/>
    <s v="NOV"/>
    <s v="ROSA"/>
    <s v="BLUART-DEBROCK"/>
    <n v="497207723"/>
    <n v="202500"/>
    <x v="0"/>
    <x v="1"/>
    <m/>
    <s v="AFI-ESCA"/>
    <s v="PN/PN"/>
    <s v="V"/>
    <d v="2021-01-26T00:00:00"/>
    <x v="0"/>
    <m/>
  </r>
  <r>
    <n v="4"/>
    <s v="OCT"/>
    <s v="ROSA"/>
    <s v="OUTERS Dominique "/>
    <n v="471353508"/>
    <n v="44000"/>
    <x v="0"/>
    <x v="2"/>
    <s v="AUDREY"/>
    <s v="AFI-ESCA"/>
    <s v="PN"/>
    <s v="V"/>
    <d v="2021-02-01T00:00:00"/>
    <x v="1"/>
    <m/>
  </r>
  <r>
    <n v="5"/>
    <s v="DÉC"/>
    <s v="ETEAMSYS"/>
    <s v="TOSQUIN ANTHONY"/>
    <n v="467124101"/>
    <n v="120000"/>
    <x v="0"/>
    <x v="1"/>
    <m/>
    <s v="AUCUNE"/>
    <m/>
    <s v="V"/>
    <d v="2021-02-01T00:00:00"/>
    <x v="1"/>
    <m/>
  </r>
  <r>
    <n v="6"/>
    <s v="NOV"/>
    <s v="ETEAMSYS"/>
    <s v="DELIN-DELHALLE"/>
    <n v="476678334"/>
    <n v="125000"/>
    <x v="0"/>
    <x v="0"/>
    <s v="LAURENT "/>
    <s v="AFI-ESCA"/>
    <m/>
    <s v="V"/>
    <d v="2021-02-04T00:00:00"/>
    <x v="1"/>
    <m/>
  </r>
  <r>
    <n v="7"/>
    <s v="JUIN"/>
    <s v="ETEAMSYS"/>
    <s v="PISCART Nadine"/>
    <n v="493923430"/>
    <n v="82000"/>
    <x v="0"/>
    <x v="0"/>
    <s v="LAURENT "/>
    <s v="AUCUNE"/>
    <m/>
    <s v="V"/>
    <d v="2021-02-04T00:00:00"/>
    <x v="1"/>
    <m/>
  </r>
  <r>
    <n v="8"/>
    <s v="SEPT"/>
    <s v="ETEAMSYS"/>
    <s v="KEYEN-VANOVESTRAST "/>
    <n v="476715306"/>
    <n v="25000"/>
    <x v="0"/>
    <x v="0"/>
    <s v="LAURENT "/>
    <s v="CARDIF"/>
    <s v="PU/PU"/>
    <s v="V"/>
    <d v="2021-02-11T00:00:00"/>
    <x v="1"/>
    <m/>
  </r>
  <r>
    <n v="9"/>
    <s v="MAI"/>
    <s v="ETEAMSYS"/>
    <s v="DENGIS MICKAEL"/>
    <n v="489841127"/>
    <n v="185800"/>
    <x v="0"/>
    <x v="3"/>
    <s v="DE POTER Kar"/>
    <s v="AFI-ESCA"/>
    <s v="PN"/>
    <s v="V"/>
    <d v="2021-02-13T00:00:00"/>
    <x v="1"/>
    <m/>
  </r>
  <r>
    <n v="10"/>
    <s v="OCT"/>
    <s v="CEDRIC "/>
    <s v="FOUCARTE Florence"/>
    <n v="465200992"/>
    <n v="53500"/>
    <x v="0"/>
    <x v="0"/>
    <s v="LAURENT "/>
    <s v="AUCUNE"/>
    <m/>
    <s v="V"/>
    <d v="2021-02-15T00:00:00"/>
    <x v="1"/>
    <m/>
  </r>
  <r>
    <n v="11"/>
    <s v="DÉC"/>
    <s v="ETEAMSYS"/>
    <s v="BOSMANS-LOGISSE"/>
    <n v="493871728"/>
    <n v="30000"/>
    <x v="0"/>
    <x v="0"/>
    <s v="JONAS"/>
    <s v="AUCUNE"/>
    <m/>
    <s v="V"/>
    <d v="2021-02-22T00:00:00"/>
    <x v="1"/>
    <m/>
  </r>
  <r>
    <n v="12"/>
    <s v="AOÛT"/>
    <s v="ROSA"/>
    <s v="DEHARD DYLAN "/>
    <n v="472869617"/>
    <n v="164000"/>
    <x v="0"/>
    <x v="4"/>
    <s v="Personne REC"/>
    <s v="CARDIF"/>
    <s v="PN"/>
    <s v="V"/>
    <d v="2021-02-23T00:00:00"/>
    <x v="1"/>
    <m/>
  </r>
  <r>
    <n v="13"/>
    <s v="NOV"/>
    <s v="FORTIS"/>
    <s v="LAURELLA Stéphe"/>
    <n v="496103711"/>
    <n v="181000"/>
    <x v="0"/>
    <x v="0"/>
    <s v="STEEVE "/>
    <s v="AFI-ESCA"/>
    <s v="PN"/>
    <s v="V"/>
    <d v="2021-02-23T00:00:00"/>
    <x v="1"/>
    <m/>
  </r>
  <r>
    <n v="14"/>
    <s v="MAI"/>
    <s v="ROSA"/>
    <s v="CAN SONAY "/>
    <n v="488348451"/>
    <n v="117500"/>
    <x v="0"/>
    <x v="3"/>
    <s v="DE POTER Kar"/>
    <s v="AUCUNE"/>
    <m/>
    <s v="V"/>
    <d v="2021-02-24T00:00:00"/>
    <x v="1"/>
    <m/>
  </r>
  <r>
    <n v="15"/>
    <s v="JANV"/>
    <s v="ROSA"/>
    <s v="LEPAGE-BEELEN "/>
    <n v="499486474"/>
    <n v="111000"/>
    <x v="0"/>
    <x v="0"/>
    <s v="LAURENT "/>
    <m/>
    <s v="PU"/>
    <s v="V"/>
    <d v="2021-03-01T00:00:00"/>
    <x v="2"/>
    <m/>
  </r>
  <r>
    <n v="16"/>
    <s v="NOV"/>
    <s v="ETEAMSYS"/>
    <s v="LEJEUNE-HERMANS"/>
    <n v="4995018530"/>
    <n v="30000"/>
    <x v="0"/>
    <x v="0"/>
    <s v="STEEVE "/>
    <m/>
    <s v="PN/PN"/>
    <s v="V"/>
    <d v="2021-03-02T00:00:00"/>
    <x v="2"/>
    <m/>
  </r>
  <r>
    <n v="17"/>
    <s v="DÉC"/>
    <s v="ROSA"/>
    <s v="GEONET-GRANDFILS"/>
    <n v="475470093"/>
    <n v="293000"/>
    <x v="0"/>
    <x v="0"/>
    <s v="JONAS"/>
    <m/>
    <s v="PN/PN"/>
    <s v="V"/>
    <d v="2021-03-03T00:00:00"/>
    <x v="2"/>
    <m/>
  </r>
  <r>
    <n v="18"/>
    <s v="DÉC"/>
    <s v="ETEAMSYS"/>
    <s v="RIAHI Aziza"/>
    <n v="487518630"/>
    <n v="180000"/>
    <x v="0"/>
    <x v="0"/>
    <s v="SARA"/>
    <m/>
    <s v="PN"/>
    <s v="V"/>
    <d v="2021-03-04T00:00:00"/>
    <x v="2"/>
    <m/>
  </r>
  <r>
    <n v="19"/>
    <s v="NOV"/>
    <s v="ROSA"/>
    <s v="VANDENABELLE-MALKI"/>
    <n v="493826673"/>
    <n v="120000"/>
    <x v="0"/>
    <x v="1"/>
    <m/>
    <m/>
    <m/>
    <s v="V"/>
    <d v="2021-03-08T00:00:00"/>
    <x v="2"/>
    <m/>
  </r>
  <r>
    <n v="20"/>
    <s v="NOV"/>
    <s v="ROSA"/>
    <s v="OOLMANN-LEROY"/>
    <n v="495250560"/>
    <n v="105500"/>
    <x v="0"/>
    <x v="3"/>
    <s v="CREAFIN"/>
    <m/>
    <m/>
    <s v="V"/>
    <d v="2021-03-11T00:00:00"/>
    <x v="2"/>
    <m/>
  </r>
  <r>
    <n v="21"/>
    <s v="OCT"/>
    <s v="ETEAMSYS"/>
    <s v="VAMBA YA VANLMBA"/>
    <n v="488476536"/>
    <n v="171000"/>
    <x v="0"/>
    <x v="2"/>
    <s v="SINDY"/>
    <s v="AFI-ESCA"/>
    <s v="PU"/>
    <s v="V"/>
    <d v="2021-03-11T00:00:00"/>
    <x v="2"/>
    <m/>
  </r>
  <r>
    <n v="22"/>
    <s v="JANV"/>
    <s v="NIMET "/>
    <s v="UYSAL Yeliz"/>
    <n v="493563766"/>
    <n v="162000"/>
    <x v="0"/>
    <x v="0"/>
    <s v="MARIE "/>
    <m/>
    <m/>
    <s v="V"/>
    <d v="2021-03-15T00:00:00"/>
    <x v="2"/>
    <m/>
  </r>
  <r>
    <n v="23"/>
    <s v="SEPT"/>
    <s v="ETEAMSYS"/>
    <s v="PAULUS Ludovic"/>
    <n v="492200540"/>
    <n v="100000"/>
    <x v="0"/>
    <x v="0"/>
    <s v="SARA"/>
    <s v="CARDIF"/>
    <s v="PN"/>
    <s v="V"/>
    <d v="2021-03-22T00:00:00"/>
    <x v="2"/>
    <m/>
  </r>
  <r>
    <n v="24"/>
    <s v="DÉC"/>
    <s v="CEDRIC "/>
    <s v="MICUCCI-DODEMONT"/>
    <n v="494143314"/>
    <n v="250000"/>
    <x v="0"/>
    <x v="4"/>
    <s v="Personne REC"/>
    <m/>
    <s v="PN/PN"/>
    <s v="V"/>
    <d v="2021-04-06T00:00:00"/>
    <x v="3"/>
    <m/>
  </r>
  <r>
    <n v="25"/>
    <s v="SEPT"/>
    <s v="ROSA"/>
    <s v="ZINAS-TSIAKIRIS"/>
    <n v="473238560"/>
    <n v="250000"/>
    <x v="1"/>
    <x v="0"/>
    <s v="SARA"/>
    <s v="AFI-ESCA"/>
    <s v="PN/PN"/>
    <s v="V"/>
    <m/>
    <x v="4"/>
    <d v="2021-10-28T00:00:00"/>
  </r>
  <r>
    <n v="26"/>
    <s v="DÉC"/>
    <s v="ETEAMSYS"/>
    <s v="DERENNE-GILLAIN"/>
    <n v="478277729"/>
    <n v="120000"/>
    <x v="1"/>
    <x v="0"/>
    <s v="MARIE "/>
    <m/>
    <m/>
    <s v="V"/>
    <m/>
    <x v="4"/>
    <d v="2021-01-19T00:00:00"/>
  </r>
  <r>
    <n v="27"/>
    <m/>
    <s v="ROSA"/>
    <s v="ZIZARI"/>
    <n v="478931002"/>
    <n v="235000"/>
    <x v="1"/>
    <x v="0"/>
    <m/>
    <s v="AFI-ESCA"/>
    <s v="PN"/>
    <s v="V"/>
    <m/>
    <x v="4"/>
    <d v="2021-03-04T00:00:00"/>
  </r>
  <r>
    <n v="28"/>
    <s v="JANV"/>
    <s v="ROSA"/>
    <s v="VANDORPE-BED"/>
    <n v="474175359"/>
    <n v="110000"/>
    <x v="1"/>
    <x v="0"/>
    <s v="SARA"/>
    <m/>
    <m/>
    <s v="V"/>
    <m/>
    <x v="4"/>
    <d v="2021-02-01T00:00:00"/>
  </r>
  <r>
    <n v="29"/>
    <s v="JANV"/>
    <s v="ETEAMSYS"/>
    <s v="LEURIDANT-COETTE"/>
    <n v="474110133"/>
    <n v="176500"/>
    <x v="1"/>
    <x v="0"/>
    <s v="STEEVE "/>
    <m/>
    <m/>
    <s v="V"/>
    <m/>
    <x v="4"/>
    <d v="2021-02-23T00:00:00"/>
  </r>
  <r>
    <n v="30"/>
    <s v="DÉC"/>
    <s v="ROSA"/>
    <s v="KOCAK-KOCAK"/>
    <n v="484545915"/>
    <n v="66000"/>
    <x v="1"/>
    <x v="2"/>
    <s v="SINDY"/>
    <m/>
    <m/>
    <s v="V"/>
    <m/>
    <x v="4"/>
    <d v="2021-03-08T00:00:00"/>
  </r>
  <r>
    <n v="31"/>
    <s v="SEPT"/>
    <s v="ETEAMSYS"/>
    <s v="HONOREZ Gorgette"/>
    <n v="471765488"/>
    <n v="25000"/>
    <x v="1"/>
    <x v="0"/>
    <s v="JONAS"/>
    <m/>
    <m/>
    <s v="V"/>
    <m/>
    <x v="4"/>
    <d v="2021-03-05T00:00:00"/>
  </r>
  <r>
    <n v="32"/>
    <s v="MAI"/>
    <s v="ROSA"/>
    <s v="URBANIAK Mélanie "/>
    <n v="476752640"/>
    <n v="368000"/>
    <x v="1"/>
    <x v="3"/>
    <m/>
    <m/>
    <m/>
    <s v="V"/>
    <m/>
    <x v="4"/>
    <m/>
  </r>
  <r>
    <n v="33"/>
    <s v="FÉVR"/>
    <s v="ETEAMSYS"/>
    <s v="LECLERCQ John"/>
    <n v="477834656"/>
    <n v="77500"/>
    <x v="1"/>
    <x v="1"/>
    <s v="O.NOEL"/>
    <m/>
    <m/>
    <s v="V"/>
    <m/>
    <x v="4"/>
    <m/>
  </r>
  <r>
    <n v="34"/>
    <s v="SEPT"/>
    <s v="ROSA"/>
    <s v="JOHSON-DENGIS"/>
    <n v="474991119"/>
    <n v="110000"/>
    <x v="2"/>
    <x v="5"/>
    <s v="KARIN"/>
    <m/>
    <m/>
    <s v="V"/>
    <m/>
    <x v="4"/>
    <m/>
  </r>
  <r>
    <n v="35"/>
    <s v="JANV"/>
    <s v="ROSA"/>
    <s v="METAJ-MADI"/>
    <n v="492390715"/>
    <n v="500000"/>
    <x v="2"/>
    <x v="1"/>
    <s v="EB-LEASE"/>
    <m/>
    <m/>
    <s v="V"/>
    <m/>
    <x v="4"/>
    <m/>
  </r>
  <r>
    <n v="36"/>
    <s v="JANV"/>
    <s v="ROSA"/>
    <s v="YRALY Béatrice"/>
    <n v="493401721"/>
    <n v="195000"/>
    <x v="2"/>
    <x v="0"/>
    <s v="STEEVE "/>
    <m/>
    <m/>
    <s v="V"/>
    <m/>
    <x v="4"/>
    <m/>
  </r>
  <r>
    <n v="37"/>
    <s v="FÉVR"/>
    <s v="ETEAMSYS"/>
    <s v="ROBERT-ENUSET"/>
    <n v="495500231"/>
    <n v="66000"/>
    <x v="2"/>
    <x v="1"/>
    <m/>
    <m/>
    <m/>
    <s v="V"/>
    <m/>
    <x v="4"/>
    <m/>
  </r>
  <r>
    <n v="38"/>
    <s v="JANV"/>
    <s v="CEDRIC "/>
    <s v="KAZADI-MADI"/>
    <n v="487587362"/>
    <n v="260000"/>
    <x v="2"/>
    <x v="1"/>
    <m/>
    <m/>
    <m/>
    <s v="V"/>
    <m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n v="1"/>
    <x v="0"/>
    <s v="ROSA"/>
    <s v="BLOQUEL-WILMOTTE"/>
    <n v="476632686"/>
    <n v="395000"/>
    <x v="0"/>
    <x v="0"/>
    <m/>
    <m/>
    <m/>
    <m/>
    <m/>
    <s v="1-1900"/>
    <s v="VALEUR PAS ASSEZ"/>
  </r>
  <r>
    <n v="2"/>
    <x v="0"/>
    <s v="ETEAMSYS"/>
    <s v="ELKHASSOUMI(INAS"/>
    <n v="483077560"/>
    <n v="200000"/>
    <x v="0"/>
    <x v="0"/>
    <m/>
    <m/>
    <m/>
    <m/>
    <m/>
    <s v="1-1900"/>
    <m/>
  </r>
  <r>
    <n v="3"/>
    <x v="0"/>
    <s v="ETEAMSYS"/>
    <s v="BAY-DION"/>
    <n v="472363449"/>
    <n v="325000"/>
    <x v="0"/>
    <x v="0"/>
    <m/>
    <m/>
    <m/>
    <m/>
    <m/>
    <s v="1-1900"/>
    <m/>
  </r>
  <r>
    <n v="4"/>
    <x v="0"/>
    <s v="ETEAMSYS"/>
    <s v="GOUNDAFI-ZAKRANI"/>
    <n v="487937807"/>
    <n v="76000"/>
    <x v="1"/>
    <x v="1"/>
    <m/>
    <m/>
    <m/>
    <m/>
    <m/>
    <s v="1-1900"/>
    <m/>
  </r>
  <r>
    <n v="5"/>
    <x v="0"/>
    <s v="ROSA"/>
    <s v="HAYE Xavier"/>
    <n v="477594543"/>
    <n v="145000"/>
    <x v="1"/>
    <x v="0"/>
    <m/>
    <m/>
    <m/>
    <m/>
    <m/>
    <s v="1-1900"/>
    <m/>
  </r>
  <r>
    <n v="6"/>
    <x v="0"/>
    <s v="ROSA"/>
    <s v="DUPONT Isabelle"/>
    <n v="472024449"/>
    <n v="115000"/>
    <x v="1"/>
    <x v="2"/>
    <m/>
    <m/>
    <m/>
    <m/>
    <m/>
    <s v="1-1900"/>
    <s v="EN ATTENTE DE DÉSOLARISATION DE M"/>
  </r>
  <r>
    <n v="7"/>
    <x v="1"/>
    <s v="ETEAMSYS"/>
    <s v="ELBARIAKI B"/>
    <n v="485441270"/>
    <n v="161000"/>
    <x v="0"/>
    <x v="0"/>
    <m/>
    <m/>
    <m/>
    <m/>
    <m/>
    <s v="1-1900"/>
    <s v="SALAIRE PAS ASSEZ"/>
  </r>
  <r>
    <n v="8"/>
    <x v="1"/>
    <s v="ETEAMSYS"/>
    <s v="LUHATA PUTA ONOKOKO"/>
    <n v="479131269"/>
    <n v="645000"/>
    <x v="1"/>
    <x v="0"/>
    <m/>
    <m/>
    <m/>
    <m/>
    <m/>
    <s v="1-1900"/>
    <m/>
  </r>
  <r>
    <n v="9"/>
    <x v="1"/>
    <s v="ETEAMSYS"/>
    <s v="BATTAGLIA_BASCOUR"/>
    <n v="496287208"/>
    <n v="391000"/>
    <x v="1"/>
    <x v="1"/>
    <m/>
    <m/>
    <m/>
    <m/>
    <m/>
    <s v="1-1900"/>
    <s v="COMPLAHAN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ORGANISME">
  <location ref="A62:E66" firstHeaderRow="1" firstDataRow="2" firstDataCol="1"/>
  <pivotFields count="15">
    <pivotField showAll="0"/>
    <pivotField showAll="0"/>
    <pivotField showAll="0"/>
    <pivotField showAll="0"/>
    <pivotField numFmtId="165" showAll="0"/>
    <pivotField dataField="1" numFmtId="164" showAll="0"/>
    <pivotField axis="axisRow" showAll="0">
      <items count="3">
        <item x="1"/>
        <item x="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MONTANT" fld="5" baseField="0" baseItem="0"/>
  </dataFields>
  <formats count="38">
    <format dxfId="83">
      <pivotArea collapsedLevelsAreSubtotals="1" fieldPosition="0">
        <references count="1">
          <reference field="6" count="0"/>
        </references>
      </pivotArea>
    </format>
    <format dxfId="82">
      <pivotArea type="all" dataOnly="0" outline="0" fieldPosition="0"/>
    </format>
    <format dxfId="81">
      <pivotArea outline="0" collapsedLevelsAreSubtotals="1" fieldPosition="0"/>
    </format>
    <format dxfId="80">
      <pivotArea type="origin" dataOnly="0" labelOnly="1" outline="0" fieldPosition="0"/>
    </format>
    <format dxfId="79">
      <pivotArea field="7" type="button" dataOnly="0" labelOnly="1" outline="0" axis="axisCol" fieldPosition="0"/>
    </format>
    <format dxfId="78">
      <pivotArea type="topRight" dataOnly="0" labelOnly="1" outline="0" fieldPosition="0"/>
    </format>
    <format dxfId="77">
      <pivotArea field="6" type="button" dataOnly="0" labelOnly="1" outline="0" axis="axisRow" fieldPosition="0"/>
    </format>
    <format dxfId="76">
      <pivotArea dataOnly="0" labelOnly="1" fieldPosition="0">
        <references count="1">
          <reference field="6" count="0"/>
        </references>
      </pivotArea>
    </format>
    <format dxfId="75">
      <pivotArea dataOnly="0" labelOnly="1" grandRow="1" outline="0" fieldPosition="0"/>
    </format>
    <format dxfId="74">
      <pivotArea dataOnly="0" labelOnly="1" fieldPosition="0">
        <references count="1">
          <reference field="7" count="0"/>
        </references>
      </pivotArea>
    </format>
    <format dxfId="73">
      <pivotArea dataOnly="0" labelOnly="1" grandCol="1" outline="0" fieldPosition="0"/>
    </format>
    <format dxfId="72">
      <pivotArea type="all" dataOnly="0" outline="0" fieldPosition="0"/>
    </format>
    <format dxfId="71">
      <pivotArea outline="0" collapsedLevelsAreSubtotals="1" fieldPosition="0">
        <references count="1">
          <reference field="7" count="0" selected="0"/>
        </references>
      </pivotArea>
    </format>
    <format dxfId="70">
      <pivotArea field="7" type="button" dataOnly="0" labelOnly="1" outline="0" axis="axisCol" fieldPosition="0"/>
    </format>
    <format dxfId="69">
      <pivotArea dataOnly="0" labelOnly="1" fieldPosition="0">
        <references count="1">
          <reference field="7" count="0"/>
        </references>
      </pivotArea>
    </format>
    <format dxfId="68">
      <pivotArea collapsedLevelsAreSubtotals="1" fieldPosition="0">
        <references count="2">
          <reference field="6" count="0"/>
          <reference field="7" count="0" selected="0"/>
        </references>
      </pivotArea>
    </format>
    <format dxfId="67">
      <pivotArea collapsedLevelsAreSubtotals="1" fieldPosition="0">
        <references count="2">
          <reference field="6" count="0"/>
          <reference field="7" count="0" selected="0"/>
        </references>
      </pivotArea>
    </format>
    <format dxfId="66">
      <pivotArea dataOnly="0" grandCol="1" outline="0" fieldPosition="0"/>
    </format>
    <format dxfId="65">
      <pivotArea type="all" dataOnly="0" outline="0" fieldPosition="0"/>
    </format>
    <format dxfId="64">
      <pivotArea outline="0" collapsedLevelsAreSubtotals="1" fieldPosition="0"/>
    </format>
    <format dxfId="63">
      <pivotArea type="origin" dataOnly="0" labelOnly="1" outline="0" fieldPosition="0"/>
    </format>
    <format dxfId="62">
      <pivotArea field="7" type="button" dataOnly="0" labelOnly="1" outline="0" axis="axisCol" fieldPosition="0"/>
    </format>
    <format dxfId="61">
      <pivotArea type="topRight" dataOnly="0" labelOnly="1" outline="0" fieldPosition="0"/>
    </format>
    <format dxfId="60">
      <pivotArea field="6" type="button" dataOnly="0" labelOnly="1" outline="0" axis="axisRow" fieldPosition="0"/>
    </format>
    <format dxfId="59">
      <pivotArea dataOnly="0" labelOnly="1" fieldPosition="0">
        <references count="1">
          <reference field="6" count="0"/>
        </references>
      </pivotArea>
    </format>
    <format dxfId="58">
      <pivotArea dataOnly="0" labelOnly="1" grandRow="1" outline="0" fieldPosition="0"/>
    </format>
    <format dxfId="57">
      <pivotArea dataOnly="0" labelOnly="1" fieldPosition="0">
        <references count="1">
          <reference field="7" count="0"/>
        </references>
      </pivotArea>
    </format>
    <format dxfId="56">
      <pivotArea dataOnly="0" labelOnly="1" grandCol="1" outline="0" fieldPosition="0"/>
    </format>
    <format dxfId="55">
      <pivotArea type="all" dataOnly="0" outline="0" fieldPosition="0"/>
    </format>
    <format dxfId="54">
      <pivotArea outline="0" collapsedLevelsAreSubtotals="1" fieldPosition="0"/>
    </format>
    <format dxfId="53">
      <pivotArea type="origin" dataOnly="0" labelOnly="1" outline="0" fieldPosition="0"/>
    </format>
    <format dxfId="52">
      <pivotArea field="7" type="button" dataOnly="0" labelOnly="1" outline="0" axis="axisCol" fieldPosition="0"/>
    </format>
    <format dxfId="51">
      <pivotArea type="topRight" dataOnly="0" labelOnly="1" outline="0" fieldPosition="0"/>
    </format>
    <format dxfId="50">
      <pivotArea field="6" type="button" dataOnly="0" labelOnly="1" outline="0" axis="axisRow" fieldPosition="0"/>
    </format>
    <format dxfId="49">
      <pivotArea dataOnly="0" labelOnly="1" fieldPosition="0">
        <references count="1">
          <reference field="6" count="0"/>
        </references>
      </pivotArea>
    </format>
    <format dxfId="48">
      <pivotArea dataOnly="0" labelOnly="1" grandRow="1" outline="0" fieldPosition="0"/>
    </format>
    <format dxfId="47">
      <pivotArea dataOnly="0" labelOnly="1" fieldPosition="0">
        <references count="1">
          <reference field="7" count="0"/>
        </references>
      </pivotArea>
    </format>
    <format dxfId="46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ORGANISME">
  <location ref="A55:E59" firstHeaderRow="1" firstDataRow="2" firstDataCol="1"/>
  <pivotFields count="15">
    <pivotField showAll="0"/>
    <pivotField showAll="0"/>
    <pivotField showAll="0"/>
    <pivotField dataField="1" showAll="0"/>
    <pivotField numFmtId="165" showAll="0"/>
    <pivotField numFmtId="164" showAll="0"/>
    <pivotField axis="axisRow" showAll="0">
      <items count="3">
        <item x="1"/>
        <item x="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Nombre de CLIENT" fld="3" subtotal="count" baseField="0" baseItem="0"/>
  </dataFields>
  <formats count="34">
    <format dxfId="117">
      <pivotArea type="all" dataOnly="0" outline="0" fieldPosition="0"/>
    </format>
    <format dxfId="116">
      <pivotArea type="origin" dataOnly="0" labelOnly="1" outline="0" fieldPosition="0"/>
    </format>
    <format dxfId="115">
      <pivotArea field="6" type="button" dataOnly="0" labelOnly="1" outline="0" axis="axisRow" fieldPosition="0"/>
    </format>
    <format dxfId="114">
      <pivotArea dataOnly="0" labelOnly="1" fieldPosition="0">
        <references count="1">
          <reference field="6" count="0"/>
        </references>
      </pivotArea>
    </format>
    <format dxfId="113">
      <pivotArea dataOnly="0" labelOnly="1" grandRow="1" outline="0" fieldPosition="0"/>
    </format>
    <format dxfId="112">
      <pivotArea outline="0" collapsedLevelsAreSubtotals="1" fieldPosition="0"/>
    </format>
    <format dxfId="111">
      <pivotArea field="7" type="button" dataOnly="0" labelOnly="1" outline="0" axis="axisCol" fieldPosition="0"/>
    </format>
    <format dxfId="110">
      <pivotArea type="topRight" dataOnly="0" labelOnly="1" outline="0" fieldPosition="0"/>
    </format>
    <format dxfId="109">
      <pivotArea dataOnly="0" labelOnly="1" fieldPosition="0">
        <references count="1">
          <reference field="7" count="0"/>
        </references>
      </pivotArea>
    </format>
    <format dxfId="108">
      <pivotArea dataOnly="0" labelOnly="1" grandCol="1" outline="0" fieldPosition="0"/>
    </format>
    <format dxfId="107">
      <pivotArea type="all" dataOnly="0" outline="0" fieldPosition="0"/>
    </format>
    <format dxfId="106">
      <pivotArea outline="0" collapsedLevelsAreSubtotals="1" fieldPosition="0">
        <references count="1">
          <reference field="7" count="0" selected="0"/>
        </references>
      </pivotArea>
    </format>
    <format dxfId="105">
      <pivotArea field="7" type="button" dataOnly="0" labelOnly="1" outline="0" axis="axisCol" fieldPosition="0"/>
    </format>
    <format dxfId="104">
      <pivotArea dataOnly="0" labelOnly="1" fieldPosition="0">
        <references count="1">
          <reference field="7" count="0"/>
        </references>
      </pivotArea>
    </format>
    <format dxfId="103">
      <pivotArea type="all" dataOnly="0" outline="0" fieldPosition="0"/>
    </format>
    <format dxfId="102">
      <pivotArea outline="0" collapsedLevelsAreSubtotals="1" fieldPosition="0"/>
    </format>
    <format dxfId="101">
      <pivotArea type="origin" dataOnly="0" labelOnly="1" outline="0" fieldPosition="0"/>
    </format>
    <format dxfId="100">
      <pivotArea field="7" type="button" dataOnly="0" labelOnly="1" outline="0" axis="axisCol" fieldPosition="0"/>
    </format>
    <format dxfId="99">
      <pivotArea type="topRight" dataOnly="0" labelOnly="1" outline="0" fieldPosition="0"/>
    </format>
    <format dxfId="98">
      <pivotArea field="6" type="button" dataOnly="0" labelOnly="1" outline="0" axis="axisRow" fieldPosition="0"/>
    </format>
    <format dxfId="97">
      <pivotArea dataOnly="0" labelOnly="1" fieldPosition="0">
        <references count="1">
          <reference field="6" count="0"/>
        </references>
      </pivotArea>
    </format>
    <format dxfId="96">
      <pivotArea dataOnly="0" labelOnly="1" grandRow="1" outline="0" fieldPosition="0"/>
    </format>
    <format dxfId="95">
      <pivotArea dataOnly="0" labelOnly="1" fieldPosition="0">
        <references count="1">
          <reference field="7" count="0"/>
        </references>
      </pivotArea>
    </format>
    <format dxfId="94">
      <pivotArea dataOnly="0" labelOnly="1" grandCol="1" outline="0" fieldPosition="0"/>
    </format>
    <format dxfId="93">
      <pivotArea type="all" dataOnly="0" outline="0" fieldPosition="0"/>
    </format>
    <format dxfId="92">
      <pivotArea outline="0" collapsedLevelsAreSubtotals="1" fieldPosition="0"/>
    </format>
    <format dxfId="91">
      <pivotArea type="origin" dataOnly="0" labelOnly="1" outline="0" fieldPosition="0"/>
    </format>
    <format dxfId="90">
      <pivotArea field="7" type="button" dataOnly="0" labelOnly="1" outline="0" axis="axisCol" fieldPosition="0"/>
    </format>
    <format dxfId="89">
      <pivotArea type="topRight" dataOnly="0" labelOnly="1" outline="0" fieldPosition="0"/>
    </format>
    <format dxfId="88">
      <pivotArea field="6" type="button" dataOnly="0" labelOnly="1" outline="0" axis="axisRow" fieldPosition="0"/>
    </format>
    <format dxfId="87">
      <pivotArea dataOnly="0" labelOnly="1" fieldPosition="0">
        <references count="1">
          <reference field="6" count="0"/>
        </references>
      </pivotArea>
    </format>
    <format dxfId="86">
      <pivotArea dataOnly="0" labelOnly="1" grandRow="1" outline="0" fieldPosition="0"/>
    </format>
    <format dxfId="85">
      <pivotArea dataOnly="0" labelOnly="1" fieldPosition="0">
        <references count="1">
          <reference field="7" count="0"/>
        </references>
      </pivotArea>
    </format>
    <format dxfId="8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">
  <location ref="A44:D48" firstHeaderRow="1" firstDataRow="2" firstDataCol="1"/>
  <pivotFields count="15">
    <pivotField showAll="0" defaultSubtotal="0"/>
    <pivotField axis="axisRow" showAll="0">
      <items count="9">
        <item m="1" x="4"/>
        <item m="1" x="6"/>
        <item m="1" x="3"/>
        <item m="1" x="7"/>
        <item m="1" x="2"/>
        <item m="1" x="5"/>
        <item x="0"/>
        <item x="1"/>
        <item t="default"/>
      </items>
    </pivotField>
    <pivotField showAll="0"/>
    <pivotField dataField="1" showAll="0"/>
    <pivotField showAll="0"/>
    <pivotField numFmtId="164"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3">
    <i>
      <x v="6"/>
    </i>
    <i>
      <x v="7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Nombre de CLIENT" fld="3" subtotal="count" baseField="0" baseItem="0"/>
  </dataFields>
  <formats count="41">
    <format dxfId="158">
      <pivotArea field="6" type="button" dataOnly="0" labelOnly="1" outline="0" axis="axisCol" fieldPosition="0"/>
    </format>
    <format dxfId="157">
      <pivotArea outline="0" collapsedLevelsAreSubtotals="1" fieldPosition="0">
        <references count="1">
          <reference field="6" count="1" selected="0">
            <x v="1"/>
          </reference>
        </references>
      </pivotArea>
    </format>
    <format dxfId="156">
      <pivotArea type="topRight" dataOnly="0" labelOnly="1" outline="0" fieldPosition="0"/>
    </format>
    <format dxfId="155">
      <pivotArea dataOnly="0" labelOnly="1" fieldPosition="0">
        <references count="1">
          <reference field="6" count="1">
            <x v="1"/>
          </reference>
        </references>
      </pivotArea>
    </format>
    <format dxfId="154">
      <pivotArea type="all" dataOnly="0" outline="0" fieldPosition="0"/>
    </format>
    <format dxfId="153">
      <pivotArea outline="0" collapsedLevelsAreSubtotals="1" fieldPosition="0"/>
    </format>
    <format dxfId="152">
      <pivotArea type="origin" dataOnly="0" labelOnly="1" outline="0" fieldPosition="0"/>
    </format>
    <format dxfId="151">
      <pivotArea field="6" type="button" dataOnly="0" labelOnly="1" outline="0" axis="axisCol" fieldPosition="0"/>
    </format>
    <format dxfId="150">
      <pivotArea type="topRight" dataOnly="0" labelOnly="1" outline="0" fieldPosition="0"/>
    </format>
    <format dxfId="149">
      <pivotArea field="1" type="button" dataOnly="0" labelOnly="1" outline="0" axis="axisRow" fieldPosition="0"/>
    </format>
    <format dxfId="148">
      <pivotArea dataOnly="0" labelOnly="1" fieldPosition="0">
        <references count="1">
          <reference field="1" count="0"/>
        </references>
      </pivotArea>
    </format>
    <format dxfId="147">
      <pivotArea dataOnly="0" labelOnly="1" grandRow="1" outline="0" fieldPosition="0"/>
    </format>
    <format dxfId="146">
      <pivotArea dataOnly="0" labelOnly="1" fieldPosition="0">
        <references count="1">
          <reference field="6" count="0"/>
        </references>
      </pivotArea>
    </format>
    <format dxfId="145">
      <pivotArea dataOnly="0" labelOnly="1" grandCol="1" outline="0" fieldPosition="0"/>
    </format>
    <format dxfId="144">
      <pivotArea type="all" dataOnly="0" outline="0" fieldPosition="0"/>
    </format>
    <format dxfId="143">
      <pivotArea outline="0" collapsedLevelsAreSubtotals="1" fieldPosition="0">
        <references count="1">
          <reference field="6" count="1" selected="0">
            <x v="1"/>
          </reference>
        </references>
      </pivotArea>
    </format>
    <format dxfId="142">
      <pivotArea dataOnly="0" labelOnly="1" fieldPosition="0">
        <references count="1">
          <reference field="6" count="1">
            <x v="1"/>
          </reference>
        </references>
      </pivotArea>
    </format>
    <format dxfId="141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40">
      <pivotArea field="6" type="button" dataOnly="0" labelOnly="1" outline="0" axis="axisCol" fieldPosition="0"/>
    </format>
    <format dxfId="139">
      <pivotArea dataOnly="0" labelOnly="1" fieldPosition="0">
        <references count="1">
          <reference field="6" count="1">
            <x v="0"/>
          </reference>
        </references>
      </pivotArea>
    </format>
    <format dxfId="138">
      <pivotArea grandCol="1" outline="0" collapsedLevelsAreSubtotals="1" fieldPosition="0"/>
    </format>
    <format dxfId="137">
      <pivotArea type="all" dataOnly="0" outline="0" fieldPosition="0"/>
    </format>
    <format dxfId="136">
      <pivotArea outline="0" collapsedLevelsAreSubtotals="1" fieldPosition="0"/>
    </format>
    <format dxfId="135">
      <pivotArea type="origin" dataOnly="0" labelOnly="1" outline="0" fieldPosition="0"/>
    </format>
    <format dxfId="134">
      <pivotArea field="6" type="button" dataOnly="0" labelOnly="1" outline="0" axis="axisCol" fieldPosition="0"/>
    </format>
    <format dxfId="133">
      <pivotArea type="topRight" dataOnly="0" labelOnly="1" outline="0" fieldPosition="0"/>
    </format>
    <format dxfId="132">
      <pivotArea field="1" type="button" dataOnly="0" labelOnly="1" outline="0" axis="axisRow" fieldPosition="0"/>
    </format>
    <format dxfId="131">
      <pivotArea dataOnly="0" labelOnly="1" fieldPosition="0">
        <references count="1">
          <reference field="1" count="0"/>
        </references>
      </pivotArea>
    </format>
    <format dxfId="130">
      <pivotArea dataOnly="0" labelOnly="1" grandRow="1" outline="0" fieldPosition="0"/>
    </format>
    <format dxfId="129">
      <pivotArea dataOnly="0" labelOnly="1" fieldPosition="0">
        <references count="1">
          <reference field="6" count="0"/>
        </references>
      </pivotArea>
    </format>
    <format dxfId="128">
      <pivotArea dataOnly="0" labelOnly="1" grandCol="1" outline="0" fieldPosition="0"/>
    </format>
    <format dxfId="127">
      <pivotArea type="all" dataOnly="0" outline="0" fieldPosition="0"/>
    </format>
    <format dxfId="126">
      <pivotArea outline="0" collapsedLevelsAreSubtotals="1" fieldPosition="0"/>
    </format>
    <format dxfId="125">
      <pivotArea type="origin" dataOnly="0" labelOnly="1" outline="0" fieldPosition="0"/>
    </format>
    <format dxfId="124">
      <pivotArea field="6" type="button" dataOnly="0" labelOnly="1" outline="0" axis="axisCol" fieldPosition="0"/>
    </format>
    <format dxfId="123">
      <pivotArea type="topRight" dataOnly="0" labelOnly="1" outline="0" fieldPosition="0"/>
    </format>
    <format dxfId="122">
      <pivotArea field="1" type="button" dataOnly="0" labelOnly="1" outline="0" axis="axisRow" fieldPosition="0"/>
    </format>
    <format dxfId="121">
      <pivotArea dataOnly="0" labelOnly="1" fieldPosition="0">
        <references count="1">
          <reference field="1" count="0"/>
        </references>
      </pivotArea>
    </format>
    <format dxfId="120">
      <pivotArea dataOnly="0" labelOnly="1" grandRow="1" outline="0" fieldPosition="0"/>
    </format>
    <format dxfId="119">
      <pivotArea dataOnly="0" labelOnly="1" fieldPosition="0">
        <references count="1">
          <reference field="6" count="0"/>
        </references>
      </pivotArea>
    </format>
    <format dxfId="11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IS D'ACTE">
  <location ref="A22:B24" firstHeaderRow="1" firstDataRow="1" firstDataCol="1"/>
  <pivotFields count="15">
    <pivotField showAll="0"/>
    <pivotField showAll="0"/>
    <pivotField showAll="0"/>
    <pivotField dataField="1"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h="1" x="4"/>
        <item x="0"/>
        <item h="1" x="1"/>
        <item h="1" x="2"/>
        <item h="1" x="3"/>
        <item t="default"/>
      </items>
    </pivotField>
    <pivotField showAll="0"/>
  </pivotFields>
  <rowFields count="1">
    <field x="13"/>
  </rowFields>
  <rowItems count="2">
    <i>
      <x v="1"/>
    </i>
    <i t="grand">
      <x/>
    </i>
  </rowItems>
  <colItems count="1">
    <i/>
  </colItems>
  <dataFields count="1">
    <dataField name="Nombre de CLIENT" fld="3" subtotal="count" baseField="0" baseItem="0"/>
  </dataFields>
  <formats count="29">
    <format dxfId="187">
      <pivotArea type="all" dataOnly="0" outline="0" fieldPosition="0"/>
    </format>
    <format dxfId="186">
      <pivotArea outline="0" collapsedLevelsAreSubtotals="1" fieldPosition="0"/>
    </format>
    <format dxfId="185">
      <pivotArea field="13" type="button" dataOnly="0" labelOnly="1" outline="0" axis="axisRow" fieldPosition="0"/>
    </format>
    <format dxfId="184">
      <pivotArea dataOnly="0" labelOnly="1" fieldPosition="0">
        <references count="1">
          <reference field="13" count="0"/>
        </references>
      </pivotArea>
    </format>
    <format dxfId="183">
      <pivotArea dataOnly="0" labelOnly="1" grandRow="1" outline="0" fieldPosition="0"/>
    </format>
    <format dxfId="182">
      <pivotArea dataOnly="0" labelOnly="1" outline="0" axis="axisValues" fieldPosition="0"/>
    </format>
    <format dxfId="181">
      <pivotArea type="all" dataOnly="0" outline="0" fieldPosition="0"/>
    </format>
    <format dxfId="180">
      <pivotArea outline="0" collapsedLevelsAreSubtotals="1" fieldPosition="0"/>
    </format>
    <format dxfId="179">
      <pivotArea field="13" type="button" dataOnly="0" labelOnly="1" outline="0" axis="axisRow" fieldPosition="0"/>
    </format>
    <format dxfId="178">
      <pivotArea dataOnly="0" labelOnly="1" fieldPosition="0">
        <references count="1">
          <reference field="13" count="0"/>
        </references>
      </pivotArea>
    </format>
    <format dxfId="177">
      <pivotArea dataOnly="0" labelOnly="1" grandRow="1" outline="0" fieldPosition="0"/>
    </format>
    <format dxfId="176">
      <pivotArea dataOnly="0" labelOnly="1" outline="0" axis="axisValues" fieldPosition="0"/>
    </format>
    <format dxfId="175">
      <pivotArea field="13" type="button" dataOnly="0" labelOnly="1" outline="0" axis="axisRow" fieldPosition="0"/>
    </format>
    <format dxfId="174">
      <pivotArea dataOnly="0" labelOnly="1" fieldPosition="0">
        <references count="1">
          <reference field="13" count="0"/>
        </references>
      </pivotArea>
    </format>
    <format dxfId="173">
      <pivotArea dataOnly="0" labelOnly="1" grandRow="1" outline="0" fieldPosition="0"/>
    </format>
    <format dxfId="172">
      <pivotArea outline="0" collapsedLevelsAreSubtotals="1" fieldPosition="0"/>
    </format>
    <format dxfId="171">
      <pivotArea dataOnly="0" labelOnly="1" outline="0" axis="axisValues" fieldPosition="0"/>
    </format>
    <format dxfId="170">
      <pivotArea type="all" dataOnly="0" outline="0" fieldPosition="0"/>
    </format>
    <format dxfId="169">
      <pivotArea outline="0" collapsedLevelsAreSubtotals="1" fieldPosition="0"/>
    </format>
    <format dxfId="168">
      <pivotArea field="13" type="button" dataOnly="0" labelOnly="1" outline="0" axis="axisRow" fieldPosition="0"/>
    </format>
    <format dxfId="167">
      <pivotArea dataOnly="0" labelOnly="1" fieldPosition="0">
        <references count="1">
          <reference field="13" count="0"/>
        </references>
      </pivotArea>
    </format>
    <format dxfId="166">
      <pivotArea dataOnly="0" labelOnly="1" grandRow="1" outline="0" fieldPosition="0"/>
    </format>
    <format dxfId="165">
      <pivotArea dataOnly="0" labelOnly="1" outline="0" axis="axisValues" fieldPosition="0"/>
    </format>
    <format dxfId="164">
      <pivotArea type="all" dataOnly="0" outline="0" fieldPosition="0"/>
    </format>
    <format dxfId="163">
      <pivotArea outline="0" collapsedLevelsAreSubtotals="1" fieldPosition="0"/>
    </format>
    <format dxfId="162">
      <pivotArea field="13" type="button" dataOnly="0" labelOnly="1" outline="0" axis="axisRow" fieldPosition="0"/>
    </format>
    <format dxfId="161">
      <pivotArea dataOnly="0" labelOnly="1" fieldPosition="0">
        <references count="1">
          <reference field="13" count="0"/>
        </references>
      </pivotArea>
    </format>
    <format dxfId="160">
      <pivotArea dataOnly="0" labelOnly="1" grandRow="1" outline="0" fieldPosition="0"/>
    </format>
    <format dxfId="159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UIVIS" colHeaderCaption="ORGANISME">
  <location ref="A6:H11" firstHeaderRow="1" firstDataRow="2" firstDataCol="1"/>
  <pivotFields count="15">
    <pivotField showAll="0"/>
    <pivotField showAll="0"/>
    <pivotField showAll="0"/>
    <pivotField showAll="0"/>
    <pivotField numFmtId="165" showAll="0"/>
    <pivotField dataField="1" showAll="0"/>
    <pivotField axis="axisRow" showAll="0">
      <items count="5">
        <item x="0"/>
        <item m="1" x="3"/>
        <item x="1"/>
        <item x="2"/>
        <item t="default"/>
      </items>
    </pivotField>
    <pivotField axis="axisCol" showAll="0">
      <items count="8">
        <item x="0"/>
        <item x="1"/>
        <item x="2"/>
        <item x="3"/>
        <item m="1" x="6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2"/>
    </i>
    <i>
      <x v="3"/>
    </i>
    <i t="grand">
      <x/>
    </i>
  </rowItems>
  <colFields count="1">
    <field x="7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MONTANT RÉALISÉ" fld="5" baseField="6" baseItem="0" numFmtId="43"/>
  </dataFields>
  <formats count="41">
    <format dxfId="228">
      <pivotArea type="all" dataOnly="0" outline="0" fieldPosition="0"/>
    </format>
    <format dxfId="227">
      <pivotArea outline="0" collapsedLevelsAreSubtotals="1" fieldPosition="0"/>
    </format>
    <format dxfId="226">
      <pivotArea type="origin" dataOnly="0" labelOnly="1" outline="0" fieldPosition="0"/>
    </format>
    <format dxfId="225">
      <pivotArea field="7" type="button" dataOnly="0" labelOnly="1" outline="0" axis="axisCol" fieldPosition="0"/>
    </format>
    <format dxfId="224">
      <pivotArea type="topRight" dataOnly="0" labelOnly="1" outline="0" fieldPosition="0"/>
    </format>
    <format dxfId="223">
      <pivotArea field="6" type="button" dataOnly="0" labelOnly="1" outline="0" axis="axisRow" fieldPosition="0"/>
    </format>
    <format dxfId="222">
      <pivotArea dataOnly="0" labelOnly="1" fieldPosition="0">
        <references count="1">
          <reference field="6" count="0"/>
        </references>
      </pivotArea>
    </format>
    <format dxfId="221">
      <pivotArea dataOnly="0" labelOnly="1" grandRow="1" outline="0" fieldPosition="0"/>
    </format>
    <format dxfId="220">
      <pivotArea dataOnly="0" labelOnly="1" fieldPosition="0">
        <references count="1">
          <reference field="7" count="0"/>
        </references>
      </pivotArea>
    </format>
    <format dxfId="219">
      <pivotArea dataOnly="0" labelOnly="1" grandCol="1" outline="0" fieldPosition="0"/>
    </format>
    <format dxfId="218">
      <pivotArea type="all" dataOnly="0" outline="0" fieldPosition="0"/>
    </format>
    <format dxfId="217">
      <pivotArea type="origin" dataOnly="0" labelOnly="1" outline="0" fieldPosition="0"/>
    </format>
    <format dxfId="216">
      <pivotArea dataOnly="0" labelOnly="1" fieldPosition="0">
        <references count="1">
          <reference field="6" count="0"/>
        </references>
      </pivotArea>
    </format>
    <format dxfId="215">
      <pivotArea dataOnly="0" labelOnly="1" grandRow="1" outline="0" fieldPosition="0"/>
    </format>
    <format dxfId="214">
      <pivotArea outline="0" collapsedLevelsAreSubtotals="1" fieldPosition="0">
        <references count="1">
          <reference field="7" count="1" selected="0">
            <x v="0"/>
          </reference>
        </references>
      </pivotArea>
    </format>
    <format dxfId="213">
      <pivotArea field="7" type="button" dataOnly="0" labelOnly="1" outline="0" axis="axisCol" fieldPosition="0"/>
    </format>
    <format dxfId="212">
      <pivotArea type="all" dataOnly="0" outline="0" fieldPosition="0"/>
    </format>
    <format dxfId="211">
      <pivotArea field="6" type="button" dataOnly="0" labelOnly="1" outline="0" axis="axisRow" fieldPosition="0"/>
    </format>
    <format dxfId="210">
      <pivotArea dataOnly="0" labelOnly="1" fieldPosition="0">
        <references count="1">
          <reference field="7" count="0"/>
        </references>
      </pivotArea>
    </format>
    <format dxfId="209">
      <pivotArea dataOnly="0" labelOnly="1" grandCol="1" outline="0" fieldPosition="0"/>
    </format>
    <format dxfId="208">
      <pivotArea type="all" dataOnly="0" outline="0" fieldPosition="0"/>
    </format>
    <format dxfId="207">
      <pivotArea outline="0" collapsedLevelsAreSubtotals="1" fieldPosition="0"/>
    </format>
    <format dxfId="206">
      <pivotArea type="origin" dataOnly="0" labelOnly="1" outline="0" fieldPosition="0"/>
    </format>
    <format dxfId="205">
      <pivotArea field="7" type="button" dataOnly="0" labelOnly="1" outline="0" axis="axisCol" fieldPosition="0"/>
    </format>
    <format dxfId="204">
      <pivotArea type="topRight" dataOnly="0" labelOnly="1" outline="0" fieldPosition="0"/>
    </format>
    <format dxfId="203">
      <pivotArea field="6" type="button" dataOnly="0" labelOnly="1" outline="0" axis="axisRow" fieldPosition="0"/>
    </format>
    <format dxfId="202">
      <pivotArea dataOnly="0" labelOnly="1" fieldPosition="0">
        <references count="1">
          <reference field="6" count="0"/>
        </references>
      </pivotArea>
    </format>
    <format dxfId="201">
      <pivotArea dataOnly="0" labelOnly="1" grandRow="1" outline="0" fieldPosition="0"/>
    </format>
    <format dxfId="200">
      <pivotArea dataOnly="0" labelOnly="1" fieldPosition="0">
        <references count="1">
          <reference field="7" count="0"/>
        </references>
      </pivotArea>
    </format>
    <format dxfId="199">
      <pivotArea dataOnly="0" labelOnly="1" grandCol="1" outline="0" fieldPosition="0"/>
    </format>
    <format dxfId="198">
      <pivotArea type="all" dataOnly="0" outline="0" fieldPosition="0"/>
    </format>
    <format dxfId="197">
      <pivotArea outline="0" collapsedLevelsAreSubtotals="1" fieldPosition="0"/>
    </format>
    <format dxfId="196">
      <pivotArea type="origin" dataOnly="0" labelOnly="1" outline="0" fieldPosition="0"/>
    </format>
    <format dxfId="195">
      <pivotArea field="7" type="button" dataOnly="0" labelOnly="1" outline="0" axis="axisCol" fieldPosition="0"/>
    </format>
    <format dxfId="194">
      <pivotArea type="topRight" dataOnly="0" labelOnly="1" outline="0" fieldPosition="0"/>
    </format>
    <format dxfId="193">
      <pivotArea field="6" type="button" dataOnly="0" labelOnly="1" outline="0" axis="axisRow" fieldPosition="0"/>
    </format>
    <format dxfId="192">
      <pivotArea dataOnly="0" labelOnly="1" fieldPosition="0">
        <references count="1">
          <reference field="6" count="0"/>
        </references>
      </pivotArea>
    </format>
    <format dxfId="191">
      <pivotArea dataOnly="0" labelOnly="1" grandRow="1" outline="0" fieldPosition="0"/>
    </format>
    <format dxfId="190">
      <pivotArea dataOnly="0" labelOnly="1" fieldPosition="0">
        <references count="1">
          <reference field="7" count="0"/>
        </references>
      </pivotArea>
    </format>
    <format dxfId="189">
      <pivotArea dataOnly="0" labelOnly="1" grandCol="1" outline="0" fieldPosition="0"/>
    </format>
    <format dxfId="18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SUIVIS" colHeaderCaption="ORGANISME">
  <location ref="A14:H19" firstHeaderRow="1" firstDataRow="2" firstDataCol="1"/>
  <pivotFields count="15">
    <pivotField showAll="0"/>
    <pivotField showAll="0"/>
    <pivotField showAll="0"/>
    <pivotField dataField="1" showAll="0"/>
    <pivotField numFmtId="165" showAll="0"/>
    <pivotField showAll="0"/>
    <pivotField axis="axisRow" showAll="0">
      <items count="5">
        <item x="0"/>
        <item m="1" x="3"/>
        <item x="1"/>
        <item x="2"/>
        <item t="default"/>
      </items>
    </pivotField>
    <pivotField axis="axisCol" showAll="0">
      <items count="8">
        <item x="0"/>
        <item x="1"/>
        <item x="2"/>
        <item x="3"/>
        <item m="1" x="6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2"/>
    </i>
    <i>
      <x v="3"/>
    </i>
    <i t="grand">
      <x/>
    </i>
  </rowItems>
  <colFields count="1">
    <field x="7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NOMBRE RÉALISER" fld="3" subtotal="count" baseField="0" baseItem="0"/>
  </dataFields>
  <formats count="46">
    <format dxfId="274">
      <pivotArea type="all" dataOnly="0" outline="0" fieldPosition="0"/>
    </format>
    <format dxfId="273">
      <pivotArea outline="0" collapsedLevelsAreSubtotals="1" fieldPosition="0"/>
    </format>
    <format dxfId="272">
      <pivotArea type="origin" dataOnly="0" labelOnly="1" outline="0" fieldPosition="0"/>
    </format>
    <format dxfId="271">
      <pivotArea field="7" type="button" dataOnly="0" labelOnly="1" outline="0" axis="axisCol" fieldPosition="0"/>
    </format>
    <format dxfId="270">
      <pivotArea type="topRight" dataOnly="0" labelOnly="1" outline="0" fieldPosition="0"/>
    </format>
    <format dxfId="269">
      <pivotArea field="6" type="button" dataOnly="0" labelOnly="1" outline="0" axis="axisRow" fieldPosition="0"/>
    </format>
    <format dxfId="268">
      <pivotArea dataOnly="0" labelOnly="1" fieldPosition="0">
        <references count="1">
          <reference field="6" count="0"/>
        </references>
      </pivotArea>
    </format>
    <format dxfId="267">
      <pivotArea dataOnly="0" labelOnly="1" grandRow="1" outline="0" fieldPosition="0"/>
    </format>
    <format dxfId="266">
      <pivotArea dataOnly="0" labelOnly="1" fieldPosition="0">
        <references count="1">
          <reference field="7" count="0"/>
        </references>
      </pivotArea>
    </format>
    <format dxfId="265">
      <pivotArea dataOnly="0" labelOnly="1" grandCol="1" outline="0" fieldPosition="0"/>
    </format>
    <format dxfId="264">
      <pivotArea type="all" dataOnly="0" outline="0" fieldPosition="0"/>
    </format>
    <format dxfId="263">
      <pivotArea dataOnly="0" outline="0" fieldPosition="0">
        <references count="1">
          <reference field="7" count="1">
            <x v="1"/>
          </reference>
        </references>
      </pivotArea>
    </format>
    <format dxfId="262">
      <pivotArea type="origin" dataOnly="0" labelOnly="1" outline="0" fieldPosition="0"/>
    </format>
    <format dxfId="261">
      <pivotArea field="6" type="button" dataOnly="0" labelOnly="1" outline="0" axis="axisRow" fieldPosition="0"/>
    </format>
    <format dxfId="260">
      <pivotArea dataOnly="0" labelOnly="1" fieldPosition="0">
        <references count="1">
          <reference field="6" count="0"/>
        </references>
      </pivotArea>
    </format>
    <format dxfId="259">
      <pivotArea dataOnly="0" labelOnly="1" grandRow="1" outline="0" fieldPosition="0"/>
    </format>
    <format dxfId="258">
      <pivotArea outline="0" collapsedLevelsAreSubtotals="1" fieldPosition="0">
        <references count="1">
          <reference field="7" count="1" selected="0">
            <x v="0"/>
          </reference>
        </references>
      </pivotArea>
    </format>
    <format dxfId="257">
      <pivotArea field="7" type="button" dataOnly="0" labelOnly="1" outline="0" axis="axisCol" fieldPosition="0"/>
    </format>
    <format dxfId="256">
      <pivotArea dataOnly="0" labelOnly="1" fieldPosition="0">
        <references count="1">
          <reference field="7" count="1">
            <x v="0"/>
          </reference>
        </references>
      </pivotArea>
    </format>
    <format dxfId="255">
      <pivotArea type="all" dataOnly="0" outline="0" fieldPosition="0"/>
    </format>
    <format dxfId="254">
      <pivotArea field="6" type="button" dataOnly="0" labelOnly="1" outline="0" axis="axisRow" fieldPosition="0"/>
    </format>
    <format dxfId="253">
      <pivotArea dataOnly="0" labelOnly="1" fieldPosition="0">
        <references count="1">
          <reference field="7" count="0"/>
        </references>
      </pivotArea>
    </format>
    <format dxfId="252">
      <pivotArea dataOnly="0" labelOnly="1" grandCol="1" outline="0" fieldPosition="0"/>
    </format>
    <format dxfId="251">
      <pivotArea field="6" type="button" dataOnly="0" labelOnly="1" outline="0" axis="axisRow" fieldPosition="0"/>
    </format>
    <format dxfId="250">
      <pivotArea dataOnly="0" labelOnly="1" fieldPosition="0">
        <references count="1">
          <reference field="7" count="0"/>
        </references>
      </pivotArea>
    </format>
    <format dxfId="249">
      <pivotArea dataOnly="0" labelOnly="1" grandCol="1" outline="0" fieldPosition="0"/>
    </format>
    <format dxfId="248">
      <pivotArea type="all" dataOnly="0" outline="0" fieldPosition="0"/>
    </format>
    <format dxfId="247">
      <pivotArea outline="0" collapsedLevelsAreSubtotals="1" fieldPosition="0"/>
    </format>
    <format dxfId="246">
      <pivotArea type="origin" dataOnly="0" labelOnly="1" outline="0" fieldPosition="0"/>
    </format>
    <format dxfId="245">
      <pivotArea field="7" type="button" dataOnly="0" labelOnly="1" outline="0" axis="axisCol" fieldPosition="0"/>
    </format>
    <format dxfId="244">
      <pivotArea type="topRight" dataOnly="0" labelOnly="1" outline="0" fieldPosition="0"/>
    </format>
    <format dxfId="243">
      <pivotArea field="6" type="button" dataOnly="0" labelOnly="1" outline="0" axis="axisRow" fieldPosition="0"/>
    </format>
    <format dxfId="242">
      <pivotArea dataOnly="0" labelOnly="1" fieldPosition="0">
        <references count="1">
          <reference field="6" count="0"/>
        </references>
      </pivotArea>
    </format>
    <format dxfId="241">
      <pivotArea dataOnly="0" labelOnly="1" grandRow="1" outline="0" fieldPosition="0"/>
    </format>
    <format dxfId="240">
      <pivotArea dataOnly="0" labelOnly="1" fieldPosition="0">
        <references count="1">
          <reference field="7" count="0"/>
        </references>
      </pivotArea>
    </format>
    <format dxfId="239">
      <pivotArea dataOnly="0" labelOnly="1" grandCol="1" outline="0" fieldPosition="0"/>
    </format>
    <format dxfId="238">
      <pivotArea type="all" dataOnly="0" outline="0" fieldPosition="0"/>
    </format>
    <format dxfId="237">
      <pivotArea outline="0" collapsedLevelsAreSubtotals="1" fieldPosition="0"/>
    </format>
    <format dxfId="236">
      <pivotArea type="origin" dataOnly="0" labelOnly="1" outline="0" fieldPosition="0"/>
    </format>
    <format dxfId="235">
      <pivotArea field="7" type="button" dataOnly="0" labelOnly="1" outline="0" axis="axisCol" fieldPosition="0"/>
    </format>
    <format dxfId="234">
      <pivotArea type="topRight" dataOnly="0" labelOnly="1" outline="0" fieldPosition="0"/>
    </format>
    <format dxfId="233">
      <pivotArea field="6" type="button" dataOnly="0" labelOnly="1" outline="0" axis="axisRow" fieldPosition="0"/>
    </format>
    <format dxfId="232">
      <pivotArea dataOnly="0" labelOnly="1" fieldPosition="0">
        <references count="1">
          <reference field="6" count="0"/>
        </references>
      </pivotArea>
    </format>
    <format dxfId="231">
      <pivotArea dataOnly="0" labelOnly="1" grandRow="1" outline="0" fieldPosition="0"/>
    </format>
    <format dxfId="230">
      <pivotArea dataOnly="0" labelOnly="1" fieldPosition="0">
        <references count="1">
          <reference field="7" count="0"/>
        </references>
      </pivotArea>
    </format>
    <format dxfId="229">
      <pivotArea dataOnly="0" labelOnly="1" grandCol="1" outline="0" fieldPosition="0"/>
    </format>
  </formats>
  <chartFormats count="7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lients" displayName="t_Clients" ref="A3:O42" totalsRowShown="0" headerRowDxfId="311" headerRowBorderDxfId="310" tableBorderDxfId="309">
  <autoFilter ref="A3:O42" xr:uid="{00000000-0009-0000-0100-000001000000}"/>
  <sortState xmlns:xlrd2="http://schemas.microsoft.com/office/spreadsheetml/2017/richdata2" ref="A4:O21">
    <sortCondition ref="M3:M21"/>
  </sortState>
  <tableColumns count="15">
    <tableColumn id="1" xr3:uid="{00000000-0010-0000-0000-000001000000}" name="N°" dataDxfId="308">
      <calculatedColumnFormula>ROW()-3</calculatedColumnFormula>
    </tableColumn>
    <tableColumn id="2" xr3:uid="{00000000-0010-0000-0000-000002000000}" name="Date intro" dataDxfId="307"/>
    <tableColumn id="3" xr3:uid="{00000000-0010-0000-0000-000003000000}" name="APPORT." dataDxfId="306"/>
    <tableColumn id="4" xr3:uid="{00000000-0010-0000-0000-000004000000}" name="CLIENT" dataDxfId="305"/>
    <tableColumn id="5" xr3:uid="{00000000-0010-0000-0000-000005000000}" name="TELEPHONE" dataDxfId="304"/>
    <tableColumn id="6" xr3:uid="{00000000-0010-0000-0000-000006000000}" name="MONTANT" dataDxfId="303"/>
    <tableColumn id="7" xr3:uid="{00000000-0010-0000-0000-000007000000}" name="STATUT" dataDxfId="302"/>
    <tableColumn id="8" xr3:uid="{00000000-0010-0000-0000-000008000000}" name="ORGANISME" dataDxfId="301"/>
    <tableColumn id="9" xr3:uid="{00000000-0010-0000-0000-000009000000}" name="GEST.ORG" dataDxfId="300"/>
    <tableColumn id="10" xr3:uid="{00000000-0010-0000-0000-00000A000000}" name="ASRD" dataDxfId="299"/>
    <tableColumn id="11" xr3:uid="{00000000-0010-0000-0000-00000B000000}" name="PU-PN-RIEN" dataDxfId="298"/>
    <tableColumn id="12" xr3:uid="{00000000-0010-0000-0000-00000C000000}" name="CLIP" dataDxfId="297"/>
    <tableColumn id="13" xr3:uid="{00000000-0010-0000-0000-00000D000000}" name="DATE ACTE" dataDxfId="296"/>
    <tableColumn id="15" xr3:uid="{00000000-0010-0000-0000-00000F000000}" name="DATE" dataDxfId="295">
      <calculatedColumnFormula>MONTH(t_Clients[DATE ACTE])&amp;"-"&amp;YEAR(t_Clients[DATE ACTE])</calculatedColumnFormula>
    </tableColumn>
    <tableColumn id="14" xr3:uid="{00000000-0010-0000-0000-00000E000000}" name="COMENTAIRE " dataDxfId="29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Annules" displayName="T_Annules" ref="A3:O12" totalsRowShown="0" headerRowDxfId="293" dataDxfId="291" headerRowBorderDxfId="292" tableBorderDxfId="290">
  <autoFilter ref="A3:O12" xr:uid="{00000000-0009-0000-0100-000002000000}"/>
  <sortState xmlns:xlrd2="http://schemas.microsoft.com/office/spreadsheetml/2017/richdata2" ref="A4:O12">
    <sortCondition descending="1" ref="B3:B12"/>
  </sortState>
  <tableColumns count="15">
    <tableColumn id="15" xr3:uid="{00000000-0010-0000-0100-00000F000000}" name="N°" dataDxfId="289"/>
    <tableColumn id="1" xr3:uid="{00000000-0010-0000-0100-000001000000}" name="INTROD" dataDxfId="288"/>
    <tableColumn id="2" xr3:uid="{00000000-0010-0000-0100-000002000000}" name="APPORT" dataDxfId="287"/>
    <tableColumn id="3" xr3:uid="{00000000-0010-0000-0100-000003000000}" name="CLIENT" dataDxfId="286"/>
    <tableColumn id="4" xr3:uid="{00000000-0010-0000-0100-000004000000}" name="TELEPHONE" dataDxfId="285"/>
    <tableColumn id="5" xr3:uid="{00000000-0010-0000-0100-000005000000}" name="MONTANT" dataDxfId="284"/>
    <tableColumn id="6" xr3:uid="{00000000-0010-0000-0100-000006000000}" name="STATUT" dataDxfId="283"/>
    <tableColumn id="7" xr3:uid="{00000000-0010-0000-0100-000007000000}" name="ORGANISME" dataDxfId="282"/>
    <tableColumn id="8" xr3:uid="{00000000-0010-0000-0100-000008000000}" name="GEST.ORG" dataDxfId="281"/>
    <tableColumn id="9" xr3:uid="{00000000-0010-0000-0100-000009000000}" name="ASRD" dataDxfId="280"/>
    <tableColumn id="10" xr3:uid="{00000000-0010-0000-0100-00000A000000}" name="PU-PN-RIEN" dataDxfId="279"/>
    <tableColumn id="11" xr3:uid="{00000000-0010-0000-0100-00000B000000}" name="CLIP" dataDxfId="278"/>
    <tableColumn id="12" xr3:uid="{00000000-0010-0000-0100-00000C000000}" name="DATE ACTE" dataDxfId="277"/>
    <tableColumn id="16" xr3:uid="{00000000-0010-0000-0100-000010000000}" name="MOIS DATE" dataDxfId="276"/>
    <tableColumn id="19" xr3:uid="{00000000-0010-0000-0100-000013000000}" name="COMENTAIRE " dataDxfId="27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KV" displayName="CKV" ref="A7:A15" totalsRowShown="0" headerRowDxfId="45" dataDxfId="43" headerRowBorderDxfId="44" tableBorderDxfId="42">
  <autoFilter ref="A7:A15" xr:uid="{00000000-0009-0000-0100-000003000000}"/>
  <tableColumns count="1">
    <tableColumn id="1" xr3:uid="{00000000-0010-0000-0200-000001000000}" name="CKV" dataDxfId="41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EBLEASE" displayName="EBLEASE" ref="A17:A20" totalsRowShown="0" headerRowDxfId="40" dataDxfId="38" headerRowBorderDxfId="39" tableBorderDxfId="37">
  <autoFilter ref="A17:A20" xr:uid="{00000000-0009-0000-0100-000004000000}"/>
  <tableColumns count="1">
    <tableColumn id="1" xr3:uid="{00000000-0010-0000-0300-000001000000}" name="EB-LEASE" dataDxfId="36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CFCAL" displayName="CFCAL" ref="A23:A25" totalsRowShown="0" headerRowDxfId="35" dataDxfId="33" headerRowBorderDxfId="34" tableBorderDxfId="32" totalsRowBorderDxfId="31">
  <autoFilter ref="A23:A25" xr:uid="{00000000-0009-0000-0100-000005000000}"/>
  <tableColumns count="1">
    <tableColumn id="1" xr3:uid="{00000000-0010-0000-0400-000001000000}" name="CFCAL" dataDxfId="30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RECORD" displayName="RECORD" ref="A28:A29" totalsRowShown="0" headerRowDxfId="29" dataDxfId="27" headerRowBorderDxfId="28" tableBorderDxfId="26">
  <autoFilter ref="A28:A29" xr:uid="{00000000-0009-0000-0100-000006000000}"/>
  <tableColumns count="1">
    <tableColumn id="1" xr3:uid="{00000000-0010-0000-0500-000001000000}" name="RECORD" dataDxfId="25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CREAFIN" displayName="CREAFIN" ref="A31:A35" totalsRowShown="0" headerRowDxfId="24" dataDxfId="22" headerRowBorderDxfId="23" tableBorderDxfId="21">
  <autoFilter ref="A31:A35" xr:uid="{00000000-0009-0000-0100-000007000000}"/>
  <tableColumns count="1">
    <tableColumn id="1" xr3:uid="{00000000-0010-0000-0600-000001000000}" name="CREAFIN" dataDxfId="20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CREDIMO" displayName="CREDIMO" ref="A36:A37" totalsRowShown="0" headerRowDxfId="19" dataDxfId="17" headerRowBorderDxfId="18" tableBorderDxfId="16">
  <autoFilter ref="A36:A37" xr:uid="{00000000-0009-0000-0100-000008000000}"/>
  <tableColumns count="1">
    <tableColumn id="1" xr3:uid="{00000000-0010-0000-0700-000001000000}" name="CREDIMO" dataDxfId="15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DEMETRIS" displayName="DEMETRIS" ref="A39:A40" totalsRowShown="0" headerRowDxfId="14" dataDxfId="12" headerRowBorderDxfId="13" tableBorderDxfId="11">
  <autoFilter ref="A39:A40" xr:uid="{00000000-0009-0000-0100-000009000000}"/>
  <tableColumns count="1">
    <tableColumn id="1" xr3:uid="{00000000-0010-0000-0800-000001000000}" name="DEMETRIS" dataDxfId="10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OURNAISIE" displayName="TOURNAISIE" ref="A42:A43" totalsRowShown="0" headerRowDxfId="9" dataDxfId="7" headerRowBorderDxfId="8" tableBorderDxfId="6">
  <autoFilter ref="A42:A43" xr:uid="{00000000-0009-0000-0100-00000A000000}"/>
  <tableColumns count="1">
    <tableColumn id="1" xr3:uid="{00000000-0010-0000-0900-000001000000}" name="TOURNAISIE " dataDxfId="5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1" displayName="Tableau11" ref="C21:C30" totalsRowShown="0" headerRowDxfId="4" dataDxfId="2" headerRowBorderDxfId="3" tableBorderDxfId="1">
  <tableColumns count="1">
    <tableColumn id="1" xr3:uid="{00000000-0010-0000-0A00-000001000000}" name="APPORTEUR 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850"/>
  <sheetViews>
    <sheetView topLeftCell="A28" zoomScale="80" zoomScaleNormal="80" workbookViewId="0">
      <selection activeCell="E36" sqref="E36"/>
    </sheetView>
  </sheetViews>
  <sheetFormatPr baseColWidth="10" defaultColWidth="0" defaultRowHeight="15" customHeight="1"/>
  <cols>
    <col min="1" max="1" width="7.25" style="9" customWidth="1"/>
    <col min="2" max="2" width="10.75" style="9" customWidth="1"/>
    <col min="3" max="3" width="18" style="9" customWidth="1"/>
    <col min="4" max="4" width="38.25" style="9" customWidth="1"/>
    <col min="5" max="5" width="20.25" style="46" customWidth="1"/>
    <col min="6" max="6" width="15.25" style="9" customWidth="1"/>
    <col min="7" max="7" width="18.75" style="47" customWidth="1"/>
    <col min="8" max="8" width="20.25" style="9" customWidth="1"/>
    <col min="9" max="9" width="20.75" style="9" customWidth="1"/>
    <col min="10" max="10" width="16.25" style="9" customWidth="1"/>
    <col min="11" max="11" width="14.75" style="9" customWidth="1"/>
    <col min="12" max="12" width="11.5" style="9" customWidth="1"/>
    <col min="13" max="13" width="15.5" style="50" customWidth="1"/>
    <col min="14" max="14" width="23" style="50" hidden="1" customWidth="1"/>
    <col min="15" max="15" width="59.25" style="76" customWidth="1"/>
    <col min="16" max="16" width="12.75" style="9" customWidth="1"/>
    <col min="17" max="17" width="51.5" style="9" customWidth="1"/>
    <col min="18" max="18" width="3.25" style="9" customWidth="1"/>
    <col min="19" max="19" width="0.25" style="9" customWidth="1"/>
    <col min="20" max="20" width="16.25" style="9" bestFit="1"/>
    <col min="21" max="27" width="12.75" style="9"/>
    <col min="28" max="28" width="18.75" style="9" bestFit="1"/>
    <col min="29" max="29" width="12.75" style="9"/>
    <col min="30" max="32" width="0" style="9" hidden="1" customWidth="1"/>
    <col min="33" max="16384" width="12.75" style="9" hidden="1"/>
  </cols>
  <sheetData>
    <row r="1" spans="1:29" s="28" customFormat="1" ht="25.5" customHeight="1">
      <c r="A1" s="25"/>
      <c r="B1" s="26"/>
      <c r="C1" s="27"/>
      <c r="G1" s="34"/>
      <c r="M1" s="29"/>
      <c r="N1" s="29"/>
      <c r="O1" s="74"/>
      <c r="Q1" s="59"/>
      <c r="R1" s="59"/>
      <c r="S1" s="59"/>
      <c r="T1" s="59"/>
    </row>
    <row r="2" spans="1:29" s="28" customFormat="1" ht="48.75" customHeight="1">
      <c r="A2" s="25"/>
      <c r="B2" s="26"/>
      <c r="C2" s="27"/>
      <c r="G2" s="34"/>
      <c r="M2" s="29"/>
      <c r="N2" s="29"/>
      <c r="O2" s="74"/>
      <c r="Q2" s="59"/>
      <c r="R2" s="59"/>
      <c r="S2" s="59"/>
      <c r="T2" s="59"/>
    </row>
    <row r="3" spans="1:29" s="32" customFormat="1" ht="64.150000000000006" customHeight="1" thickBot="1">
      <c r="A3" s="30" t="s">
        <v>89</v>
      </c>
      <c r="B3" s="30" t="s">
        <v>90</v>
      </c>
      <c r="C3" s="30" t="s">
        <v>92</v>
      </c>
      <c r="D3" s="30" t="s">
        <v>65</v>
      </c>
      <c r="E3" s="30" t="s">
        <v>66</v>
      </c>
      <c r="F3" s="30" t="s">
        <v>67</v>
      </c>
      <c r="G3" s="30" t="s">
        <v>68</v>
      </c>
      <c r="H3" s="30" t="s">
        <v>59</v>
      </c>
      <c r="I3" s="30" t="s">
        <v>2</v>
      </c>
      <c r="J3" s="30" t="s">
        <v>60</v>
      </c>
      <c r="K3" s="30" t="s">
        <v>61</v>
      </c>
      <c r="L3" s="30" t="s">
        <v>62</v>
      </c>
      <c r="M3" s="31" t="s">
        <v>69</v>
      </c>
      <c r="N3" s="31" t="s">
        <v>93</v>
      </c>
      <c r="O3" s="30" t="s">
        <v>63</v>
      </c>
      <c r="P3" s="56"/>
      <c r="Q3" s="60"/>
      <c r="R3" s="60"/>
      <c r="S3" s="60"/>
      <c r="T3" s="60"/>
      <c r="U3" s="56"/>
      <c r="V3" s="56"/>
      <c r="W3" s="56"/>
      <c r="X3" s="56"/>
      <c r="Y3" s="56"/>
      <c r="Z3" s="56"/>
      <c r="AA3" s="56"/>
      <c r="AB3" s="56"/>
    </row>
    <row r="4" spans="1:29" s="42" customFormat="1" ht="25.15" customHeight="1" thickTop="1" thickBot="1">
      <c r="A4" s="36">
        <f t="shared" ref="A4:A41" si="0">ROW()-3</f>
        <v>1</v>
      </c>
      <c r="B4" s="37" t="s">
        <v>15</v>
      </c>
      <c r="C4" s="37" t="s">
        <v>12</v>
      </c>
      <c r="D4" s="38" t="s">
        <v>108</v>
      </c>
      <c r="E4" s="62">
        <v>404040404</v>
      </c>
      <c r="F4" s="39">
        <v>51000</v>
      </c>
      <c r="G4" s="33" t="s">
        <v>51</v>
      </c>
      <c r="H4" s="33" t="s">
        <v>6</v>
      </c>
      <c r="I4" s="126" t="s">
        <v>39</v>
      </c>
      <c r="J4" s="33" t="s">
        <v>8</v>
      </c>
      <c r="K4" s="33" t="s">
        <v>28</v>
      </c>
      <c r="L4" s="40" t="s">
        <v>99</v>
      </c>
      <c r="M4" s="127">
        <v>44217</v>
      </c>
      <c r="N4" s="81" t="str">
        <f>MONTH(t_Clients[DATE ACTE])&amp;"-"&amp;YEAR(t_Clients[DATE ACTE])</f>
        <v>1-2021</v>
      </c>
      <c r="O4" s="75" t="s">
        <v>106</v>
      </c>
      <c r="P4" s="57"/>
      <c r="Q4" s="61"/>
      <c r="R4" s="61"/>
      <c r="S4" s="61"/>
      <c r="T4" s="61"/>
      <c r="U4" s="57"/>
      <c r="V4" s="57"/>
      <c r="W4" s="57"/>
      <c r="X4" s="57"/>
      <c r="Y4" s="57"/>
      <c r="Z4" s="57"/>
      <c r="AA4" s="57"/>
      <c r="AB4" s="57"/>
      <c r="AC4" s="41"/>
    </row>
    <row r="5" spans="1:29" s="42" customFormat="1" ht="25.15" customHeight="1" thickTop="1" thickBot="1">
      <c r="A5" s="36">
        <f t="shared" si="0"/>
        <v>2</v>
      </c>
      <c r="B5" s="37" t="s">
        <v>86</v>
      </c>
      <c r="C5" s="37" t="s">
        <v>12</v>
      </c>
      <c r="D5" s="38" t="s">
        <v>109</v>
      </c>
      <c r="E5" s="62">
        <v>404040404</v>
      </c>
      <c r="F5" s="78">
        <v>189000</v>
      </c>
      <c r="G5" s="79" t="s">
        <v>51</v>
      </c>
      <c r="H5" s="79" t="s">
        <v>10</v>
      </c>
      <c r="I5" s="80" t="s">
        <v>80</v>
      </c>
      <c r="J5" s="79" t="s">
        <v>8</v>
      </c>
      <c r="K5" s="79" t="s">
        <v>36</v>
      </c>
      <c r="L5" s="40" t="s">
        <v>99</v>
      </c>
      <c r="M5" s="127">
        <v>44221</v>
      </c>
      <c r="N5" s="81" t="str">
        <f>MONTH(t_Clients[DATE ACTE])&amp;"-"&amp;YEAR(t_Clients[DATE ACTE])</f>
        <v>1-2021</v>
      </c>
      <c r="O5" s="82"/>
      <c r="P5" s="57"/>
      <c r="Q5" s="61"/>
      <c r="R5" s="61"/>
      <c r="S5" s="61"/>
      <c r="T5" s="61"/>
      <c r="U5" s="57"/>
      <c r="V5" s="57"/>
      <c r="W5" s="57"/>
      <c r="X5" s="57"/>
      <c r="Y5" s="57"/>
      <c r="Z5" s="57"/>
      <c r="AA5" s="57"/>
      <c r="AB5" s="57"/>
      <c r="AC5" s="41"/>
    </row>
    <row r="6" spans="1:29" ht="25.15" customHeight="1" thickTop="1" thickBot="1">
      <c r="A6" s="128">
        <f t="shared" si="0"/>
        <v>3</v>
      </c>
      <c r="B6" s="129" t="s">
        <v>87</v>
      </c>
      <c r="C6" s="129" t="s">
        <v>12</v>
      </c>
      <c r="D6" s="130" t="s">
        <v>110</v>
      </c>
      <c r="E6" s="62">
        <v>404040404</v>
      </c>
      <c r="F6" s="132">
        <v>202500</v>
      </c>
      <c r="G6" s="133" t="s">
        <v>51</v>
      </c>
      <c r="H6" s="133" t="s">
        <v>10</v>
      </c>
      <c r="I6" s="134"/>
      <c r="J6" s="133" t="s">
        <v>8</v>
      </c>
      <c r="K6" s="133" t="s">
        <v>33</v>
      </c>
      <c r="L6" s="40" t="s">
        <v>99</v>
      </c>
      <c r="M6" s="127">
        <v>44222</v>
      </c>
      <c r="N6" s="135" t="str">
        <f>MONTH(t_Clients[DATE ACTE])&amp;"-"&amp;YEAR(t_Clients[DATE ACTE])</f>
        <v>1-2021</v>
      </c>
      <c r="O6" s="136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</row>
    <row r="7" spans="1:29" ht="25.15" customHeight="1" thickTop="1" thickBot="1">
      <c r="A7" s="36">
        <f t="shared" si="0"/>
        <v>4</v>
      </c>
      <c r="B7" s="37" t="s">
        <v>86</v>
      </c>
      <c r="C7" s="37" t="s">
        <v>12</v>
      </c>
      <c r="D7" s="38" t="s">
        <v>111</v>
      </c>
      <c r="E7" s="62">
        <v>404040404</v>
      </c>
      <c r="F7" s="78">
        <v>44000</v>
      </c>
      <c r="G7" s="79" t="s">
        <v>51</v>
      </c>
      <c r="H7" s="79" t="s">
        <v>16</v>
      </c>
      <c r="I7" s="80" t="s">
        <v>50</v>
      </c>
      <c r="J7" s="79" t="s">
        <v>8</v>
      </c>
      <c r="K7" s="79" t="s">
        <v>28</v>
      </c>
      <c r="L7" s="40" t="s">
        <v>99</v>
      </c>
      <c r="M7" s="127">
        <v>44228</v>
      </c>
      <c r="N7" s="81" t="str">
        <f>MONTH(t_Clients[DATE ACTE])&amp;"-"&amp;YEAR(t_Clients[DATE ACTE])</f>
        <v>2-2021</v>
      </c>
      <c r="O7" s="82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</row>
    <row r="8" spans="1:29" ht="25.15" customHeight="1" thickTop="1" thickBot="1">
      <c r="A8" s="128">
        <f t="shared" si="0"/>
        <v>5</v>
      </c>
      <c r="B8" s="129" t="s">
        <v>88</v>
      </c>
      <c r="C8" s="129" t="s">
        <v>7</v>
      </c>
      <c r="D8" s="130" t="s">
        <v>112</v>
      </c>
      <c r="E8" s="62">
        <v>404040404</v>
      </c>
      <c r="F8" s="132">
        <v>120000</v>
      </c>
      <c r="G8" s="133" t="s">
        <v>51</v>
      </c>
      <c r="H8" s="133" t="s">
        <v>10</v>
      </c>
      <c r="I8" s="134"/>
      <c r="J8" s="133" t="s">
        <v>19</v>
      </c>
      <c r="K8" s="133"/>
      <c r="L8" s="40" t="s">
        <v>99</v>
      </c>
      <c r="M8" s="127">
        <v>44228</v>
      </c>
      <c r="N8" s="135" t="str">
        <f>MONTH(t_Clients[DATE ACTE])&amp;"-"&amp;YEAR(t_Clients[DATE ACTE])</f>
        <v>2-2021</v>
      </c>
      <c r="O8" s="136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</row>
    <row r="9" spans="1:29" ht="25.15" customHeight="1" thickTop="1" thickBot="1">
      <c r="A9" s="128">
        <f t="shared" si="0"/>
        <v>6</v>
      </c>
      <c r="B9" s="129" t="s">
        <v>87</v>
      </c>
      <c r="C9" s="129" t="s">
        <v>7</v>
      </c>
      <c r="D9" s="130" t="s">
        <v>113</v>
      </c>
      <c r="E9" s="62">
        <v>404040404</v>
      </c>
      <c r="F9" s="132">
        <v>125000</v>
      </c>
      <c r="G9" s="133" t="s">
        <v>51</v>
      </c>
      <c r="H9" s="133" t="s">
        <v>6</v>
      </c>
      <c r="I9" s="134" t="s">
        <v>31</v>
      </c>
      <c r="J9" s="133" t="s">
        <v>8</v>
      </c>
      <c r="K9" s="133"/>
      <c r="L9" s="40" t="s">
        <v>99</v>
      </c>
      <c r="M9" s="127">
        <v>44231</v>
      </c>
      <c r="N9" s="135" t="str">
        <f>MONTH(t_Clients[DATE ACTE])&amp;"-"&amp;YEAR(t_Clients[DATE ACTE])</f>
        <v>2-2021</v>
      </c>
      <c r="O9" s="136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</row>
    <row r="10" spans="1:29" ht="25.15" customHeight="1" thickTop="1" thickBot="1">
      <c r="A10" s="128">
        <f t="shared" si="0"/>
        <v>7</v>
      </c>
      <c r="B10" s="129" t="s">
        <v>29</v>
      </c>
      <c r="C10" s="129" t="s">
        <v>7</v>
      </c>
      <c r="D10" s="130" t="s">
        <v>114</v>
      </c>
      <c r="E10" s="62">
        <v>404040404</v>
      </c>
      <c r="F10" s="132">
        <v>82000</v>
      </c>
      <c r="G10" s="133" t="s">
        <v>51</v>
      </c>
      <c r="H10" s="133" t="s">
        <v>6</v>
      </c>
      <c r="I10" s="134" t="s">
        <v>31</v>
      </c>
      <c r="J10" s="133" t="s">
        <v>19</v>
      </c>
      <c r="K10" s="133"/>
      <c r="L10" s="40" t="s">
        <v>99</v>
      </c>
      <c r="M10" s="127">
        <v>44231</v>
      </c>
      <c r="N10" s="135" t="str">
        <f>MONTH(t_Clients[DATE ACTE])&amp;"-"&amp;YEAR(t_Clients[DATE ACTE])</f>
        <v>2-2021</v>
      </c>
      <c r="O10" s="136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</row>
    <row r="11" spans="1:29" ht="25.15" customHeight="1" thickTop="1" thickBot="1">
      <c r="A11" s="128">
        <f t="shared" si="0"/>
        <v>8</v>
      </c>
      <c r="B11" s="129" t="s">
        <v>85</v>
      </c>
      <c r="C11" s="129" t="s">
        <v>7</v>
      </c>
      <c r="D11" s="130" t="s">
        <v>115</v>
      </c>
      <c r="E11" s="62">
        <v>404040404</v>
      </c>
      <c r="F11" s="132">
        <v>25000</v>
      </c>
      <c r="G11" s="133" t="s">
        <v>51</v>
      </c>
      <c r="H11" s="133" t="s">
        <v>6</v>
      </c>
      <c r="I11" s="134" t="s">
        <v>31</v>
      </c>
      <c r="J11" s="133" t="s">
        <v>13</v>
      </c>
      <c r="K11" s="133" t="s">
        <v>20</v>
      </c>
      <c r="L11" s="40" t="s">
        <v>99</v>
      </c>
      <c r="M11" s="127">
        <v>44238</v>
      </c>
      <c r="N11" s="135" t="str">
        <f>MONTH(t_Clients[DATE ACTE])&amp;"-"&amp;YEAR(t_Clients[DATE ACTE])</f>
        <v>2-2021</v>
      </c>
      <c r="O11" s="136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</row>
    <row r="12" spans="1:29" ht="25.15" customHeight="1" thickTop="1" thickBot="1">
      <c r="A12" s="36">
        <f t="shared" si="0"/>
        <v>9</v>
      </c>
      <c r="B12" s="37" t="s">
        <v>24</v>
      </c>
      <c r="C12" s="37" t="s">
        <v>7</v>
      </c>
      <c r="D12" s="38" t="s">
        <v>116</v>
      </c>
      <c r="E12" s="62">
        <v>404040404</v>
      </c>
      <c r="F12" s="78">
        <v>185800</v>
      </c>
      <c r="G12" s="79" t="s">
        <v>51</v>
      </c>
      <c r="H12" s="79" t="s">
        <v>25</v>
      </c>
      <c r="I12" s="80" t="s">
        <v>79</v>
      </c>
      <c r="J12" s="79" t="s">
        <v>8</v>
      </c>
      <c r="K12" s="79" t="s">
        <v>28</v>
      </c>
      <c r="L12" s="40" t="s">
        <v>99</v>
      </c>
      <c r="M12" s="127">
        <v>44240</v>
      </c>
      <c r="N12" s="81" t="str">
        <f>MONTH(t_Clients[DATE ACTE])&amp;"-"&amp;YEAR(t_Clients[DATE ACTE])</f>
        <v>2-2021</v>
      </c>
      <c r="O12" s="82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</row>
    <row r="13" spans="1:29" ht="25.15" customHeight="1" thickTop="1" thickBot="1">
      <c r="A13" s="128">
        <f t="shared" si="0"/>
        <v>10</v>
      </c>
      <c r="B13" s="129" t="s">
        <v>86</v>
      </c>
      <c r="C13" s="129" t="s">
        <v>18</v>
      </c>
      <c r="D13" s="130" t="s">
        <v>117</v>
      </c>
      <c r="E13" s="62">
        <v>404040404</v>
      </c>
      <c r="F13" s="132">
        <v>53500</v>
      </c>
      <c r="G13" s="133" t="s">
        <v>51</v>
      </c>
      <c r="H13" s="133" t="s">
        <v>6</v>
      </c>
      <c r="I13" s="134" t="s">
        <v>31</v>
      </c>
      <c r="J13" s="133" t="s">
        <v>19</v>
      </c>
      <c r="K13" s="133"/>
      <c r="L13" s="40" t="s">
        <v>99</v>
      </c>
      <c r="M13" s="127">
        <v>44242</v>
      </c>
      <c r="N13" s="135" t="str">
        <f>MONTH(t_Clients[DATE ACTE])&amp;"-"&amp;YEAR(t_Clients[DATE ACTE])</f>
        <v>2-2021</v>
      </c>
      <c r="O13" s="136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</row>
    <row r="14" spans="1:29" ht="25.15" customHeight="1" thickTop="1" thickBot="1">
      <c r="A14" s="128">
        <f t="shared" si="0"/>
        <v>11</v>
      </c>
      <c r="B14" s="129" t="s">
        <v>88</v>
      </c>
      <c r="C14" s="129" t="s">
        <v>7</v>
      </c>
      <c r="D14" s="130" t="s">
        <v>118</v>
      </c>
      <c r="E14" s="62">
        <v>404040404</v>
      </c>
      <c r="F14" s="132">
        <v>30000</v>
      </c>
      <c r="G14" s="133" t="s">
        <v>51</v>
      </c>
      <c r="H14" s="133" t="s">
        <v>6</v>
      </c>
      <c r="I14" s="134" t="s">
        <v>42</v>
      </c>
      <c r="J14" s="133" t="s">
        <v>19</v>
      </c>
      <c r="K14" s="133"/>
      <c r="L14" s="40" t="s">
        <v>99</v>
      </c>
      <c r="M14" s="127">
        <v>44249</v>
      </c>
      <c r="N14" s="135" t="str">
        <f>MONTH(t_Clients[DATE ACTE])&amp;"-"&amp;YEAR(t_Clients[DATE ACTE])</f>
        <v>2-2021</v>
      </c>
      <c r="O14" s="136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</row>
    <row r="15" spans="1:29" ht="25.15" customHeight="1" thickTop="1" thickBot="1">
      <c r="A15" s="128">
        <f t="shared" si="0"/>
        <v>12</v>
      </c>
      <c r="B15" s="129" t="s">
        <v>37</v>
      </c>
      <c r="C15" s="129" t="s">
        <v>12</v>
      </c>
      <c r="D15" s="130" t="s">
        <v>119</v>
      </c>
      <c r="E15" s="62">
        <v>404040404</v>
      </c>
      <c r="F15" s="132">
        <v>164000</v>
      </c>
      <c r="G15" s="133" t="s">
        <v>51</v>
      </c>
      <c r="H15" s="133" t="s">
        <v>77</v>
      </c>
      <c r="I15" s="134" t="s">
        <v>53</v>
      </c>
      <c r="J15" s="133" t="s">
        <v>13</v>
      </c>
      <c r="K15" s="133" t="s">
        <v>28</v>
      </c>
      <c r="L15" s="40" t="s">
        <v>99</v>
      </c>
      <c r="M15" s="127">
        <v>44250</v>
      </c>
      <c r="N15" s="135" t="str">
        <f>MONTH(t_Clients[DATE ACTE])&amp;"-"&amp;YEAR(t_Clients[DATE ACTE])</f>
        <v>2-2021</v>
      </c>
      <c r="O15" s="136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</row>
    <row r="16" spans="1:29" ht="25.15" customHeight="1" thickTop="1" thickBot="1">
      <c r="A16" s="36">
        <f t="shared" si="0"/>
        <v>13</v>
      </c>
      <c r="B16" s="37" t="s">
        <v>87</v>
      </c>
      <c r="C16" s="37" t="s">
        <v>43</v>
      </c>
      <c r="D16" s="38" t="s">
        <v>120</v>
      </c>
      <c r="E16" s="62">
        <v>404040404</v>
      </c>
      <c r="F16" s="78">
        <v>181000</v>
      </c>
      <c r="G16" s="79" t="s">
        <v>51</v>
      </c>
      <c r="H16" s="79" t="s">
        <v>6</v>
      </c>
      <c r="I16" s="80" t="s">
        <v>34</v>
      </c>
      <c r="J16" s="79" t="s">
        <v>8</v>
      </c>
      <c r="K16" s="79" t="s">
        <v>28</v>
      </c>
      <c r="L16" s="40" t="s">
        <v>99</v>
      </c>
      <c r="M16" s="77">
        <v>44250</v>
      </c>
      <c r="N16" s="81" t="str">
        <f>MONTH(t_Clients[DATE ACTE])&amp;"-"&amp;YEAR(t_Clients[DATE ACTE])</f>
        <v>2-2021</v>
      </c>
      <c r="O16" s="82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</row>
    <row r="17" spans="1:28" ht="25.15" customHeight="1" thickTop="1" thickBot="1">
      <c r="A17" s="36">
        <f t="shared" si="0"/>
        <v>14</v>
      </c>
      <c r="B17" s="37" t="s">
        <v>24</v>
      </c>
      <c r="C17" s="37" t="s">
        <v>12</v>
      </c>
      <c r="D17" s="38" t="s">
        <v>121</v>
      </c>
      <c r="E17" s="62">
        <v>404040404</v>
      </c>
      <c r="F17" s="78">
        <v>117500</v>
      </c>
      <c r="G17" s="79" t="s">
        <v>51</v>
      </c>
      <c r="H17" s="79" t="s">
        <v>25</v>
      </c>
      <c r="I17" s="80" t="s">
        <v>79</v>
      </c>
      <c r="J17" s="79" t="s">
        <v>19</v>
      </c>
      <c r="K17" s="79"/>
      <c r="L17" s="40" t="s">
        <v>99</v>
      </c>
      <c r="M17" s="77">
        <v>44251</v>
      </c>
      <c r="N17" s="81" t="str">
        <f>MONTH(t_Clients[DATE ACTE])&amp;"-"&amp;YEAR(t_Clients[DATE ACTE])</f>
        <v>2-2021</v>
      </c>
      <c r="O17" s="82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</row>
    <row r="18" spans="1:28" ht="25.15" customHeight="1" thickTop="1" thickBot="1">
      <c r="A18" s="36">
        <f t="shared" si="0"/>
        <v>15</v>
      </c>
      <c r="B18" s="37" t="s">
        <v>81</v>
      </c>
      <c r="C18" s="37" t="s">
        <v>12</v>
      </c>
      <c r="D18" s="38" t="s">
        <v>122</v>
      </c>
      <c r="E18" s="62">
        <v>404040404</v>
      </c>
      <c r="F18" s="78">
        <v>111000</v>
      </c>
      <c r="G18" s="79" t="s">
        <v>51</v>
      </c>
      <c r="H18" s="79" t="s">
        <v>6</v>
      </c>
      <c r="I18" s="80" t="s">
        <v>31</v>
      </c>
      <c r="J18" s="79"/>
      <c r="K18" s="79" t="s">
        <v>14</v>
      </c>
      <c r="L18" s="40" t="s">
        <v>99</v>
      </c>
      <c r="M18" s="77">
        <v>44256</v>
      </c>
      <c r="N18" s="81" t="str">
        <f>MONTH(t_Clients[DATE ACTE])&amp;"-"&amp;YEAR(t_Clients[DATE ACTE])</f>
        <v>3-2021</v>
      </c>
      <c r="O18" s="82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</row>
    <row r="19" spans="1:28" ht="25.15" customHeight="1" thickTop="1" thickBot="1">
      <c r="A19" s="36">
        <f t="shared" si="0"/>
        <v>16</v>
      </c>
      <c r="B19" s="37" t="s">
        <v>87</v>
      </c>
      <c r="C19" s="37" t="s">
        <v>7</v>
      </c>
      <c r="D19" s="38" t="s">
        <v>123</v>
      </c>
      <c r="E19" s="62">
        <v>404040404</v>
      </c>
      <c r="F19" s="78">
        <v>30000</v>
      </c>
      <c r="G19" s="79" t="s">
        <v>51</v>
      </c>
      <c r="H19" s="79" t="s">
        <v>6</v>
      </c>
      <c r="I19" s="80" t="s">
        <v>34</v>
      </c>
      <c r="J19" s="79"/>
      <c r="K19" s="79" t="s">
        <v>33</v>
      </c>
      <c r="L19" s="40" t="s">
        <v>99</v>
      </c>
      <c r="M19" s="77">
        <v>44257</v>
      </c>
      <c r="N19" s="81" t="str">
        <f>MONTH(t_Clients[DATE ACTE])&amp;"-"&amp;YEAR(t_Clients[DATE ACTE])</f>
        <v>3-2021</v>
      </c>
      <c r="O19" s="82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</row>
    <row r="20" spans="1:28" ht="25.15" customHeight="1" thickTop="1" thickBot="1">
      <c r="A20" s="36">
        <f t="shared" si="0"/>
        <v>17</v>
      </c>
      <c r="B20" s="37" t="s">
        <v>88</v>
      </c>
      <c r="C20" s="37" t="s">
        <v>12</v>
      </c>
      <c r="D20" s="38" t="s">
        <v>124</v>
      </c>
      <c r="E20" s="62">
        <v>404040404</v>
      </c>
      <c r="F20" s="78">
        <v>293000</v>
      </c>
      <c r="G20" s="79" t="s">
        <v>51</v>
      </c>
      <c r="H20" s="79" t="s">
        <v>6</v>
      </c>
      <c r="I20" s="80" t="s">
        <v>42</v>
      </c>
      <c r="J20" s="79"/>
      <c r="K20" s="79" t="s">
        <v>33</v>
      </c>
      <c r="L20" s="40" t="s">
        <v>99</v>
      </c>
      <c r="M20" s="77">
        <v>44258</v>
      </c>
      <c r="N20" s="81" t="str">
        <f>MONTH(t_Clients[DATE ACTE])&amp;"-"&amp;YEAR(t_Clients[DATE ACTE])</f>
        <v>3-2021</v>
      </c>
      <c r="O20" s="82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</row>
    <row r="21" spans="1:28" ht="25.15" customHeight="1" thickTop="1" thickBot="1">
      <c r="A21" s="36">
        <f t="shared" si="0"/>
        <v>18</v>
      </c>
      <c r="B21" s="37" t="s">
        <v>88</v>
      </c>
      <c r="C21" s="37" t="s">
        <v>7</v>
      </c>
      <c r="D21" s="38" t="s">
        <v>125</v>
      </c>
      <c r="E21" s="62">
        <v>404040404</v>
      </c>
      <c r="F21" s="78">
        <v>180000</v>
      </c>
      <c r="G21" s="79" t="s">
        <v>51</v>
      </c>
      <c r="H21" s="79" t="s">
        <v>6</v>
      </c>
      <c r="I21" s="80" t="s">
        <v>39</v>
      </c>
      <c r="J21" s="79"/>
      <c r="K21" s="79" t="s">
        <v>28</v>
      </c>
      <c r="L21" s="40" t="s">
        <v>99</v>
      </c>
      <c r="M21" s="77">
        <v>44259</v>
      </c>
      <c r="N21" s="81" t="str">
        <f>MONTH(t_Clients[DATE ACTE])&amp;"-"&amp;YEAR(t_Clients[DATE ACTE])</f>
        <v>3-2021</v>
      </c>
      <c r="O21" s="82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</row>
    <row r="22" spans="1:28" ht="25.15" customHeight="1" thickTop="1" thickBot="1">
      <c r="A22" s="36">
        <f t="shared" si="0"/>
        <v>19</v>
      </c>
      <c r="B22" s="37" t="s">
        <v>87</v>
      </c>
      <c r="C22" s="37" t="s">
        <v>12</v>
      </c>
      <c r="D22" s="38" t="s">
        <v>126</v>
      </c>
      <c r="E22" s="62">
        <v>404040404</v>
      </c>
      <c r="F22" s="78">
        <v>120000</v>
      </c>
      <c r="G22" s="79" t="s">
        <v>51</v>
      </c>
      <c r="H22" s="79" t="s">
        <v>10</v>
      </c>
      <c r="I22" s="80"/>
      <c r="J22" s="79"/>
      <c r="K22" s="79"/>
      <c r="L22" s="40" t="s">
        <v>99</v>
      </c>
      <c r="M22" s="77">
        <v>44263</v>
      </c>
      <c r="N22" s="81" t="str">
        <f>MONTH(t_Clients[DATE ACTE])&amp;"-"&amp;YEAR(t_Clients[DATE ACTE])</f>
        <v>3-2021</v>
      </c>
      <c r="O22" s="82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</row>
    <row r="23" spans="1:28" ht="25.15" customHeight="1" thickTop="1" thickBot="1">
      <c r="A23" s="36">
        <f t="shared" si="0"/>
        <v>20</v>
      </c>
      <c r="B23" s="37" t="s">
        <v>87</v>
      </c>
      <c r="C23" s="37" t="s">
        <v>12</v>
      </c>
      <c r="D23" s="38" t="s">
        <v>127</v>
      </c>
      <c r="E23" s="62">
        <v>404040404</v>
      </c>
      <c r="F23" s="78">
        <v>105500</v>
      </c>
      <c r="G23" s="79" t="s">
        <v>51</v>
      </c>
      <c r="H23" s="79" t="s">
        <v>25</v>
      </c>
      <c r="I23" s="80" t="s">
        <v>25</v>
      </c>
      <c r="J23" s="79"/>
      <c r="K23" s="79"/>
      <c r="L23" s="40" t="s">
        <v>99</v>
      </c>
      <c r="M23" s="77">
        <v>44266</v>
      </c>
      <c r="N23" s="81" t="str">
        <f>MONTH(t_Clients[DATE ACTE])&amp;"-"&amp;YEAR(t_Clients[DATE ACTE])</f>
        <v>3-2021</v>
      </c>
      <c r="O23" s="82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</row>
    <row r="24" spans="1:28" ht="25.15" customHeight="1" thickTop="1" thickBot="1">
      <c r="A24" s="36">
        <f t="shared" si="0"/>
        <v>21</v>
      </c>
      <c r="B24" s="37" t="s">
        <v>86</v>
      </c>
      <c r="C24" s="37" t="s">
        <v>7</v>
      </c>
      <c r="D24" s="38" t="s">
        <v>128</v>
      </c>
      <c r="E24" s="62">
        <v>404040404</v>
      </c>
      <c r="F24" s="78">
        <v>171000</v>
      </c>
      <c r="G24" s="79" t="s">
        <v>51</v>
      </c>
      <c r="H24" s="79" t="s">
        <v>16</v>
      </c>
      <c r="I24" s="80" t="s">
        <v>52</v>
      </c>
      <c r="J24" s="79" t="s">
        <v>8</v>
      </c>
      <c r="K24" s="79" t="s">
        <v>14</v>
      </c>
      <c r="L24" s="40" t="s">
        <v>99</v>
      </c>
      <c r="M24" s="77">
        <v>44266</v>
      </c>
      <c r="N24" s="81" t="str">
        <f>MONTH(t_Clients[DATE ACTE])&amp;"-"&amp;YEAR(t_Clients[DATE ACTE])</f>
        <v>3-2021</v>
      </c>
      <c r="O24" s="82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</row>
    <row r="25" spans="1:28" ht="25.15" customHeight="1" thickTop="1" thickBot="1">
      <c r="A25" s="36">
        <f t="shared" si="0"/>
        <v>22</v>
      </c>
      <c r="B25" s="37" t="s">
        <v>81</v>
      </c>
      <c r="C25" s="37" t="s">
        <v>27</v>
      </c>
      <c r="D25" s="38" t="s">
        <v>129</v>
      </c>
      <c r="E25" s="62">
        <v>404040404</v>
      </c>
      <c r="F25" s="78">
        <v>162000</v>
      </c>
      <c r="G25" s="79" t="s">
        <v>51</v>
      </c>
      <c r="H25" s="79" t="s">
        <v>6</v>
      </c>
      <c r="I25" s="80" t="s">
        <v>21</v>
      </c>
      <c r="J25" s="79"/>
      <c r="K25" s="79"/>
      <c r="L25" s="40" t="s">
        <v>99</v>
      </c>
      <c r="M25" s="77">
        <v>44270</v>
      </c>
      <c r="N25" s="81" t="str">
        <f>MONTH(t_Clients[DATE ACTE])&amp;"-"&amp;YEAR(t_Clients[DATE ACTE])</f>
        <v>3-2021</v>
      </c>
      <c r="O25" s="82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</row>
    <row r="26" spans="1:28" ht="25.15" customHeight="1" thickTop="1" thickBot="1">
      <c r="A26" s="36">
        <f t="shared" si="0"/>
        <v>23</v>
      </c>
      <c r="B26" s="37" t="s">
        <v>85</v>
      </c>
      <c r="C26" s="37" t="s">
        <v>7</v>
      </c>
      <c r="D26" s="38" t="s">
        <v>130</v>
      </c>
      <c r="E26" s="62">
        <v>404040404</v>
      </c>
      <c r="F26" s="78">
        <v>100000</v>
      </c>
      <c r="G26" s="79" t="s">
        <v>51</v>
      </c>
      <c r="H26" s="79" t="s">
        <v>6</v>
      </c>
      <c r="I26" s="80" t="s">
        <v>39</v>
      </c>
      <c r="J26" s="79" t="s">
        <v>13</v>
      </c>
      <c r="K26" s="79" t="s">
        <v>28</v>
      </c>
      <c r="L26" s="40" t="s">
        <v>99</v>
      </c>
      <c r="M26" s="77">
        <v>44277</v>
      </c>
      <c r="N26" s="81" t="str">
        <f>MONTH(t_Clients[DATE ACTE])&amp;"-"&amp;YEAR(t_Clients[DATE ACTE])</f>
        <v>3-2021</v>
      </c>
      <c r="O26" s="82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</row>
    <row r="27" spans="1:28" ht="25.15" customHeight="1" thickTop="1" thickBot="1">
      <c r="A27" s="36">
        <f t="shared" si="0"/>
        <v>24</v>
      </c>
      <c r="B27" s="37" t="s">
        <v>88</v>
      </c>
      <c r="C27" s="37" t="s">
        <v>18</v>
      </c>
      <c r="D27" s="38" t="s">
        <v>131</v>
      </c>
      <c r="E27" s="62">
        <v>404040404</v>
      </c>
      <c r="F27" s="78">
        <v>250000</v>
      </c>
      <c r="G27" s="79" t="s">
        <v>51</v>
      </c>
      <c r="H27" s="79" t="s">
        <v>77</v>
      </c>
      <c r="I27" s="80" t="s">
        <v>53</v>
      </c>
      <c r="J27" s="79"/>
      <c r="K27" s="79" t="s">
        <v>33</v>
      </c>
      <c r="L27" s="40" t="s">
        <v>99</v>
      </c>
      <c r="M27" s="77">
        <v>44292</v>
      </c>
      <c r="N27" s="81" t="str">
        <f>MONTH(t_Clients[DATE ACTE])&amp;"-"&amp;YEAR(t_Clients[DATE ACTE])</f>
        <v>4-2021</v>
      </c>
      <c r="O27" s="82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</row>
    <row r="28" spans="1:28" ht="25.15" customHeight="1" thickTop="1" thickBot="1">
      <c r="A28" s="36">
        <f t="shared" si="0"/>
        <v>25</v>
      </c>
      <c r="B28" s="37" t="s">
        <v>85</v>
      </c>
      <c r="C28" s="37" t="s">
        <v>12</v>
      </c>
      <c r="D28" s="38" t="s">
        <v>132</v>
      </c>
      <c r="E28" s="62">
        <v>404040404</v>
      </c>
      <c r="F28" s="78">
        <v>250000</v>
      </c>
      <c r="G28" s="79" t="s">
        <v>49</v>
      </c>
      <c r="H28" s="79" t="s">
        <v>6</v>
      </c>
      <c r="I28" s="80" t="s">
        <v>39</v>
      </c>
      <c r="J28" s="79" t="s">
        <v>8</v>
      </c>
      <c r="K28" s="79" t="s">
        <v>33</v>
      </c>
      <c r="L28" s="40" t="s">
        <v>99</v>
      </c>
      <c r="M28" s="77"/>
      <c r="N28" s="81" t="str">
        <f>MONTH(t_Clients[DATE ACTE])&amp;"-"&amp;YEAR(t_Clients[DATE ACTE])</f>
        <v>1-1900</v>
      </c>
      <c r="O28" s="137">
        <v>44497</v>
      </c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</row>
    <row r="29" spans="1:28" ht="25.15" customHeight="1" thickTop="1" thickBot="1">
      <c r="A29" s="36">
        <f t="shared" si="0"/>
        <v>26</v>
      </c>
      <c r="B29" s="37" t="s">
        <v>88</v>
      </c>
      <c r="C29" s="37" t="s">
        <v>7</v>
      </c>
      <c r="D29" s="38" t="s">
        <v>133</v>
      </c>
      <c r="E29" s="62">
        <v>404040404</v>
      </c>
      <c r="F29" s="78">
        <v>120000</v>
      </c>
      <c r="G29" s="79" t="s">
        <v>49</v>
      </c>
      <c r="H29" s="79" t="s">
        <v>6</v>
      </c>
      <c r="I29" s="80" t="s">
        <v>21</v>
      </c>
      <c r="J29" s="79"/>
      <c r="K29" s="79"/>
      <c r="L29" s="40" t="s">
        <v>99</v>
      </c>
      <c r="M29" s="77"/>
      <c r="N29" s="81" t="str">
        <f>MONTH(t_Clients[DATE ACTE])&amp;"-"&amp;YEAR(t_Clients[DATE ACTE])</f>
        <v>1-1900</v>
      </c>
      <c r="O29" s="137">
        <v>44215</v>
      </c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</row>
    <row r="30" spans="1:28" ht="25.15" customHeight="1" thickTop="1" thickBot="1">
      <c r="A30" s="36">
        <f t="shared" si="0"/>
        <v>27</v>
      </c>
      <c r="B30" s="37"/>
      <c r="C30" s="37" t="s">
        <v>12</v>
      </c>
      <c r="D30" s="38" t="s">
        <v>134</v>
      </c>
      <c r="E30" s="62">
        <v>404040404</v>
      </c>
      <c r="F30" s="78">
        <v>235000</v>
      </c>
      <c r="G30" s="79" t="s">
        <v>49</v>
      </c>
      <c r="H30" s="79" t="s">
        <v>6</v>
      </c>
      <c r="I30" s="80"/>
      <c r="J30" s="79" t="s">
        <v>8</v>
      </c>
      <c r="K30" s="79" t="s">
        <v>28</v>
      </c>
      <c r="L30" s="40" t="s">
        <v>99</v>
      </c>
      <c r="M30" s="77"/>
      <c r="N30" s="81" t="str">
        <f>MONTH(t_Clients[DATE ACTE])&amp;"-"&amp;YEAR(t_Clients[DATE ACTE])</f>
        <v>1-1900</v>
      </c>
      <c r="O30" s="137">
        <v>44259</v>
      </c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</row>
    <row r="31" spans="1:28" ht="25.15" customHeight="1" thickTop="1" thickBot="1">
      <c r="A31" s="36">
        <f t="shared" si="0"/>
        <v>28</v>
      </c>
      <c r="B31" s="37" t="s">
        <v>81</v>
      </c>
      <c r="C31" s="37" t="s">
        <v>12</v>
      </c>
      <c r="D31" s="38" t="s">
        <v>135</v>
      </c>
      <c r="E31" s="62">
        <v>404040404</v>
      </c>
      <c r="F31" s="78">
        <v>110000</v>
      </c>
      <c r="G31" s="79" t="s">
        <v>49</v>
      </c>
      <c r="H31" s="79" t="s">
        <v>6</v>
      </c>
      <c r="I31" s="80" t="s">
        <v>39</v>
      </c>
      <c r="J31" s="79"/>
      <c r="K31" s="79"/>
      <c r="L31" s="40" t="s">
        <v>99</v>
      </c>
      <c r="M31" s="77"/>
      <c r="N31" s="81" t="str">
        <f>MONTH(t_Clients[DATE ACTE])&amp;"-"&amp;YEAR(t_Clients[DATE ACTE])</f>
        <v>1-1900</v>
      </c>
      <c r="O31" s="137">
        <v>44228</v>
      </c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</row>
    <row r="32" spans="1:28" ht="25.15" customHeight="1" thickTop="1" thickBot="1">
      <c r="A32" s="36">
        <f t="shared" si="0"/>
        <v>29</v>
      </c>
      <c r="B32" s="37" t="s">
        <v>81</v>
      </c>
      <c r="C32" s="37" t="s">
        <v>7</v>
      </c>
      <c r="D32" s="38" t="s">
        <v>136</v>
      </c>
      <c r="E32" s="62">
        <v>404040404</v>
      </c>
      <c r="F32" s="78">
        <v>176500</v>
      </c>
      <c r="G32" s="79" t="s">
        <v>49</v>
      </c>
      <c r="H32" s="79" t="s">
        <v>6</v>
      </c>
      <c r="I32" s="80" t="s">
        <v>34</v>
      </c>
      <c r="J32" s="79"/>
      <c r="K32" s="79"/>
      <c r="L32" s="40" t="s">
        <v>99</v>
      </c>
      <c r="M32" s="77"/>
      <c r="N32" s="81" t="str">
        <f>MONTH(t_Clients[DATE ACTE])&amp;"-"&amp;YEAR(t_Clients[DATE ACTE])</f>
        <v>1-1900</v>
      </c>
      <c r="O32" s="137">
        <v>44250</v>
      </c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</row>
    <row r="33" spans="1:28" ht="25.15" customHeight="1" thickTop="1" thickBot="1">
      <c r="A33" s="36">
        <f t="shared" si="0"/>
        <v>30</v>
      </c>
      <c r="B33" s="37" t="s">
        <v>88</v>
      </c>
      <c r="C33" s="37" t="s">
        <v>12</v>
      </c>
      <c r="D33" s="38" t="s">
        <v>137</v>
      </c>
      <c r="E33" s="62">
        <v>404040404</v>
      </c>
      <c r="F33" s="78">
        <v>66000</v>
      </c>
      <c r="G33" s="79" t="s">
        <v>49</v>
      </c>
      <c r="H33" s="79" t="s">
        <v>16</v>
      </c>
      <c r="I33" s="80" t="s">
        <v>52</v>
      </c>
      <c r="J33" s="79"/>
      <c r="K33" s="79"/>
      <c r="L33" s="40" t="s">
        <v>99</v>
      </c>
      <c r="M33" s="77"/>
      <c r="N33" s="81" t="str">
        <f>MONTH(t_Clients[DATE ACTE])&amp;"-"&amp;YEAR(t_Clients[DATE ACTE])</f>
        <v>1-1900</v>
      </c>
      <c r="O33" s="137">
        <v>44263</v>
      </c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</row>
    <row r="34" spans="1:28" ht="25.15" customHeight="1" thickTop="1" thickBot="1">
      <c r="A34" s="36">
        <f t="shared" si="0"/>
        <v>31</v>
      </c>
      <c r="B34" s="37" t="s">
        <v>85</v>
      </c>
      <c r="C34" s="37" t="s">
        <v>7</v>
      </c>
      <c r="D34" s="38" t="s">
        <v>138</v>
      </c>
      <c r="E34" s="62">
        <v>404040404</v>
      </c>
      <c r="F34" s="78">
        <v>25000</v>
      </c>
      <c r="G34" s="79" t="s">
        <v>49</v>
      </c>
      <c r="H34" s="79" t="s">
        <v>6</v>
      </c>
      <c r="I34" s="80" t="s">
        <v>42</v>
      </c>
      <c r="J34" s="79"/>
      <c r="K34" s="79"/>
      <c r="L34" s="40" t="s">
        <v>99</v>
      </c>
      <c r="M34" s="77"/>
      <c r="N34" s="81" t="str">
        <f>MONTH(t_Clients[DATE ACTE])&amp;"-"&amp;YEAR(t_Clients[DATE ACTE])</f>
        <v>1-1900</v>
      </c>
      <c r="O34" s="137">
        <v>44260</v>
      </c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</row>
    <row r="35" spans="1:28" ht="25.15" customHeight="1" thickTop="1" thickBot="1">
      <c r="A35" s="36">
        <f t="shared" si="0"/>
        <v>32</v>
      </c>
      <c r="B35" s="37" t="s">
        <v>24</v>
      </c>
      <c r="C35" s="37" t="s">
        <v>12</v>
      </c>
      <c r="D35" s="38" t="s">
        <v>139</v>
      </c>
      <c r="E35" s="62">
        <v>404040404</v>
      </c>
      <c r="F35" s="78">
        <v>368000</v>
      </c>
      <c r="G35" s="79" t="s">
        <v>49</v>
      </c>
      <c r="H35" s="79" t="s">
        <v>25</v>
      </c>
      <c r="I35" s="80"/>
      <c r="J35" s="79"/>
      <c r="K35" s="79"/>
      <c r="L35" s="40" t="s">
        <v>99</v>
      </c>
      <c r="M35" s="77"/>
      <c r="N35" s="81" t="str">
        <f>MONTH(t_Clients[DATE ACTE])&amp;"-"&amp;YEAR(t_Clients[DATE ACTE])</f>
        <v>1-1900</v>
      </c>
      <c r="O35" s="82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</row>
    <row r="36" spans="1:28" ht="25.15" customHeight="1" thickTop="1" thickBot="1">
      <c r="A36" s="36">
        <f t="shared" si="0"/>
        <v>33</v>
      </c>
      <c r="B36" s="37" t="s">
        <v>82</v>
      </c>
      <c r="C36" s="37" t="s">
        <v>7</v>
      </c>
      <c r="D36" s="38" t="s">
        <v>140</v>
      </c>
      <c r="E36" s="62">
        <v>404040404</v>
      </c>
      <c r="F36" s="78">
        <v>77500</v>
      </c>
      <c r="G36" s="79" t="s">
        <v>49</v>
      </c>
      <c r="H36" s="79" t="s">
        <v>10</v>
      </c>
      <c r="I36" s="80" t="s">
        <v>80</v>
      </c>
      <c r="J36" s="79"/>
      <c r="K36" s="79"/>
      <c r="L36" s="40" t="s">
        <v>99</v>
      </c>
      <c r="M36" s="77"/>
      <c r="N36" s="81" t="str">
        <f>MONTH(t_Clients[DATE ACTE])&amp;"-"&amp;YEAR(t_Clients[DATE ACTE])</f>
        <v>1-1900</v>
      </c>
      <c r="O36" s="82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</row>
    <row r="37" spans="1:28" ht="25.15" customHeight="1" thickTop="1" thickBot="1">
      <c r="A37" s="36">
        <f t="shared" si="0"/>
        <v>34</v>
      </c>
      <c r="B37" s="37" t="s">
        <v>85</v>
      </c>
      <c r="C37" s="37" t="s">
        <v>12</v>
      </c>
      <c r="D37" s="38" t="s">
        <v>141</v>
      </c>
      <c r="E37" s="62">
        <v>404040404</v>
      </c>
      <c r="F37" s="78">
        <v>110000</v>
      </c>
      <c r="G37" s="79" t="s">
        <v>64</v>
      </c>
      <c r="H37" s="79" t="s">
        <v>30</v>
      </c>
      <c r="I37" s="80" t="s">
        <v>55</v>
      </c>
      <c r="J37" s="79"/>
      <c r="K37" s="79"/>
      <c r="L37" s="40" t="s">
        <v>99</v>
      </c>
      <c r="M37" s="77"/>
      <c r="N37" s="81" t="str">
        <f>MONTH(t_Clients[DATE ACTE])&amp;"-"&amp;YEAR(t_Clients[DATE ACTE])</f>
        <v>1-1900</v>
      </c>
      <c r="O37" s="82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</row>
    <row r="38" spans="1:28" ht="25.15" customHeight="1" thickTop="1" thickBot="1">
      <c r="A38" s="36">
        <f t="shared" si="0"/>
        <v>35</v>
      </c>
      <c r="B38" s="37" t="s">
        <v>81</v>
      </c>
      <c r="C38" s="37" t="s">
        <v>12</v>
      </c>
      <c r="D38" s="38" t="s">
        <v>142</v>
      </c>
      <c r="E38" s="62">
        <v>404040404</v>
      </c>
      <c r="F38" s="78">
        <v>500000</v>
      </c>
      <c r="G38" s="79" t="s">
        <v>64</v>
      </c>
      <c r="H38" s="79" t="s">
        <v>10</v>
      </c>
      <c r="I38" s="80" t="s">
        <v>10</v>
      </c>
      <c r="J38" s="79"/>
      <c r="K38" s="79"/>
      <c r="L38" s="40" t="s">
        <v>99</v>
      </c>
      <c r="M38" s="77"/>
      <c r="N38" s="81" t="str">
        <f>MONTH(t_Clients[DATE ACTE])&amp;"-"&amp;YEAR(t_Clients[DATE ACTE])</f>
        <v>1-1900</v>
      </c>
      <c r="O38" s="82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</row>
    <row r="39" spans="1:28" ht="25.15" customHeight="1" thickTop="1" thickBot="1">
      <c r="A39" s="36">
        <f t="shared" si="0"/>
        <v>36</v>
      </c>
      <c r="B39" s="37" t="s">
        <v>81</v>
      </c>
      <c r="C39" s="37" t="s">
        <v>12</v>
      </c>
      <c r="D39" s="38" t="s">
        <v>143</v>
      </c>
      <c r="E39" s="62">
        <v>404040404</v>
      </c>
      <c r="F39" s="78">
        <v>195000</v>
      </c>
      <c r="G39" s="79" t="s">
        <v>64</v>
      </c>
      <c r="H39" s="79" t="s">
        <v>6</v>
      </c>
      <c r="I39" s="80" t="s">
        <v>34</v>
      </c>
      <c r="J39" s="79"/>
      <c r="K39" s="79"/>
      <c r="L39" s="40" t="s">
        <v>99</v>
      </c>
      <c r="M39" s="77"/>
      <c r="N39" s="81" t="str">
        <f>MONTH(t_Clients[DATE ACTE])&amp;"-"&amp;YEAR(t_Clients[DATE ACTE])</f>
        <v>1-1900</v>
      </c>
      <c r="O39" s="82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</row>
    <row r="40" spans="1:28" ht="25.15" customHeight="1" thickTop="1" thickBot="1">
      <c r="A40" s="36">
        <f t="shared" si="0"/>
        <v>37</v>
      </c>
      <c r="B40" s="37" t="s">
        <v>82</v>
      </c>
      <c r="C40" s="37" t="s">
        <v>7</v>
      </c>
      <c r="D40" s="38" t="s">
        <v>144</v>
      </c>
      <c r="E40" s="62">
        <v>404040404</v>
      </c>
      <c r="F40" s="78">
        <v>66000</v>
      </c>
      <c r="G40" s="79" t="s">
        <v>64</v>
      </c>
      <c r="H40" s="79" t="s">
        <v>10</v>
      </c>
      <c r="I40" s="80"/>
      <c r="J40" s="79"/>
      <c r="K40" s="79"/>
      <c r="L40" s="40" t="s">
        <v>99</v>
      </c>
      <c r="M40" s="77"/>
      <c r="N40" s="81" t="str">
        <f>MONTH(t_Clients[DATE ACTE])&amp;"-"&amp;YEAR(t_Clients[DATE ACTE])</f>
        <v>1-1900</v>
      </c>
      <c r="O40" s="82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</row>
    <row r="41" spans="1:28" ht="25.15" customHeight="1" thickTop="1">
      <c r="A41" s="36">
        <f t="shared" si="0"/>
        <v>38</v>
      </c>
      <c r="B41" s="37" t="s">
        <v>81</v>
      </c>
      <c r="C41" s="37" t="s">
        <v>18</v>
      </c>
      <c r="D41" s="38" t="s">
        <v>145</v>
      </c>
      <c r="E41" s="62">
        <v>404040404</v>
      </c>
      <c r="F41" s="78">
        <v>260000</v>
      </c>
      <c r="G41" s="79" t="s">
        <v>64</v>
      </c>
      <c r="H41" s="79" t="s">
        <v>10</v>
      </c>
      <c r="I41" s="80"/>
      <c r="J41" s="79"/>
      <c r="K41" s="79"/>
      <c r="L41" s="40" t="s">
        <v>99</v>
      </c>
      <c r="M41" s="77"/>
      <c r="N41" s="81" t="str">
        <f>MONTH(t_Clients[DATE ACTE])&amp;"-"&amp;YEAR(t_Clients[DATE ACTE])</f>
        <v>1-1900</v>
      </c>
      <c r="O41" s="82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</row>
    <row r="42" spans="1:28" ht="25.15" customHeight="1">
      <c r="A42" s="128">
        <f>ROW()-3</f>
        <v>39</v>
      </c>
      <c r="B42" s="129" t="s">
        <v>81</v>
      </c>
      <c r="C42" s="129"/>
      <c r="D42" s="130" t="s">
        <v>160</v>
      </c>
      <c r="E42" s="131"/>
      <c r="F42" s="132"/>
      <c r="G42" s="133" t="s">
        <v>73</v>
      </c>
      <c r="H42" s="133"/>
      <c r="I42" s="134"/>
      <c r="J42" s="133"/>
      <c r="K42" s="133"/>
      <c r="L42" s="158"/>
      <c r="M42" s="127"/>
      <c r="N42" s="135" t="str">
        <f>MONTH(t_Clients[DATE ACTE])&amp;"-"&amp;YEAR(t_Clients[DATE ACTE])</f>
        <v>1-1900</v>
      </c>
      <c r="O42" s="136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</row>
    <row r="43" spans="1:28" ht="25.15" customHeight="1">
      <c r="A43" s="45"/>
      <c r="K43" s="48"/>
      <c r="L43" s="49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</row>
    <row r="44" spans="1:28" ht="25.15" customHeight="1">
      <c r="A44" s="45"/>
      <c r="K44" s="48"/>
      <c r="L44" s="49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</row>
    <row r="45" spans="1:28" ht="25.15" customHeight="1">
      <c r="A45" s="45"/>
      <c r="K45" s="48"/>
      <c r="L45" s="49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</row>
    <row r="46" spans="1:28" ht="25.15" customHeight="1">
      <c r="A46" s="45"/>
      <c r="K46" s="48"/>
      <c r="L46" s="49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</row>
    <row r="47" spans="1:28" ht="25.15" customHeight="1">
      <c r="A47" s="45"/>
      <c r="K47" s="48"/>
      <c r="L47" s="49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</row>
    <row r="48" spans="1:28" ht="25.15" customHeight="1">
      <c r="A48" s="45"/>
      <c r="K48" s="48"/>
      <c r="L48" s="49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</row>
    <row r="49" spans="1:28" ht="25.15" customHeight="1">
      <c r="A49" s="45"/>
      <c r="K49" s="48"/>
      <c r="L49" s="49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</row>
    <row r="50" spans="1:28" ht="25.15" customHeight="1">
      <c r="A50" s="45"/>
      <c r="K50" s="48"/>
      <c r="L50" s="49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</row>
    <row r="51" spans="1:28" ht="25.15" customHeight="1">
      <c r="A51" s="45"/>
      <c r="K51" s="48"/>
      <c r="L51" s="49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</row>
    <row r="52" spans="1:28" ht="25.15" customHeight="1">
      <c r="A52" s="45"/>
      <c r="K52" s="48"/>
      <c r="L52" s="4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</row>
    <row r="53" spans="1:28" ht="25.15" customHeight="1">
      <c r="A53" s="45"/>
      <c r="K53" s="48"/>
      <c r="L53" s="49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</row>
    <row r="54" spans="1:28" ht="25.15" customHeight="1">
      <c r="A54" s="45"/>
      <c r="K54" s="48"/>
      <c r="L54" s="49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</row>
    <row r="55" spans="1:28" ht="25.15" customHeight="1">
      <c r="A55" s="45"/>
      <c r="K55" s="48"/>
      <c r="L55" s="49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58"/>
      <c r="AB55" s="58"/>
    </row>
    <row r="56" spans="1:28" ht="25.15" customHeight="1">
      <c r="A56" s="45"/>
      <c r="K56" s="48"/>
      <c r="L56" s="49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</row>
    <row r="57" spans="1:28" ht="25.15" customHeight="1">
      <c r="A57" s="45"/>
      <c r="K57" s="48"/>
      <c r="L57" s="49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</row>
    <row r="58" spans="1:28" ht="25.15" customHeight="1">
      <c r="A58" s="45"/>
      <c r="K58" s="48"/>
      <c r="L58" s="49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</row>
    <row r="59" spans="1:28" ht="25.15" customHeight="1">
      <c r="A59" s="45"/>
      <c r="K59" s="48"/>
      <c r="L59" s="49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</row>
    <row r="60" spans="1:28" ht="25.15" customHeight="1">
      <c r="A60" s="45"/>
      <c r="K60" s="48"/>
      <c r="L60" s="49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</row>
    <row r="61" spans="1:28" ht="25.15" customHeight="1">
      <c r="A61" s="45"/>
      <c r="K61" s="48"/>
      <c r="L61" s="49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</row>
    <row r="62" spans="1:28" ht="25.15" customHeight="1">
      <c r="A62" s="45"/>
      <c r="K62" s="48"/>
      <c r="L62" s="49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</row>
    <row r="63" spans="1:28" ht="25.15" customHeight="1">
      <c r="A63" s="45"/>
      <c r="K63" s="48"/>
      <c r="L63" s="49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</row>
    <row r="64" spans="1:28" ht="25.15" customHeight="1">
      <c r="A64" s="45"/>
      <c r="K64" s="48"/>
      <c r="L64" s="49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</row>
    <row r="65" spans="1:28" ht="25.15" customHeight="1">
      <c r="A65" s="45"/>
      <c r="K65" s="48"/>
      <c r="L65" s="49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</row>
    <row r="66" spans="1:28" ht="25.15" customHeight="1">
      <c r="A66" s="45"/>
      <c r="K66" s="48"/>
      <c r="L66" s="49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</row>
    <row r="67" spans="1:28" ht="25.15" customHeight="1">
      <c r="A67" s="45"/>
      <c r="K67" s="48"/>
      <c r="L67" s="49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</row>
    <row r="68" spans="1:28" ht="25.15" customHeight="1">
      <c r="A68" s="45"/>
      <c r="K68" s="48"/>
      <c r="L68" s="49"/>
      <c r="P68" s="58"/>
      <c r="Q68" s="58"/>
      <c r="R68" s="58"/>
      <c r="S68" s="58"/>
      <c r="T68" s="58"/>
      <c r="U68" s="58"/>
      <c r="V68" s="58"/>
      <c r="W68" s="58"/>
      <c r="X68" s="58"/>
      <c r="Y68" s="58"/>
      <c r="Z68" s="58"/>
      <c r="AA68" s="58"/>
      <c r="AB68" s="58"/>
    </row>
    <row r="69" spans="1:28" ht="25.15" customHeight="1">
      <c r="A69" s="45"/>
      <c r="K69" s="48"/>
      <c r="L69" s="49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</row>
    <row r="70" spans="1:28" ht="25.15" customHeight="1">
      <c r="A70" s="45"/>
      <c r="K70" s="48"/>
      <c r="L70" s="49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</row>
    <row r="71" spans="1:28" ht="25.15" customHeight="1">
      <c r="A71" s="45"/>
      <c r="K71" s="48"/>
      <c r="L71" s="49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</row>
    <row r="72" spans="1:28" ht="25.15" customHeight="1">
      <c r="A72" s="45"/>
      <c r="K72" s="48"/>
      <c r="L72" s="49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</row>
    <row r="73" spans="1:28" ht="25.15" customHeight="1">
      <c r="A73" s="45"/>
      <c r="K73" s="48"/>
      <c r="L73" s="49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</row>
    <row r="74" spans="1:28" ht="25.15" customHeight="1">
      <c r="A74" s="45"/>
      <c r="K74" s="48"/>
      <c r="L74" s="49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</row>
    <row r="75" spans="1:28" ht="25.15" customHeight="1">
      <c r="A75" s="45"/>
      <c r="K75" s="48"/>
      <c r="L75" s="4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8"/>
      <c r="AB75" s="58"/>
    </row>
    <row r="76" spans="1:28" ht="25.15" customHeight="1">
      <c r="A76" s="45"/>
      <c r="K76" s="48"/>
      <c r="L76" s="49"/>
      <c r="P76" s="58"/>
      <c r="Q76" s="58"/>
      <c r="R76" s="58"/>
      <c r="S76" s="58"/>
      <c r="T76" s="58"/>
      <c r="U76" s="58"/>
      <c r="V76" s="58"/>
      <c r="W76" s="58"/>
      <c r="X76" s="58"/>
      <c r="Y76" s="58"/>
      <c r="Z76" s="58"/>
      <c r="AA76" s="58"/>
      <c r="AB76" s="58"/>
    </row>
    <row r="77" spans="1:28" ht="25.15" customHeight="1">
      <c r="A77" s="45"/>
      <c r="K77" s="48"/>
      <c r="L77" s="49"/>
      <c r="P77" s="58"/>
      <c r="Q77" s="58"/>
      <c r="R77" s="58"/>
      <c r="S77" s="58"/>
      <c r="T77" s="58"/>
      <c r="U77" s="58"/>
      <c r="V77" s="58"/>
      <c r="W77" s="58"/>
      <c r="X77" s="58"/>
      <c r="Y77" s="58"/>
      <c r="Z77" s="58"/>
      <c r="AA77" s="58"/>
      <c r="AB77" s="58"/>
    </row>
    <row r="78" spans="1:28" ht="25.15" customHeight="1">
      <c r="A78" s="45"/>
      <c r="K78" s="48"/>
      <c r="L78" s="49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58"/>
      <c r="AB78" s="58"/>
    </row>
    <row r="79" spans="1:28" ht="25.15" customHeight="1">
      <c r="A79" s="45"/>
      <c r="K79" s="48"/>
      <c r="L79" s="49"/>
      <c r="P79" s="58"/>
      <c r="Q79" s="58"/>
      <c r="R79" s="58"/>
      <c r="S79" s="58"/>
      <c r="T79" s="58"/>
      <c r="U79" s="58"/>
      <c r="V79" s="58"/>
      <c r="W79" s="58"/>
      <c r="X79" s="58"/>
      <c r="Y79" s="58"/>
      <c r="Z79" s="58"/>
      <c r="AA79" s="58"/>
      <c r="AB79" s="58"/>
    </row>
    <row r="80" spans="1:28" ht="25.15" customHeight="1">
      <c r="A80" s="45"/>
      <c r="K80" s="48"/>
      <c r="L80" s="49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</row>
    <row r="81" spans="1:28" ht="25.15" customHeight="1">
      <c r="A81" s="45"/>
      <c r="K81" s="48"/>
      <c r="L81" s="49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</row>
    <row r="82" spans="1:28" ht="25.15" customHeight="1">
      <c r="A82" s="45"/>
      <c r="K82" s="48"/>
      <c r="L82" s="49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</row>
    <row r="83" spans="1:28" ht="25.15" customHeight="1">
      <c r="A83" s="45"/>
      <c r="K83" s="48"/>
      <c r="L83" s="49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</row>
    <row r="84" spans="1:28" ht="25.15" customHeight="1">
      <c r="A84" s="45"/>
      <c r="K84" s="48"/>
      <c r="L84" s="49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</row>
    <row r="85" spans="1:28" ht="25.15" customHeight="1">
      <c r="A85" s="45"/>
      <c r="K85" s="48"/>
      <c r="L85" s="49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</row>
    <row r="86" spans="1:28" ht="25.15" customHeight="1">
      <c r="A86" s="45"/>
      <c r="K86" s="48"/>
      <c r="L86" s="49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</row>
    <row r="87" spans="1:28" ht="25.15" customHeight="1">
      <c r="A87" s="45"/>
      <c r="K87" s="48"/>
      <c r="L87" s="49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</row>
    <row r="88" spans="1:28" ht="25.15" customHeight="1">
      <c r="A88" s="45"/>
      <c r="K88" s="48"/>
      <c r="L88" s="49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</row>
    <row r="89" spans="1:28" ht="25.15" customHeight="1">
      <c r="A89" s="45"/>
      <c r="K89" s="48"/>
      <c r="L89" s="49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</row>
    <row r="90" spans="1:28" ht="25.15" customHeight="1">
      <c r="A90" s="45"/>
      <c r="K90" s="48"/>
      <c r="L90" s="49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</row>
    <row r="91" spans="1:28" ht="25.15" customHeight="1">
      <c r="A91" s="45"/>
      <c r="K91" s="48"/>
      <c r="L91" s="49"/>
      <c r="P91" s="58"/>
      <c r="Q91" s="58"/>
      <c r="R91" s="58"/>
      <c r="S91" s="58"/>
      <c r="T91" s="58"/>
      <c r="U91" s="58"/>
      <c r="V91" s="58"/>
      <c r="W91" s="58"/>
      <c r="X91" s="58"/>
      <c r="Y91" s="58"/>
      <c r="Z91" s="58"/>
      <c r="AA91" s="58"/>
      <c r="AB91" s="58"/>
    </row>
    <row r="92" spans="1:28" ht="25.15" customHeight="1">
      <c r="A92" s="45"/>
      <c r="K92" s="48"/>
      <c r="L92" s="49"/>
      <c r="P92" s="58"/>
      <c r="Q92" s="58"/>
      <c r="R92" s="58"/>
      <c r="S92" s="58"/>
      <c r="T92" s="58"/>
      <c r="U92" s="58"/>
      <c r="V92" s="58"/>
      <c r="W92" s="58"/>
      <c r="X92" s="58"/>
      <c r="Y92" s="58"/>
      <c r="Z92" s="58"/>
      <c r="AA92" s="58"/>
      <c r="AB92" s="58"/>
    </row>
    <row r="93" spans="1:28" ht="25.15" customHeight="1">
      <c r="A93" s="45"/>
      <c r="K93" s="48"/>
      <c r="L93" s="49"/>
      <c r="P93" s="58"/>
      <c r="Q93" s="58"/>
      <c r="R93" s="58"/>
      <c r="S93" s="58"/>
      <c r="T93" s="58"/>
      <c r="U93" s="58"/>
      <c r="V93" s="58"/>
      <c r="W93" s="58"/>
      <c r="X93" s="58"/>
      <c r="Y93" s="58"/>
      <c r="Z93" s="58"/>
      <c r="AA93" s="58"/>
      <c r="AB93" s="58"/>
    </row>
    <row r="94" spans="1:28" ht="25.15" customHeight="1">
      <c r="A94" s="45"/>
      <c r="K94" s="48"/>
      <c r="L94" s="49"/>
      <c r="P94" s="58"/>
      <c r="Q94" s="58"/>
      <c r="R94" s="58"/>
      <c r="S94" s="58"/>
      <c r="T94" s="58"/>
      <c r="U94" s="58"/>
      <c r="V94" s="58"/>
      <c r="W94" s="58"/>
      <c r="X94" s="58"/>
      <c r="Y94" s="58"/>
      <c r="Z94" s="58"/>
      <c r="AA94" s="58"/>
      <c r="AB94" s="58"/>
    </row>
    <row r="95" spans="1:28" ht="25.15" customHeight="1">
      <c r="A95" s="45"/>
      <c r="K95" s="48"/>
      <c r="L95" s="49"/>
      <c r="P95" s="58"/>
      <c r="Q95" s="58"/>
      <c r="R95" s="58"/>
      <c r="S95" s="58"/>
      <c r="T95" s="58"/>
      <c r="U95" s="58"/>
      <c r="V95" s="58"/>
      <c r="W95" s="58"/>
      <c r="X95" s="58"/>
      <c r="Y95" s="58"/>
      <c r="Z95" s="58"/>
      <c r="AA95" s="58"/>
      <c r="AB95" s="58"/>
    </row>
    <row r="96" spans="1:28" ht="25.15" customHeight="1">
      <c r="A96" s="45"/>
      <c r="K96" s="48"/>
      <c r="L96" s="49"/>
      <c r="P96" s="58"/>
      <c r="Q96" s="58"/>
      <c r="R96" s="58"/>
      <c r="S96" s="58"/>
      <c r="T96" s="58"/>
      <c r="U96" s="58"/>
      <c r="V96" s="58"/>
      <c r="W96" s="58"/>
      <c r="X96" s="58"/>
      <c r="Y96" s="58"/>
      <c r="Z96" s="58"/>
      <c r="AA96" s="58"/>
      <c r="AB96" s="58"/>
    </row>
    <row r="97" spans="1:28" ht="25.15" customHeight="1">
      <c r="A97" s="45"/>
      <c r="K97" s="48"/>
      <c r="L97" s="49"/>
      <c r="P97" s="58"/>
      <c r="Q97" s="58"/>
      <c r="R97" s="58"/>
      <c r="S97" s="58"/>
      <c r="T97" s="58"/>
      <c r="U97" s="58"/>
      <c r="V97" s="58"/>
      <c r="W97" s="58"/>
      <c r="X97" s="58"/>
      <c r="Y97" s="58"/>
      <c r="Z97" s="58"/>
      <c r="AA97" s="58"/>
      <c r="AB97" s="58"/>
    </row>
    <row r="98" spans="1:28" ht="25.15" customHeight="1">
      <c r="A98" s="45"/>
      <c r="K98" s="48"/>
      <c r="L98" s="4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8"/>
      <c r="AB98" s="58"/>
    </row>
    <row r="99" spans="1:28" ht="25.15" customHeight="1">
      <c r="A99" s="45"/>
      <c r="K99" s="48"/>
      <c r="L99" s="49"/>
      <c r="P99" s="58"/>
      <c r="Q99" s="58"/>
      <c r="R99" s="58"/>
      <c r="S99" s="58"/>
      <c r="T99" s="58"/>
      <c r="U99" s="58"/>
      <c r="V99" s="58"/>
      <c r="W99" s="58"/>
      <c r="X99" s="58"/>
      <c r="Y99" s="58"/>
      <c r="Z99" s="58"/>
      <c r="AA99" s="58"/>
      <c r="AB99" s="58"/>
    </row>
    <row r="100" spans="1:28" ht="25.15" customHeight="1">
      <c r="A100" s="45"/>
      <c r="K100" s="48"/>
      <c r="L100" s="49"/>
      <c r="P100" s="58"/>
      <c r="Q100" s="58"/>
      <c r="R100" s="58"/>
      <c r="S100" s="58"/>
      <c r="T100" s="58"/>
      <c r="U100" s="58"/>
      <c r="V100" s="58"/>
      <c r="W100" s="58"/>
      <c r="X100" s="58"/>
      <c r="Y100" s="58"/>
      <c r="Z100" s="58"/>
      <c r="AA100" s="58"/>
      <c r="AB100" s="58"/>
    </row>
    <row r="101" spans="1:28" ht="25.15" customHeight="1">
      <c r="A101" s="45"/>
      <c r="K101" s="48"/>
      <c r="L101" s="49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58"/>
      <c r="AB101" s="58"/>
    </row>
    <row r="102" spans="1:28" ht="25.15" customHeight="1">
      <c r="A102" s="45"/>
      <c r="K102" s="48"/>
      <c r="L102" s="49"/>
      <c r="P102" s="58"/>
      <c r="Q102" s="58"/>
      <c r="R102" s="58"/>
      <c r="S102" s="58"/>
      <c r="T102" s="58"/>
      <c r="U102" s="58"/>
      <c r="V102" s="58"/>
      <c r="W102" s="58"/>
      <c r="X102" s="58"/>
      <c r="Y102" s="58"/>
      <c r="Z102" s="58"/>
      <c r="AA102" s="58"/>
      <c r="AB102" s="58"/>
    </row>
    <row r="103" spans="1:28" ht="25.15" customHeight="1">
      <c r="A103" s="45"/>
      <c r="K103" s="48"/>
      <c r="L103" s="49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</row>
    <row r="104" spans="1:28" ht="25.15" customHeight="1">
      <c r="A104" s="45"/>
      <c r="K104" s="48"/>
      <c r="L104" s="49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</row>
    <row r="105" spans="1:28" ht="25.15" customHeight="1">
      <c r="A105" s="45"/>
      <c r="K105" s="48"/>
      <c r="L105" s="49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</row>
    <row r="106" spans="1:28" ht="25.15" customHeight="1">
      <c r="A106" s="45"/>
      <c r="K106" s="48"/>
      <c r="L106" s="49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</row>
    <row r="107" spans="1:28" ht="25.15" customHeight="1">
      <c r="A107" s="45"/>
      <c r="K107" s="48"/>
      <c r="L107" s="49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</row>
    <row r="108" spans="1:28" ht="25.15" customHeight="1">
      <c r="A108" s="45"/>
      <c r="K108" s="48"/>
      <c r="L108" s="49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</row>
    <row r="109" spans="1:28" ht="25.15" customHeight="1">
      <c r="A109" s="45"/>
      <c r="K109" s="48"/>
      <c r="L109" s="49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</row>
    <row r="110" spans="1:28" ht="25.15" customHeight="1">
      <c r="A110" s="45"/>
      <c r="K110" s="48"/>
      <c r="L110" s="49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</row>
    <row r="111" spans="1:28" ht="25.15" customHeight="1">
      <c r="A111" s="45"/>
      <c r="K111" s="48"/>
      <c r="L111" s="49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</row>
    <row r="112" spans="1:28" ht="25.15" customHeight="1">
      <c r="A112" s="45"/>
      <c r="K112" s="48"/>
      <c r="L112" s="49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</row>
    <row r="113" spans="1:28" ht="25.15" customHeight="1">
      <c r="A113" s="45"/>
      <c r="K113" s="48"/>
      <c r="L113" s="49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</row>
    <row r="114" spans="1:28" ht="25.15" customHeight="1">
      <c r="A114" s="45"/>
      <c r="K114" s="48"/>
      <c r="L114" s="49"/>
      <c r="P114" s="58"/>
      <c r="Q114" s="58"/>
      <c r="R114" s="58"/>
      <c r="S114" s="58"/>
      <c r="T114" s="58"/>
      <c r="U114" s="58"/>
      <c r="V114" s="58"/>
      <c r="W114" s="58"/>
      <c r="X114" s="58"/>
      <c r="Y114" s="58"/>
      <c r="Z114" s="58"/>
      <c r="AA114" s="58"/>
      <c r="AB114" s="58"/>
    </row>
    <row r="115" spans="1:28" ht="25.15" customHeight="1">
      <c r="A115" s="45"/>
      <c r="K115" s="48"/>
      <c r="L115" s="49"/>
      <c r="P115" s="58"/>
      <c r="Q115" s="58"/>
      <c r="R115" s="58"/>
      <c r="S115" s="58"/>
      <c r="T115" s="58"/>
      <c r="U115" s="58"/>
      <c r="V115" s="58"/>
      <c r="W115" s="58"/>
      <c r="X115" s="58"/>
      <c r="Y115" s="58"/>
      <c r="Z115" s="58"/>
      <c r="AA115" s="58"/>
      <c r="AB115" s="58"/>
    </row>
    <row r="116" spans="1:28" ht="25.15" customHeight="1">
      <c r="A116" s="45"/>
      <c r="K116" s="48"/>
      <c r="L116" s="49"/>
      <c r="P116" s="58"/>
      <c r="Q116" s="58"/>
      <c r="R116" s="58"/>
      <c r="S116" s="58"/>
      <c r="T116" s="58"/>
      <c r="U116" s="58"/>
      <c r="V116" s="58"/>
      <c r="W116" s="58"/>
      <c r="X116" s="58"/>
      <c r="Y116" s="58"/>
      <c r="Z116" s="58"/>
      <c r="AA116" s="58"/>
      <c r="AB116" s="58"/>
    </row>
    <row r="117" spans="1:28" ht="25.15" customHeight="1">
      <c r="A117" s="45"/>
      <c r="K117" s="48"/>
      <c r="L117" s="49"/>
      <c r="P117" s="58"/>
      <c r="Q117" s="58"/>
      <c r="R117" s="58"/>
      <c r="S117" s="58"/>
      <c r="T117" s="58"/>
      <c r="U117" s="58"/>
      <c r="V117" s="58"/>
      <c r="W117" s="58"/>
      <c r="X117" s="58"/>
      <c r="Y117" s="58"/>
      <c r="Z117" s="58"/>
      <c r="AA117" s="58"/>
      <c r="AB117" s="58"/>
    </row>
    <row r="118" spans="1:28" ht="25.15" customHeight="1">
      <c r="A118" s="45"/>
      <c r="K118" s="48"/>
      <c r="L118" s="49"/>
      <c r="P118" s="58"/>
      <c r="Q118" s="58"/>
      <c r="R118" s="58"/>
      <c r="S118" s="58"/>
      <c r="T118" s="58"/>
      <c r="U118" s="58"/>
      <c r="V118" s="58"/>
      <c r="W118" s="58"/>
      <c r="X118" s="58"/>
      <c r="Y118" s="58"/>
      <c r="Z118" s="58"/>
      <c r="AA118" s="58"/>
      <c r="AB118" s="58"/>
    </row>
    <row r="119" spans="1:28" ht="25.15" customHeight="1">
      <c r="A119" s="45"/>
      <c r="K119" s="48"/>
      <c r="L119" s="49"/>
      <c r="P119" s="58"/>
      <c r="Q119" s="58"/>
      <c r="R119" s="58"/>
      <c r="S119" s="58"/>
      <c r="T119" s="58"/>
      <c r="U119" s="58"/>
      <c r="V119" s="58"/>
      <c r="W119" s="58"/>
      <c r="X119" s="58"/>
      <c r="Y119" s="58"/>
      <c r="Z119" s="58"/>
      <c r="AA119" s="58"/>
      <c r="AB119" s="58"/>
    </row>
    <row r="120" spans="1:28" ht="25.15" customHeight="1">
      <c r="A120" s="45"/>
      <c r="K120" s="48"/>
      <c r="L120" s="49"/>
      <c r="P120" s="58"/>
      <c r="Q120" s="58"/>
      <c r="R120" s="58"/>
      <c r="S120" s="58"/>
      <c r="T120" s="58"/>
      <c r="U120" s="58"/>
      <c r="V120" s="58"/>
      <c r="W120" s="58"/>
      <c r="X120" s="58"/>
      <c r="Y120" s="58"/>
      <c r="Z120" s="58"/>
      <c r="AA120" s="58"/>
      <c r="AB120" s="58"/>
    </row>
    <row r="121" spans="1:28" ht="25.15" customHeight="1">
      <c r="A121" s="45"/>
      <c r="K121" s="48"/>
      <c r="L121" s="4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8"/>
      <c r="AB121" s="58"/>
    </row>
    <row r="122" spans="1:28" ht="19.899999999999999" customHeight="1">
      <c r="A122" s="45"/>
      <c r="K122" s="48"/>
      <c r="L122" s="49"/>
      <c r="P122" s="58"/>
      <c r="Q122" s="58"/>
      <c r="R122" s="58"/>
      <c r="S122" s="58"/>
      <c r="T122" s="58"/>
      <c r="U122" s="58"/>
      <c r="V122" s="58"/>
      <c r="W122" s="58"/>
      <c r="X122" s="58"/>
      <c r="Y122" s="58"/>
      <c r="Z122" s="58"/>
      <c r="AA122" s="58"/>
      <c r="AB122" s="58"/>
    </row>
    <row r="123" spans="1:28" ht="19.899999999999999" customHeight="1">
      <c r="A123" s="45"/>
      <c r="K123" s="48"/>
      <c r="L123" s="49"/>
      <c r="P123" s="58"/>
      <c r="Q123" s="58"/>
      <c r="R123" s="58"/>
      <c r="S123" s="58"/>
      <c r="T123" s="58"/>
      <c r="U123" s="58"/>
      <c r="V123" s="58"/>
      <c r="W123" s="58"/>
      <c r="X123" s="58"/>
      <c r="Y123" s="58"/>
      <c r="Z123" s="58"/>
      <c r="AA123" s="58"/>
      <c r="AB123" s="58"/>
    </row>
    <row r="124" spans="1:28" ht="19.899999999999999" customHeight="1">
      <c r="A124" s="45"/>
      <c r="K124" s="48"/>
      <c r="L124" s="49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58"/>
      <c r="AB124" s="58"/>
    </row>
    <row r="125" spans="1:28" ht="19.899999999999999" customHeight="1">
      <c r="A125" s="45"/>
      <c r="K125" s="48"/>
      <c r="L125" s="49"/>
      <c r="P125" s="58"/>
      <c r="Q125" s="58"/>
      <c r="R125" s="58"/>
      <c r="S125" s="58"/>
      <c r="T125" s="58"/>
      <c r="U125" s="58"/>
      <c r="V125" s="58"/>
      <c r="W125" s="58"/>
      <c r="X125" s="58"/>
      <c r="Y125" s="58"/>
      <c r="Z125" s="58"/>
      <c r="AA125" s="58"/>
      <c r="AB125" s="58"/>
    </row>
    <row r="126" spans="1:28" ht="19.899999999999999" customHeight="1">
      <c r="A126" s="45"/>
      <c r="K126" s="48"/>
      <c r="L126" s="49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</row>
    <row r="127" spans="1:28" ht="19.899999999999999" customHeight="1">
      <c r="A127" s="45"/>
      <c r="K127" s="48"/>
      <c r="L127" s="49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</row>
    <row r="128" spans="1:28" ht="19.899999999999999" customHeight="1">
      <c r="A128" s="45"/>
      <c r="K128" s="48"/>
      <c r="L128" s="49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</row>
    <row r="129" spans="1:28" ht="19.899999999999999" customHeight="1">
      <c r="A129" s="45"/>
      <c r="K129" s="48"/>
      <c r="L129" s="49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</row>
    <row r="130" spans="1:28" ht="19.899999999999999" customHeight="1">
      <c r="A130" s="45"/>
      <c r="K130" s="48"/>
      <c r="L130" s="49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</row>
    <row r="131" spans="1:28" ht="19.899999999999999" customHeight="1">
      <c r="A131" s="45"/>
      <c r="K131" s="48"/>
      <c r="L131" s="49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</row>
    <row r="132" spans="1:28" ht="19.899999999999999" customHeight="1">
      <c r="A132" s="45"/>
      <c r="K132" s="48"/>
      <c r="L132" s="49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</row>
    <row r="133" spans="1:28" ht="19.899999999999999" customHeight="1">
      <c r="A133" s="45"/>
      <c r="K133" s="48"/>
      <c r="L133" s="49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</row>
    <row r="134" spans="1:28" ht="19.899999999999999" customHeight="1">
      <c r="A134" s="45"/>
      <c r="K134" s="48"/>
      <c r="L134" s="49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</row>
    <row r="135" spans="1:28" ht="19.899999999999999" customHeight="1">
      <c r="A135" s="45"/>
      <c r="K135" s="48"/>
      <c r="L135" s="49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</row>
    <row r="136" spans="1:28" ht="19.899999999999999" customHeight="1">
      <c r="A136" s="45"/>
      <c r="K136" s="48"/>
      <c r="L136" s="49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</row>
    <row r="137" spans="1:28" ht="19.899999999999999" customHeight="1">
      <c r="A137" s="45"/>
      <c r="K137" s="48"/>
      <c r="L137" s="49"/>
      <c r="P137" s="58"/>
      <c r="Q137" s="58"/>
      <c r="R137" s="58"/>
      <c r="S137" s="58"/>
      <c r="T137" s="58"/>
      <c r="U137" s="58"/>
      <c r="V137" s="58"/>
      <c r="W137" s="58"/>
      <c r="X137" s="58"/>
      <c r="Y137" s="58"/>
      <c r="Z137" s="58"/>
      <c r="AA137" s="58"/>
      <c r="AB137" s="58"/>
    </row>
    <row r="138" spans="1:28" ht="19.899999999999999" customHeight="1">
      <c r="A138" s="45"/>
      <c r="K138" s="48"/>
      <c r="L138" s="49"/>
      <c r="P138" s="58"/>
      <c r="Q138" s="58"/>
      <c r="R138" s="58"/>
      <c r="S138" s="58"/>
      <c r="T138" s="58"/>
      <c r="U138" s="58"/>
      <c r="V138" s="58"/>
      <c r="W138" s="58"/>
      <c r="X138" s="58"/>
      <c r="Y138" s="58"/>
      <c r="Z138" s="58"/>
      <c r="AA138" s="58"/>
      <c r="AB138" s="58"/>
    </row>
    <row r="139" spans="1:28" ht="19.899999999999999" customHeight="1">
      <c r="A139" s="45"/>
      <c r="K139" s="48"/>
      <c r="L139" s="49"/>
      <c r="P139" s="58"/>
      <c r="Q139" s="58"/>
      <c r="R139" s="58"/>
      <c r="S139" s="58"/>
      <c r="T139" s="58"/>
      <c r="U139" s="58"/>
      <c r="V139" s="58"/>
      <c r="W139" s="58"/>
      <c r="X139" s="58"/>
      <c r="Y139" s="58"/>
      <c r="Z139" s="58"/>
      <c r="AA139" s="58"/>
      <c r="AB139" s="58"/>
    </row>
    <row r="140" spans="1:28" ht="19.899999999999999" customHeight="1">
      <c r="A140" s="45"/>
      <c r="K140" s="48"/>
      <c r="L140" s="49"/>
      <c r="P140" s="58"/>
      <c r="Q140" s="58"/>
      <c r="R140" s="58"/>
      <c r="S140" s="58"/>
      <c r="T140" s="58"/>
      <c r="U140" s="58"/>
      <c r="V140" s="58"/>
      <c r="W140" s="58"/>
      <c r="X140" s="58"/>
      <c r="Y140" s="58"/>
      <c r="Z140" s="58"/>
      <c r="AA140" s="58"/>
      <c r="AB140" s="58"/>
    </row>
    <row r="141" spans="1:28" ht="19.899999999999999" customHeight="1">
      <c r="A141" s="45"/>
      <c r="K141" s="48"/>
      <c r="L141" s="49"/>
      <c r="P141" s="58"/>
      <c r="Q141" s="58"/>
      <c r="R141" s="58"/>
      <c r="S141" s="58"/>
      <c r="T141" s="58"/>
      <c r="U141" s="58"/>
      <c r="V141" s="58"/>
      <c r="W141" s="58"/>
      <c r="X141" s="58"/>
      <c r="Y141" s="58"/>
      <c r="Z141" s="58"/>
      <c r="AA141" s="58"/>
      <c r="AB141" s="58"/>
    </row>
    <row r="142" spans="1:28" ht="19.899999999999999" customHeight="1">
      <c r="A142" s="45"/>
      <c r="K142" s="48"/>
      <c r="L142" s="49"/>
      <c r="P142" s="58"/>
      <c r="Q142" s="58"/>
      <c r="R142" s="58"/>
      <c r="S142" s="58"/>
      <c r="T142" s="58"/>
      <c r="U142" s="58"/>
      <c r="V142" s="58"/>
      <c r="W142" s="58"/>
      <c r="X142" s="58"/>
      <c r="Y142" s="58"/>
      <c r="Z142" s="58"/>
      <c r="AA142" s="58"/>
      <c r="AB142" s="58"/>
    </row>
    <row r="143" spans="1:28" ht="19.899999999999999" customHeight="1">
      <c r="A143" s="45"/>
      <c r="K143" s="48"/>
      <c r="L143" s="49"/>
      <c r="P143" s="58"/>
      <c r="Q143" s="58"/>
      <c r="R143" s="58"/>
      <c r="S143" s="58"/>
      <c r="T143" s="58"/>
      <c r="U143" s="58"/>
      <c r="V143" s="58"/>
      <c r="W143" s="58"/>
      <c r="X143" s="58"/>
      <c r="Y143" s="58"/>
      <c r="Z143" s="58"/>
      <c r="AA143" s="58"/>
      <c r="AB143" s="58"/>
    </row>
    <row r="144" spans="1:28" ht="19.899999999999999" customHeight="1">
      <c r="A144" s="45"/>
      <c r="K144" s="48"/>
      <c r="L144" s="49"/>
      <c r="P144" s="58"/>
      <c r="Q144" s="58"/>
      <c r="R144" s="58"/>
      <c r="S144" s="58"/>
      <c r="T144" s="58"/>
      <c r="U144" s="58"/>
      <c r="V144" s="58"/>
      <c r="W144" s="58"/>
      <c r="X144" s="58"/>
      <c r="Y144" s="58"/>
      <c r="Z144" s="58"/>
      <c r="AA144" s="58"/>
      <c r="AB144" s="58"/>
    </row>
    <row r="145" spans="1:28" ht="19.899999999999999" customHeight="1">
      <c r="A145" s="45"/>
      <c r="K145" s="48"/>
      <c r="L145" s="49"/>
      <c r="P145" s="58"/>
      <c r="Q145" s="58"/>
      <c r="R145" s="58"/>
      <c r="S145" s="58"/>
      <c r="T145" s="58"/>
      <c r="U145" s="58"/>
      <c r="V145" s="58"/>
      <c r="W145" s="58"/>
      <c r="X145" s="58"/>
      <c r="Y145" s="58"/>
      <c r="Z145" s="58"/>
      <c r="AA145" s="58"/>
      <c r="AB145" s="58"/>
    </row>
    <row r="146" spans="1:28" ht="19.899999999999999" customHeight="1">
      <c r="A146" s="45"/>
      <c r="K146" s="48"/>
      <c r="L146" s="49"/>
      <c r="P146" s="58"/>
      <c r="Q146" s="58"/>
      <c r="R146" s="58"/>
      <c r="S146" s="58"/>
      <c r="T146" s="58"/>
      <c r="U146" s="58"/>
      <c r="V146" s="58"/>
      <c r="W146" s="58"/>
      <c r="X146" s="58"/>
      <c r="Y146" s="58"/>
      <c r="Z146" s="58"/>
      <c r="AA146" s="58"/>
      <c r="AB146" s="58"/>
    </row>
    <row r="147" spans="1:28" ht="19.899999999999999" customHeight="1">
      <c r="A147" s="45"/>
      <c r="K147" s="48"/>
      <c r="L147" s="49"/>
      <c r="P147" s="58"/>
      <c r="Q147" s="58"/>
      <c r="R147" s="58"/>
      <c r="S147" s="58"/>
      <c r="T147" s="58"/>
      <c r="U147" s="58"/>
      <c r="V147" s="58"/>
      <c r="W147" s="58"/>
      <c r="X147" s="58"/>
      <c r="Y147" s="58"/>
      <c r="Z147" s="58"/>
      <c r="AA147" s="58"/>
      <c r="AB147" s="58"/>
    </row>
    <row r="148" spans="1:28" ht="19.899999999999999" customHeight="1">
      <c r="A148" s="45"/>
      <c r="K148" s="48"/>
      <c r="L148" s="49"/>
      <c r="P148" s="58"/>
      <c r="Q148" s="58"/>
      <c r="R148" s="58"/>
      <c r="S148" s="58"/>
      <c r="T148" s="58"/>
      <c r="U148" s="58"/>
      <c r="V148" s="58"/>
      <c r="W148" s="58"/>
      <c r="X148" s="58"/>
      <c r="Y148" s="58"/>
      <c r="Z148" s="58"/>
      <c r="AA148" s="58"/>
      <c r="AB148" s="58"/>
    </row>
    <row r="149" spans="1:28" ht="19.899999999999999" customHeight="1">
      <c r="A149" s="45"/>
      <c r="K149" s="48"/>
      <c r="L149" s="49"/>
      <c r="P149" s="58"/>
      <c r="Q149" s="58"/>
      <c r="R149" s="58"/>
      <c r="S149" s="58"/>
      <c r="T149" s="58"/>
      <c r="U149" s="58"/>
      <c r="V149" s="58"/>
      <c r="W149" s="58"/>
      <c r="X149" s="58"/>
      <c r="Y149" s="58"/>
      <c r="Z149" s="58"/>
      <c r="AA149" s="58"/>
      <c r="AB149" s="58"/>
    </row>
    <row r="150" spans="1:28" ht="19.899999999999999" customHeight="1">
      <c r="A150" s="45"/>
      <c r="K150" s="48"/>
      <c r="L150" s="49"/>
      <c r="P150" s="58"/>
      <c r="Q150" s="58"/>
      <c r="R150" s="58"/>
      <c r="S150" s="58"/>
      <c r="T150" s="58"/>
      <c r="U150" s="58"/>
      <c r="V150" s="58"/>
      <c r="W150" s="58"/>
      <c r="X150" s="58"/>
      <c r="Y150" s="58"/>
      <c r="Z150" s="58"/>
      <c r="AA150" s="58"/>
      <c r="AB150" s="58"/>
    </row>
    <row r="151" spans="1:28" ht="19.899999999999999" customHeight="1">
      <c r="A151" s="45"/>
      <c r="K151" s="48"/>
      <c r="L151" s="49"/>
      <c r="P151" s="58"/>
      <c r="Q151" s="58"/>
      <c r="R151" s="58"/>
      <c r="S151" s="58"/>
      <c r="T151" s="58"/>
      <c r="U151" s="58"/>
      <c r="V151" s="58"/>
      <c r="W151" s="58"/>
      <c r="X151" s="58"/>
      <c r="Y151" s="58"/>
      <c r="Z151" s="58"/>
      <c r="AA151" s="58"/>
      <c r="AB151" s="58"/>
    </row>
    <row r="152" spans="1:28" ht="19.899999999999999" customHeight="1">
      <c r="A152" s="45"/>
      <c r="K152" s="48"/>
      <c r="L152" s="49"/>
      <c r="P152" s="58"/>
      <c r="Q152" s="58"/>
      <c r="R152" s="58"/>
      <c r="S152" s="58"/>
      <c r="T152" s="58"/>
      <c r="U152" s="58"/>
      <c r="V152" s="58"/>
      <c r="W152" s="58"/>
      <c r="X152" s="58"/>
      <c r="Y152" s="58"/>
      <c r="Z152" s="58"/>
      <c r="AA152" s="58"/>
      <c r="AB152" s="58"/>
    </row>
    <row r="153" spans="1:28" ht="19.899999999999999" customHeight="1">
      <c r="A153" s="45"/>
      <c r="K153" s="48"/>
      <c r="L153" s="49"/>
      <c r="P153" s="58"/>
      <c r="Q153" s="58"/>
      <c r="R153" s="58"/>
      <c r="S153" s="58"/>
      <c r="T153" s="58"/>
      <c r="U153" s="58"/>
      <c r="V153" s="58"/>
      <c r="W153" s="58"/>
      <c r="X153" s="58"/>
      <c r="Y153" s="58"/>
      <c r="Z153" s="58"/>
      <c r="AA153" s="58"/>
      <c r="AB153" s="58"/>
    </row>
    <row r="154" spans="1:28" ht="19.899999999999999" customHeight="1">
      <c r="A154" s="45"/>
      <c r="K154" s="48"/>
      <c r="L154" s="49"/>
      <c r="P154" s="58"/>
      <c r="Q154" s="58"/>
      <c r="R154" s="58"/>
      <c r="S154" s="58"/>
      <c r="T154" s="58"/>
      <c r="U154" s="58"/>
      <c r="V154" s="58"/>
      <c r="W154" s="58"/>
      <c r="X154" s="58"/>
      <c r="Y154" s="58"/>
      <c r="Z154" s="58"/>
      <c r="AA154" s="58"/>
      <c r="AB154" s="58"/>
    </row>
    <row r="155" spans="1:28" ht="19.899999999999999" customHeight="1">
      <c r="A155" s="45"/>
      <c r="K155" s="48"/>
      <c r="L155" s="49"/>
      <c r="P155" s="58"/>
      <c r="Q155" s="58"/>
      <c r="R155" s="58"/>
      <c r="S155" s="58"/>
      <c r="T155" s="58"/>
      <c r="U155" s="58"/>
      <c r="V155" s="58"/>
      <c r="W155" s="58"/>
      <c r="X155" s="58"/>
      <c r="Y155" s="58"/>
      <c r="Z155" s="58"/>
      <c r="AA155" s="58"/>
      <c r="AB155" s="58"/>
    </row>
    <row r="156" spans="1:28" ht="19.899999999999999" customHeight="1">
      <c r="A156" s="45"/>
      <c r="K156" s="48"/>
      <c r="L156" s="49"/>
      <c r="P156" s="58"/>
      <c r="Q156" s="58"/>
      <c r="R156" s="58"/>
      <c r="S156" s="58"/>
      <c r="T156" s="58"/>
      <c r="U156" s="58"/>
      <c r="V156" s="58"/>
      <c r="W156" s="58"/>
      <c r="X156" s="58"/>
      <c r="Y156" s="58"/>
      <c r="Z156" s="58"/>
      <c r="AA156" s="58"/>
      <c r="AB156" s="58"/>
    </row>
    <row r="157" spans="1:28" ht="19.899999999999999" customHeight="1">
      <c r="A157" s="45"/>
      <c r="K157" s="48"/>
      <c r="L157" s="49"/>
      <c r="P157" s="58"/>
      <c r="Q157" s="58"/>
      <c r="R157" s="58"/>
      <c r="S157" s="58"/>
      <c r="T157" s="58"/>
      <c r="U157" s="58"/>
      <c r="V157" s="58"/>
      <c r="W157" s="58"/>
      <c r="X157" s="58"/>
      <c r="Y157" s="58"/>
      <c r="Z157" s="58"/>
      <c r="AA157" s="58"/>
      <c r="AB157" s="58"/>
    </row>
    <row r="158" spans="1:28" ht="19.899999999999999" customHeight="1">
      <c r="A158" s="45"/>
      <c r="K158" s="48"/>
      <c r="L158" s="49"/>
      <c r="P158" s="58"/>
      <c r="Q158" s="58"/>
      <c r="R158" s="58"/>
      <c r="S158" s="58"/>
      <c r="T158" s="58"/>
      <c r="U158" s="58"/>
      <c r="V158" s="58"/>
      <c r="W158" s="58"/>
      <c r="X158" s="58"/>
      <c r="Y158" s="58"/>
      <c r="Z158" s="58"/>
      <c r="AA158" s="58"/>
      <c r="AB158" s="58"/>
    </row>
    <row r="159" spans="1:28" ht="19.899999999999999" customHeight="1">
      <c r="A159" s="45"/>
      <c r="K159" s="48"/>
      <c r="L159" s="49"/>
      <c r="P159" s="58"/>
      <c r="Q159" s="58"/>
      <c r="R159" s="58"/>
      <c r="S159" s="58"/>
      <c r="T159" s="58"/>
      <c r="U159" s="58"/>
      <c r="V159" s="58"/>
      <c r="W159" s="58"/>
      <c r="X159" s="58"/>
      <c r="Y159" s="58"/>
      <c r="Z159" s="58"/>
      <c r="AA159" s="58"/>
      <c r="AB159" s="58"/>
    </row>
    <row r="160" spans="1:28" ht="19.899999999999999" customHeight="1">
      <c r="A160" s="45"/>
      <c r="K160" s="48"/>
      <c r="L160" s="49"/>
      <c r="P160" s="58"/>
      <c r="Q160" s="58"/>
      <c r="R160" s="58"/>
      <c r="S160" s="58"/>
      <c r="T160" s="58"/>
      <c r="U160" s="58"/>
      <c r="V160" s="58"/>
      <c r="W160" s="58"/>
      <c r="X160" s="58"/>
      <c r="Y160" s="58"/>
      <c r="Z160" s="58"/>
      <c r="AA160" s="58"/>
      <c r="AB160" s="58"/>
    </row>
    <row r="161" spans="1:28" ht="19.899999999999999" customHeight="1">
      <c r="A161" s="45"/>
      <c r="K161" s="48"/>
      <c r="L161" s="49"/>
      <c r="P161" s="58"/>
      <c r="Q161" s="58"/>
      <c r="R161" s="58"/>
      <c r="S161" s="58"/>
      <c r="T161" s="58"/>
      <c r="U161" s="58"/>
      <c r="V161" s="58"/>
      <c r="W161" s="58"/>
      <c r="X161" s="58"/>
      <c r="Y161" s="58"/>
      <c r="Z161" s="58"/>
      <c r="AA161" s="58"/>
      <c r="AB161" s="58"/>
    </row>
    <row r="162" spans="1:28" ht="19.899999999999999" customHeight="1">
      <c r="A162" s="45"/>
      <c r="K162" s="48"/>
      <c r="L162" s="49"/>
      <c r="P162" s="58"/>
      <c r="Q162" s="58"/>
      <c r="R162" s="58"/>
      <c r="S162" s="58"/>
      <c r="T162" s="58"/>
      <c r="U162" s="58"/>
      <c r="V162" s="58"/>
      <c r="W162" s="58"/>
      <c r="X162" s="58"/>
      <c r="Y162" s="58"/>
      <c r="Z162" s="58"/>
      <c r="AA162" s="58"/>
      <c r="AB162" s="58"/>
    </row>
    <row r="163" spans="1:28" ht="19.899999999999999" customHeight="1">
      <c r="A163" s="45"/>
      <c r="K163" s="48"/>
      <c r="L163" s="49"/>
      <c r="P163" s="58"/>
      <c r="Q163" s="58"/>
      <c r="R163" s="58"/>
      <c r="S163" s="58"/>
      <c r="T163" s="58"/>
      <c r="U163" s="58"/>
      <c r="V163" s="58"/>
      <c r="W163" s="58"/>
      <c r="X163" s="58"/>
      <c r="Y163" s="58"/>
      <c r="Z163" s="58"/>
      <c r="AA163" s="58"/>
      <c r="AB163" s="58"/>
    </row>
    <row r="164" spans="1:28" ht="19.899999999999999" customHeight="1">
      <c r="A164" s="45"/>
      <c r="K164" s="48"/>
      <c r="L164" s="49"/>
      <c r="P164" s="58"/>
      <c r="Q164" s="58"/>
      <c r="R164" s="58"/>
      <c r="S164" s="58"/>
      <c r="T164" s="58"/>
      <c r="U164" s="58"/>
      <c r="V164" s="58"/>
      <c r="W164" s="58"/>
      <c r="X164" s="58"/>
      <c r="Y164" s="58"/>
      <c r="Z164" s="58"/>
      <c r="AA164" s="58"/>
      <c r="AB164" s="58"/>
    </row>
    <row r="165" spans="1:28" ht="19.899999999999999" customHeight="1">
      <c r="A165" s="45"/>
      <c r="K165" s="48"/>
      <c r="L165" s="49"/>
      <c r="P165" s="58"/>
      <c r="Q165" s="58"/>
      <c r="R165" s="58"/>
      <c r="S165" s="58"/>
      <c r="T165" s="58"/>
      <c r="U165" s="58"/>
      <c r="V165" s="58"/>
      <c r="W165" s="58"/>
      <c r="X165" s="58"/>
      <c r="Y165" s="58"/>
      <c r="Z165" s="58"/>
      <c r="AA165" s="58"/>
      <c r="AB165" s="58"/>
    </row>
    <row r="166" spans="1:28" ht="19.899999999999999" customHeight="1">
      <c r="A166" s="45"/>
      <c r="K166" s="48"/>
      <c r="L166" s="49"/>
      <c r="P166" s="58"/>
      <c r="Q166" s="58"/>
      <c r="R166" s="58"/>
      <c r="S166" s="58"/>
      <c r="T166" s="58"/>
      <c r="U166" s="58"/>
      <c r="V166" s="58"/>
      <c r="W166" s="58"/>
      <c r="X166" s="58"/>
      <c r="Y166" s="58"/>
      <c r="Z166" s="58"/>
      <c r="AA166" s="58"/>
      <c r="AB166" s="58"/>
    </row>
    <row r="167" spans="1:28" ht="19.899999999999999" customHeight="1">
      <c r="A167" s="45"/>
      <c r="K167" s="48"/>
      <c r="L167" s="49"/>
      <c r="P167" s="58"/>
      <c r="Q167" s="58"/>
      <c r="R167" s="58"/>
      <c r="S167" s="58"/>
      <c r="T167" s="58"/>
      <c r="U167" s="58"/>
      <c r="V167" s="58"/>
      <c r="W167" s="58"/>
      <c r="X167" s="58"/>
      <c r="Y167" s="58"/>
      <c r="Z167" s="58"/>
      <c r="AA167" s="58"/>
      <c r="AB167" s="58"/>
    </row>
    <row r="168" spans="1:28" ht="19.899999999999999" customHeight="1">
      <c r="A168" s="45"/>
      <c r="K168" s="48"/>
      <c r="L168" s="49"/>
      <c r="P168" s="58"/>
      <c r="Q168" s="58"/>
      <c r="R168" s="58"/>
      <c r="S168" s="58"/>
      <c r="T168" s="58"/>
      <c r="U168" s="58"/>
      <c r="V168" s="58"/>
      <c r="W168" s="58"/>
      <c r="X168" s="58"/>
      <c r="Y168" s="58"/>
      <c r="Z168" s="58"/>
      <c r="AA168" s="58"/>
      <c r="AB168" s="58"/>
    </row>
    <row r="169" spans="1:28" ht="19.899999999999999" customHeight="1">
      <c r="A169" s="45"/>
      <c r="K169" s="48"/>
      <c r="L169" s="49"/>
      <c r="P169" s="58"/>
      <c r="Q169" s="58"/>
      <c r="R169" s="58"/>
      <c r="S169" s="58"/>
      <c r="T169" s="58"/>
      <c r="U169" s="58"/>
      <c r="V169" s="58"/>
      <c r="W169" s="58"/>
      <c r="X169" s="58"/>
      <c r="Y169" s="58"/>
      <c r="Z169" s="58"/>
      <c r="AA169" s="58"/>
      <c r="AB169" s="58"/>
    </row>
    <row r="170" spans="1:28" ht="19.899999999999999" customHeight="1">
      <c r="A170" s="45"/>
      <c r="K170" s="48"/>
      <c r="L170" s="49"/>
      <c r="P170" s="58"/>
      <c r="Q170" s="58"/>
      <c r="R170" s="58"/>
      <c r="S170" s="58"/>
      <c r="T170" s="58"/>
      <c r="U170" s="58"/>
      <c r="V170" s="58"/>
      <c r="W170" s="58"/>
      <c r="X170" s="58"/>
      <c r="Y170" s="58"/>
      <c r="Z170" s="58"/>
      <c r="AA170" s="58"/>
      <c r="AB170" s="58"/>
    </row>
    <row r="171" spans="1:28" ht="19.899999999999999" customHeight="1">
      <c r="A171" s="45"/>
      <c r="K171" s="48"/>
      <c r="L171" s="49"/>
      <c r="P171" s="58"/>
      <c r="Q171" s="58"/>
      <c r="R171" s="58"/>
      <c r="S171" s="58"/>
      <c r="T171" s="58"/>
      <c r="U171" s="58"/>
      <c r="V171" s="58"/>
      <c r="W171" s="58"/>
      <c r="X171" s="58"/>
      <c r="Y171" s="58"/>
      <c r="Z171" s="58"/>
      <c r="AA171" s="58"/>
      <c r="AB171" s="58"/>
    </row>
    <row r="172" spans="1:28" ht="19.899999999999999" customHeight="1">
      <c r="A172" s="45"/>
      <c r="K172" s="48"/>
      <c r="L172" s="49"/>
      <c r="P172" s="58"/>
      <c r="Q172" s="58"/>
      <c r="R172" s="58"/>
      <c r="S172" s="58"/>
      <c r="T172" s="58"/>
      <c r="U172" s="58"/>
      <c r="V172" s="58"/>
      <c r="W172" s="58"/>
      <c r="X172" s="58"/>
      <c r="Y172" s="58"/>
      <c r="Z172" s="58"/>
      <c r="AA172" s="58"/>
      <c r="AB172" s="58"/>
    </row>
    <row r="173" spans="1:28" ht="19.899999999999999" customHeight="1">
      <c r="A173" s="45"/>
      <c r="K173" s="48"/>
      <c r="L173" s="49"/>
      <c r="P173" s="58"/>
      <c r="Q173" s="58"/>
      <c r="R173" s="58"/>
      <c r="S173" s="58"/>
      <c r="T173" s="58"/>
      <c r="U173" s="58"/>
      <c r="V173" s="58"/>
      <c r="W173" s="58"/>
      <c r="X173" s="58"/>
      <c r="Y173" s="58"/>
      <c r="Z173" s="58"/>
      <c r="AA173" s="58"/>
      <c r="AB173" s="58"/>
    </row>
    <row r="174" spans="1:28" ht="19.899999999999999" customHeight="1">
      <c r="A174" s="45"/>
      <c r="K174" s="48"/>
      <c r="L174" s="49"/>
      <c r="P174" s="58"/>
      <c r="Q174" s="58"/>
      <c r="R174" s="58"/>
      <c r="S174" s="58"/>
      <c r="T174" s="58"/>
      <c r="U174" s="58"/>
      <c r="V174" s="58"/>
      <c r="W174" s="58"/>
      <c r="X174" s="58"/>
      <c r="Y174" s="58"/>
      <c r="Z174" s="58"/>
      <c r="AA174" s="58"/>
      <c r="AB174" s="58"/>
    </row>
    <row r="175" spans="1:28" ht="19.899999999999999" customHeight="1">
      <c r="A175" s="45"/>
      <c r="K175" s="48"/>
      <c r="L175" s="49"/>
      <c r="P175" s="58"/>
      <c r="Q175" s="58"/>
      <c r="R175" s="58"/>
      <c r="S175" s="58"/>
      <c r="T175" s="58"/>
      <c r="U175" s="58"/>
      <c r="V175" s="58"/>
      <c r="W175" s="58"/>
      <c r="X175" s="58"/>
      <c r="Y175" s="58"/>
      <c r="Z175" s="58"/>
      <c r="AA175" s="58"/>
      <c r="AB175" s="58"/>
    </row>
    <row r="176" spans="1:28" ht="19.899999999999999" customHeight="1">
      <c r="A176" s="45"/>
      <c r="K176" s="48"/>
      <c r="L176" s="49"/>
      <c r="P176" s="58"/>
      <c r="Q176" s="58"/>
      <c r="R176" s="58"/>
      <c r="S176" s="58"/>
      <c r="T176" s="58"/>
      <c r="U176" s="58"/>
      <c r="V176" s="58"/>
      <c r="W176" s="58"/>
      <c r="X176" s="58"/>
      <c r="Y176" s="58"/>
      <c r="Z176" s="58"/>
      <c r="AA176" s="58"/>
      <c r="AB176" s="58"/>
    </row>
    <row r="177" spans="1:28" ht="19.899999999999999" customHeight="1">
      <c r="A177" s="45"/>
      <c r="K177" s="48"/>
      <c r="L177" s="49"/>
      <c r="P177" s="58"/>
      <c r="Q177" s="58"/>
      <c r="R177" s="58"/>
      <c r="S177" s="58"/>
      <c r="T177" s="58"/>
      <c r="U177" s="58"/>
      <c r="V177" s="58"/>
      <c r="W177" s="58"/>
      <c r="X177" s="58"/>
      <c r="Y177" s="58"/>
      <c r="Z177" s="58"/>
      <c r="AA177" s="58"/>
      <c r="AB177" s="58"/>
    </row>
    <row r="178" spans="1:28" ht="19.899999999999999" customHeight="1">
      <c r="A178" s="45"/>
      <c r="K178" s="48"/>
      <c r="L178" s="49"/>
      <c r="P178" s="58"/>
      <c r="Q178" s="58"/>
      <c r="R178" s="58"/>
      <c r="S178" s="58"/>
      <c r="T178" s="58"/>
      <c r="U178" s="58"/>
      <c r="V178" s="58"/>
      <c r="W178" s="58"/>
      <c r="X178" s="58"/>
      <c r="Y178" s="58"/>
      <c r="Z178" s="58"/>
      <c r="AA178" s="58"/>
      <c r="AB178" s="58"/>
    </row>
    <row r="179" spans="1:28" ht="19.899999999999999" customHeight="1">
      <c r="A179" s="45"/>
      <c r="K179" s="48"/>
      <c r="L179" s="49"/>
      <c r="P179" s="58"/>
      <c r="Q179" s="58"/>
      <c r="R179" s="58"/>
      <c r="S179" s="58"/>
      <c r="T179" s="58"/>
      <c r="U179" s="58"/>
      <c r="V179" s="58"/>
      <c r="W179" s="58"/>
      <c r="X179" s="58"/>
      <c r="Y179" s="58"/>
      <c r="Z179" s="58"/>
      <c r="AA179" s="58"/>
      <c r="AB179" s="58"/>
    </row>
    <row r="180" spans="1:28" ht="19.899999999999999" customHeight="1">
      <c r="A180" s="45"/>
      <c r="K180" s="48"/>
      <c r="L180" s="49"/>
      <c r="P180" s="58"/>
      <c r="Q180" s="58"/>
      <c r="R180" s="58"/>
      <c r="S180" s="58"/>
      <c r="T180" s="58"/>
      <c r="U180" s="58"/>
      <c r="V180" s="58"/>
      <c r="W180" s="58"/>
      <c r="X180" s="58"/>
      <c r="Y180" s="58"/>
      <c r="Z180" s="58"/>
      <c r="AA180" s="58"/>
      <c r="AB180" s="58"/>
    </row>
    <row r="181" spans="1:28" ht="19.899999999999999" customHeight="1">
      <c r="A181" s="45"/>
      <c r="K181" s="48"/>
      <c r="L181" s="49"/>
      <c r="P181" s="58"/>
      <c r="Q181" s="58"/>
      <c r="R181" s="58"/>
      <c r="S181" s="58"/>
      <c r="T181" s="58"/>
      <c r="U181" s="58"/>
      <c r="V181" s="58"/>
      <c r="W181" s="58"/>
      <c r="X181" s="58"/>
      <c r="Y181" s="58"/>
      <c r="Z181" s="58"/>
      <c r="AA181" s="58"/>
      <c r="AB181" s="58"/>
    </row>
    <row r="182" spans="1:28" ht="19.899999999999999" customHeight="1">
      <c r="A182" s="45"/>
      <c r="K182" s="48"/>
      <c r="L182" s="49"/>
      <c r="P182" s="58"/>
      <c r="Q182" s="58"/>
      <c r="R182" s="58"/>
      <c r="S182" s="58"/>
      <c r="T182" s="58"/>
      <c r="U182" s="58"/>
      <c r="V182" s="58"/>
      <c r="W182" s="58"/>
      <c r="X182" s="58"/>
      <c r="Y182" s="58"/>
      <c r="Z182" s="58"/>
      <c r="AA182" s="58"/>
      <c r="AB182" s="58"/>
    </row>
    <row r="183" spans="1:28" ht="19.899999999999999" customHeight="1">
      <c r="A183" s="45"/>
      <c r="K183" s="48"/>
      <c r="L183" s="49"/>
      <c r="P183" s="58"/>
      <c r="Q183" s="58"/>
      <c r="R183" s="58"/>
      <c r="S183" s="58"/>
      <c r="T183" s="58"/>
      <c r="U183" s="58"/>
      <c r="V183" s="58"/>
      <c r="W183" s="58"/>
      <c r="X183" s="58"/>
      <c r="Y183" s="58"/>
      <c r="Z183" s="58"/>
      <c r="AA183" s="58"/>
      <c r="AB183" s="58"/>
    </row>
    <row r="184" spans="1:28" ht="19.899999999999999" customHeight="1">
      <c r="A184" s="45"/>
      <c r="K184" s="48"/>
      <c r="L184" s="49"/>
      <c r="P184" s="58"/>
      <c r="Q184" s="58"/>
      <c r="R184" s="58"/>
      <c r="S184" s="58"/>
      <c r="T184" s="58"/>
      <c r="U184" s="58"/>
      <c r="V184" s="58"/>
      <c r="W184" s="58"/>
      <c r="X184" s="58"/>
      <c r="Y184" s="58"/>
      <c r="Z184" s="58"/>
      <c r="AA184" s="58"/>
      <c r="AB184" s="58"/>
    </row>
    <row r="185" spans="1:28" ht="19.899999999999999" customHeight="1">
      <c r="A185" s="45"/>
      <c r="K185" s="48"/>
      <c r="L185" s="49"/>
      <c r="P185" s="58"/>
      <c r="Q185" s="58"/>
      <c r="R185" s="58"/>
      <c r="S185" s="58"/>
      <c r="T185" s="58"/>
      <c r="U185" s="58"/>
      <c r="V185" s="58"/>
      <c r="W185" s="58"/>
      <c r="X185" s="58"/>
      <c r="Y185" s="58"/>
      <c r="Z185" s="58"/>
      <c r="AA185" s="58"/>
      <c r="AB185" s="58"/>
    </row>
    <row r="186" spans="1:28" ht="19.899999999999999" customHeight="1">
      <c r="A186" s="45"/>
      <c r="K186" s="48"/>
      <c r="L186" s="49"/>
      <c r="P186" s="58"/>
      <c r="Q186" s="58"/>
      <c r="R186" s="58"/>
      <c r="S186" s="58"/>
      <c r="T186" s="58"/>
      <c r="U186" s="58"/>
      <c r="V186" s="58"/>
      <c r="W186" s="58"/>
      <c r="X186" s="58"/>
      <c r="Y186" s="58"/>
      <c r="Z186" s="58"/>
      <c r="AA186" s="58"/>
      <c r="AB186" s="58"/>
    </row>
    <row r="187" spans="1:28" ht="19.899999999999999" customHeight="1">
      <c r="A187" s="45"/>
      <c r="K187" s="48"/>
      <c r="L187" s="49"/>
      <c r="P187" s="58"/>
      <c r="Q187" s="58"/>
      <c r="R187" s="58"/>
      <c r="S187" s="58"/>
      <c r="T187" s="58"/>
      <c r="U187" s="58"/>
      <c r="V187" s="58"/>
      <c r="W187" s="58"/>
      <c r="X187" s="58"/>
      <c r="Y187" s="58"/>
      <c r="Z187" s="58"/>
      <c r="AA187" s="58"/>
      <c r="AB187" s="58"/>
    </row>
    <row r="188" spans="1:28" ht="19.899999999999999" customHeight="1">
      <c r="A188" s="45"/>
      <c r="K188" s="48"/>
      <c r="L188" s="49"/>
      <c r="P188" s="58"/>
      <c r="Q188" s="58"/>
      <c r="R188" s="58"/>
      <c r="S188" s="58"/>
      <c r="T188" s="58"/>
      <c r="U188" s="58"/>
      <c r="V188" s="58"/>
      <c r="W188" s="58"/>
      <c r="X188" s="58"/>
      <c r="Y188" s="58"/>
      <c r="Z188" s="58"/>
      <c r="AA188" s="58"/>
      <c r="AB188" s="58"/>
    </row>
    <row r="189" spans="1:28" ht="19.899999999999999" customHeight="1">
      <c r="A189" s="45"/>
      <c r="K189" s="48"/>
      <c r="L189" s="49"/>
      <c r="P189" s="58"/>
      <c r="Q189" s="58"/>
      <c r="R189" s="58"/>
      <c r="S189" s="58"/>
      <c r="T189" s="58"/>
      <c r="U189" s="58"/>
      <c r="V189" s="58"/>
      <c r="W189" s="58"/>
      <c r="X189" s="58"/>
      <c r="Y189" s="58"/>
      <c r="Z189" s="58"/>
      <c r="AA189" s="58"/>
      <c r="AB189" s="58"/>
    </row>
    <row r="190" spans="1:28" ht="19.899999999999999" customHeight="1">
      <c r="A190" s="45"/>
      <c r="K190" s="48"/>
      <c r="L190" s="49"/>
      <c r="P190" s="58"/>
      <c r="Q190" s="58"/>
      <c r="R190" s="58"/>
      <c r="S190" s="58"/>
      <c r="T190" s="58"/>
      <c r="U190" s="58"/>
      <c r="V190" s="58"/>
      <c r="W190" s="58"/>
      <c r="X190" s="58"/>
      <c r="Y190" s="58"/>
      <c r="Z190" s="58"/>
      <c r="AA190" s="58"/>
      <c r="AB190" s="58"/>
    </row>
    <row r="191" spans="1:28" ht="19.899999999999999" customHeight="1">
      <c r="A191" s="45"/>
      <c r="K191" s="48"/>
      <c r="L191" s="49"/>
      <c r="P191" s="58"/>
      <c r="Q191" s="58"/>
      <c r="R191" s="58"/>
      <c r="S191" s="58"/>
      <c r="T191" s="58"/>
      <c r="U191" s="58"/>
      <c r="V191" s="58"/>
      <c r="W191" s="58"/>
      <c r="X191" s="58"/>
      <c r="Y191" s="58"/>
      <c r="Z191" s="58"/>
      <c r="AA191" s="58"/>
      <c r="AB191" s="58"/>
    </row>
    <row r="192" spans="1:28" ht="19.899999999999999" customHeight="1">
      <c r="A192" s="45"/>
      <c r="K192" s="48"/>
      <c r="L192" s="49"/>
      <c r="P192" s="58"/>
      <c r="Q192" s="58"/>
      <c r="R192" s="58"/>
      <c r="S192" s="58"/>
      <c r="T192" s="58"/>
      <c r="U192" s="58"/>
      <c r="V192" s="58"/>
      <c r="W192" s="58"/>
      <c r="X192" s="58"/>
      <c r="Y192" s="58"/>
      <c r="Z192" s="58"/>
      <c r="AA192" s="58"/>
      <c r="AB192" s="58"/>
    </row>
    <row r="193" spans="1:28" ht="19.899999999999999" customHeight="1">
      <c r="A193" s="45"/>
      <c r="K193" s="48"/>
      <c r="L193" s="49"/>
      <c r="P193" s="58"/>
      <c r="Q193" s="58"/>
      <c r="R193" s="58"/>
      <c r="S193" s="58"/>
      <c r="T193" s="58"/>
      <c r="U193" s="58"/>
      <c r="V193" s="58"/>
      <c r="W193" s="58"/>
      <c r="X193" s="58"/>
      <c r="Y193" s="58"/>
      <c r="Z193" s="58"/>
      <c r="AA193" s="58"/>
      <c r="AB193" s="58"/>
    </row>
    <row r="194" spans="1:28" ht="19.899999999999999" customHeight="1">
      <c r="A194" s="45"/>
      <c r="K194" s="48"/>
      <c r="L194" s="49"/>
      <c r="P194" s="58"/>
      <c r="Q194" s="58"/>
      <c r="R194" s="58"/>
      <c r="S194" s="58"/>
      <c r="T194" s="58"/>
      <c r="U194" s="58"/>
      <c r="V194" s="58"/>
      <c r="W194" s="58"/>
      <c r="X194" s="58"/>
      <c r="Y194" s="58"/>
      <c r="Z194" s="58"/>
      <c r="AA194" s="58"/>
      <c r="AB194" s="58"/>
    </row>
    <row r="195" spans="1:28" ht="19.899999999999999" customHeight="1">
      <c r="A195" s="45"/>
      <c r="K195" s="48"/>
      <c r="L195" s="49"/>
      <c r="P195" s="58"/>
      <c r="Q195" s="58"/>
      <c r="R195" s="58"/>
      <c r="S195" s="58"/>
      <c r="T195" s="58"/>
      <c r="U195" s="58"/>
      <c r="V195" s="58"/>
      <c r="W195" s="58"/>
      <c r="X195" s="58"/>
      <c r="Y195" s="58"/>
      <c r="Z195" s="58"/>
      <c r="AA195" s="58"/>
      <c r="AB195" s="58"/>
    </row>
    <row r="196" spans="1:28" ht="19.899999999999999" customHeight="1">
      <c r="A196" s="45"/>
      <c r="K196" s="48"/>
      <c r="L196" s="49"/>
      <c r="P196" s="58"/>
      <c r="Q196" s="58"/>
      <c r="R196" s="58"/>
      <c r="S196" s="58"/>
      <c r="T196" s="58"/>
      <c r="U196" s="58"/>
      <c r="V196" s="58"/>
      <c r="W196" s="58"/>
      <c r="X196" s="58"/>
      <c r="Y196" s="58"/>
      <c r="Z196" s="58"/>
      <c r="AA196" s="58"/>
      <c r="AB196" s="58"/>
    </row>
    <row r="197" spans="1:28" ht="19.899999999999999" customHeight="1">
      <c r="A197" s="45"/>
      <c r="K197" s="48"/>
      <c r="L197" s="49"/>
      <c r="P197" s="58"/>
      <c r="Q197" s="58"/>
      <c r="R197" s="58"/>
      <c r="S197" s="58"/>
      <c r="T197" s="58"/>
      <c r="U197" s="58"/>
      <c r="V197" s="58"/>
      <c r="W197" s="58"/>
      <c r="X197" s="58"/>
      <c r="Y197" s="58"/>
      <c r="Z197" s="58"/>
      <c r="AA197" s="58"/>
      <c r="AB197" s="58"/>
    </row>
    <row r="198" spans="1:28" ht="19.899999999999999" customHeight="1">
      <c r="A198" s="45"/>
      <c r="K198" s="48"/>
      <c r="L198" s="49"/>
      <c r="P198" s="58"/>
      <c r="Q198" s="58"/>
      <c r="R198" s="58"/>
      <c r="S198" s="58"/>
      <c r="T198" s="58"/>
      <c r="U198" s="58"/>
      <c r="V198" s="58"/>
      <c r="W198" s="58"/>
      <c r="X198" s="58"/>
      <c r="Y198" s="58"/>
      <c r="Z198" s="58"/>
      <c r="AA198" s="58"/>
      <c r="AB198" s="58"/>
    </row>
    <row r="199" spans="1:28" ht="19.899999999999999" customHeight="1">
      <c r="A199" s="45"/>
      <c r="K199" s="48"/>
      <c r="L199" s="49"/>
      <c r="P199" s="58"/>
      <c r="Q199" s="58"/>
      <c r="R199" s="58"/>
      <c r="S199" s="58"/>
      <c r="T199" s="58"/>
      <c r="U199" s="58"/>
      <c r="V199" s="58"/>
      <c r="W199" s="58"/>
      <c r="X199" s="58"/>
      <c r="Y199" s="58"/>
      <c r="Z199" s="58"/>
      <c r="AA199" s="58"/>
      <c r="AB199" s="58"/>
    </row>
    <row r="200" spans="1:28" ht="19.899999999999999" customHeight="1">
      <c r="A200" s="45"/>
      <c r="K200" s="48"/>
      <c r="L200" s="49"/>
      <c r="P200" s="58"/>
      <c r="Q200" s="58"/>
      <c r="R200" s="58"/>
      <c r="S200" s="58"/>
      <c r="T200" s="58"/>
      <c r="U200" s="58"/>
      <c r="V200" s="58"/>
      <c r="W200" s="58"/>
      <c r="X200" s="58"/>
      <c r="Y200" s="58"/>
      <c r="Z200" s="58"/>
      <c r="AA200" s="58"/>
      <c r="AB200" s="58"/>
    </row>
    <row r="201" spans="1:28" ht="19.899999999999999" customHeight="1">
      <c r="A201" s="45"/>
      <c r="K201" s="48"/>
      <c r="L201" s="49"/>
      <c r="P201" s="58"/>
      <c r="Q201" s="58"/>
      <c r="R201" s="58"/>
      <c r="S201" s="58"/>
      <c r="T201" s="58"/>
      <c r="U201" s="58"/>
      <c r="V201" s="58"/>
      <c r="W201" s="58"/>
      <c r="X201" s="58"/>
      <c r="Y201" s="58"/>
      <c r="Z201" s="58"/>
      <c r="AA201" s="58"/>
      <c r="AB201" s="58"/>
    </row>
    <row r="202" spans="1:28" ht="19.899999999999999" customHeight="1">
      <c r="A202" s="45"/>
      <c r="K202" s="48"/>
      <c r="L202" s="49"/>
      <c r="P202" s="58"/>
      <c r="Q202" s="58"/>
      <c r="R202" s="58"/>
      <c r="S202" s="58"/>
      <c r="T202" s="58"/>
      <c r="U202" s="58"/>
      <c r="V202" s="58"/>
      <c r="W202" s="58"/>
      <c r="X202" s="58"/>
      <c r="Y202" s="58"/>
      <c r="Z202" s="58"/>
      <c r="AA202" s="58"/>
      <c r="AB202" s="58"/>
    </row>
    <row r="203" spans="1:28" ht="19.899999999999999" customHeight="1">
      <c r="A203" s="45"/>
      <c r="K203" s="48"/>
      <c r="L203" s="49"/>
      <c r="P203" s="58"/>
      <c r="Q203" s="58"/>
      <c r="R203" s="58"/>
      <c r="S203" s="58"/>
      <c r="T203" s="58"/>
      <c r="U203" s="58"/>
      <c r="V203" s="58"/>
      <c r="W203" s="58"/>
      <c r="X203" s="58"/>
      <c r="Y203" s="58"/>
      <c r="Z203" s="58"/>
      <c r="AA203" s="58"/>
      <c r="AB203" s="58"/>
    </row>
    <row r="204" spans="1:28" ht="19.899999999999999" customHeight="1">
      <c r="A204" s="45"/>
      <c r="K204" s="48"/>
      <c r="L204" s="49"/>
      <c r="P204" s="58"/>
      <c r="Q204" s="58"/>
      <c r="R204" s="58"/>
      <c r="S204" s="58"/>
      <c r="T204" s="58"/>
      <c r="U204" s="58"/>
      <c r="V204" s="58"/>
      <c r="W204" s="58"/>
      <c r="X204" s="58"/>
      <c r="Y204" s="58"/>
      <c r="Z204" s="58"/>
      <c r="AA204" s="58"/>
      <c r="AB204" s="58"/>
    </row>
    <row r="205" spans="1:28" ht="19.899999999999999" customHeight="1">
      <c r="A205" s="45"/>
      <c r="K205" s="48"/>
      <c r="L205" s="49"/>
      <c r="P205" s="58"/>
      <c r="Q205" s="58"/>
      <c r="R205" s="58"/>
      <c r="S205" s="58"/>
      <c r="T205" s="58"/>
      <c r="U205" s="58"/>
      <c r="V205" s="58"/>
      <c r="W205" s="58"/>
      <c r="X205" s="58"/>
      <c r="Y205" s="58"/>
      <c r="Z205" s="58"/>
      <c r="AA205" s="58"/>
      <c r="AB205" s="58"/>
    </row>
    <row r="206" spans="1:28" ht="19.899999999999999" customHeight="1">
      <c r="A206" s="45"/>
      <c r="K206" s="48"/>
      <c r="L206" s="49"/>
      <c r="P206" s="58"/>
      <c r="Q206" s="58"/>
      <c r="R206" s="58"/>
      <c r="S206" s="58"/>
      <c r="T206" s="58"/>
      <c r="U206" s="58"/>
      <c r="V206" s="58"/>
      <c r="W206" s="58"/>
      <c r="X206" s="58"/>
      <c r="Y206" s="58"/>
      <c r="Z206" s="58"/>
      <c r="AA206" s="58"/>
      <c r="AB206" s="58"/>
    </row>
    <row r="207" spans="1:28" ht="19.899999999999999" customHeight="1">
      <c r="A207" s="45"/>
      <c r="K207" s="48"/>
      <c r="L207" s="49"/>
      <c r="P207" s="58"/>
      <c r="Q207" s="58"/>
      <c r="R207" s="58"/>
      <c r="S207" s="58"/>
      <c r="T207" s="58"/>
      <c r="U207" s="58"/>
      <c r="V207" s="58"/>
      <c r="W207" s="58"/>
      <c r="X207" s="58"/>
      <c r="Y207" s="58"/>
      <c r="Z207" s="58"/>
      <c r="AA207" s="58"/>
      <c r="AB207" s="58"/>
    </row>
    <row r="208" spans="1:28" ht="19.899999999999999" customHeight="1">
      <c r="A208" s="45"/>
      <c r="K208" s="48"/>
      <c r="L208" s="49"/>
      <c r="P208" s="58"/>
      <c r="Q208" s="58"/>
      <c r="R208" s="58"/>
      <c r="S208" s="58"/>
      <c r="T208" s="58"/>
      <c r="U208" s="58"/>
      <c r="V208" s="58"/>
      <c r="W208" s="58"/>
      <c r="X208" s="58"/>
      <c r="Y208" s="58"/>
      <c r="Z208" s="58"/>
      <c r="AA208" s="58"/>
      <c r="AB208" s="58"/>
    </row>
    <row r="209" spans="1:28" ht="19.899999999999999" customHeight="1">
      <c r="A209" s="45"/>
      <c r="K209" s="48"/>
      <c r="L209" s="49"/>
      <c r="P209" s="58"/>
      <c r="Q209" s="58"/>
      <c r="R209" s="58"/>
      <c r="S209" s="58"/>
      <c r="T209" s="58"/>
      <c r="U209" s="58"/>
      <c r="V209" s="58"/>
      <c r="W209" s="58"/>
      <c r="X209" s="58"/>
      <c r="Y209" s="58"/>
      <c r="Z209" s="58"/>
      <c r="AA209" s="58"/>
      <c r="AB209" s="58"/>
    </row>
    <row r="210" spans="1:28" ht="19.899999999999999" customHeight="1">
      <c r="A210" s="45"/>
      <c r="K210" s="48"/>
      <c r="L210" s="49"/>
      <c r="P210" s="58"/>
      <c r="Q210" s="58"/>
      <c r="R210" s="58"/>
      <c r="S210" s="58"/>
      <c r="T210" s="58"/>
      <c r="U210" s="58"/>
      <c r="V210" s="58"/>
      <c r="W210" s="58"/>
      <c r="X210" s="58"/>
      <c r="Y210" s="58"/>
      <c r="Z210" s="58"/>
      <c r="AA210" s="58"/>
      <c r="AB210" s="58"/>
    </row>
    <row r="211" spans="1:28" ht="19.899999999999999" customHeight="1">
      <c r="A211" s="45"/>
      <c r="K211" s="48"/>
      <c r="L211" s="49"/>
      <c r="P211" s="58"/>
      <c r="Q211" s="58"/>
      <c r="R211" s="58"/>
      <c r="S211" s="58"/>
      <c r="T211" s="58"/>
      <c r="U211" s="58"/>
      <c r="V211" s="58"/>
      <c r="W211" s="58"/>
      <c r="X211" s="58"/>
      <c r="Y211" s="58"/>
      <c r="Z211" s="58"/>
      <c r="AA211" s="58"/>
      <c r="AB211" s="58"/>
    </row>
    <row r="212" spans="1:28" ht="19.899999999999999" customHeight="1">
      <c r="A212" s="45"/>
      <c r="K212" s="48"/>
      <c r="L212" s="49"/>
      <c r="P212" s="58"/>
      <c r="Q212" s="58"/>
      <c r="R212" s="58"/>
      <c r="S212" s="58"/>
      <c r="T212" s="58"/>
      <c r="U212" s="58"/>
      <c r="V212" s="58"/>
      <c r="W212" s="58"/>
      <c r="X212" s="58"/>
      <c r="Y212" s="58"/>
      <c r="Z212" s="58"/>
      <c r="AA212" s="58"/>
      <c r="AB212" s="58"/>
    </row>
    <row r="213" spans="1:28" ht="19.899999999999999" customHeight="1">
      <c r="A213" s="45"/>
      <c r="K213" s="48"/>
      <c r="L213" s="49"/>
      <c r="P213" s="58"/>
      <c r="Q213" s="58"/>
      <c r="R213" s="58"/>
      <c r="S213" s="58"/>
      <c r="T213" s="58"/>
      <c r="U213" s="58"/>
      <c r="V213" s="58"/>
      <c r="W213" s="58"/>
      <c r="X213" s="58"/>
      <c r="Y213" s="58"/>
      <c r="Z213" s="58"/>
      <c r="AA213" s="58"/>
      <c r="AB213" s="58"/>
    </row>
    <row r="214" spans="1:28" ht="19.899999999999999" customHeight="1">
      <c r="A214" s="45"/>
      <c r="K214" s="48"/>
      <c r="L214" s="49"/>
      <c r="P214" s="58"/>
      <c r="Q214" s="58"/>
      <c r="R214" s="58"/>
      <c r="S214" s="58"/>
      <c r="T214" s="58"/>
      <c r="U214" s="58"/>
      <c r="V214" s="58"/>
      <c r="W214" s="58"/>
      <c r="X214" s="58"/>
      <c r="Y214" s="58"/>
      <c r="Z214" s="58"/>
      <c r="AA214" s="58"/>
      <c r="AB214" s="58"/>
    </row>
    <row r="215" spans="1:28" ht="19.899999999999999" customHeight="1">
      <c r="A215" s="45"/>
      <c r="K215" s="48"/>
      <c r="L215" s="49"/>
      <c r="P215" s="58"/>
      <c r="Q215" s="58"/>
      <c r="R215" s="58"/>
      <c r="S215" s="58"/>
      <c r="T215" s="58"/>
      <c r="U215" s="58"/>
      <c r="V215" s="58"/>
      <c r="W215" s="58"/>
      <c r="X215" s="58"/>
      <c r="Y215" s="58"/>
      <c r="Z215" s="58"/>
      <c r="AA215" s="58"/>
      <c r="AB215" s="58"/>
    </row>
    <row r="216" spans="1:28" ht="19.899999999999999" customHeight="1">
      <c r="A216" s="45"/>
      <c r="K216" s="48"/>
      <c r="L216" s="49"/>
      <c r="P216" s="58"/>
      <c r="Q216" s="58"/>
      <c r="R216" s="58"/>
      <c r="S216" s="58"/>
      <c r="T216" s="58"/>
      <c r="U216" s="58"/>
      <c r="V216" s="58"/>
      <c r="W216" s="58"/>
      <c r="X216" s="58"/>
      <c r="Y216" s="58"/>
      <c r="Z216" s="58"/>
      <c r="AA216" s="58"/>
      <c r="AB216" s="58"/>
    </row>
    <row r="217" spans="1:28" ht="19.899999999999999" customHeight="1">
      <c r="A217" s="45"/>
      <c r="K217" s="48"/>
      <c r="L217" s="49"/>
      <c r="P217" s="58"/>
      <c r="Q217" s="58"/>
      <c r="R217" s="58"/>
      <c r="S217" s="58"/>
      <c r="T217" s="58"/>
      <c r="U217" s="58"/>
      <c r="V217" s="58"/>
      <c r="W217" s="58"/>
      <c r="X217" s="58"/>
      <c r="Y217" s="58"/>
      <c r="Z217" s="58"/>
      <c r="AA217" s="58"/>
      <c r="AB217" s="58"/>
    </row>
    <row r="218" spans="1:28" ht="19.899999999999999" customHeight="1">
      <c r="A218" s="45"/>
      <c r="K218" s="48"/>
      <c r="L218" s="49"/>
      <c r="P218" s="58"/>
      <c r="Q218" s="58"/>
      <c r="R218" s="58"/>
      <c r="S218" s="58"/>
      <c r="T218" s="58"/>
      <c r="U218" s="58"/>
      <c r="V218" s="58"/>
      <c r="W218" s="58"/>
      <c r="X218" s="58"/>
      <c r="Y218" s="58"/>
      <c r="Z218" s="58"/>
      <c r="AA218" s="58"/>
      <c r="AB218" s="58"/>
    </row>
    <row r="219" spans="1:28" ht="19.899999999999999" customHeight="1">
      <c r="A219" s="45"/>
      <c r="K219" s="48"/>
      <c r="L219" s="49"/>
      <c r="P219" s="58"/>
      <c r="Q219" s="58"/>
      <c r="R219" s="58"/>
      <c r="S219" s="58"/>
      <c r="T219" s="58"/>
      <c r="U219" s="58"/>
      <c r="V219" s="58"/>
      <c r="W219" s="58"/>
      <c r="X219" s="58"/>
      <c r="Y219" s="58"/>
      <c r="Z219" s="58"/>
      <c r="AA219" s="58"/>
      <c r="AB219" s="58"/>
    </row>
    <row r="220" spans="1:28" ht="19.899999999999999" customHeight="1">
      <c r="A220" s="45"/>
      <c r="K220" s="48"/>
      <c r="L220" s="49"/>
      <c r="P220" s="58"/>
      <c r="Q220" s="58"/>
      <c r="R220" s="58"/>
      <c r="S220" s="58"/>
      <c r="T220" s="58"/>
      <c r="U220" s="58"/>
      <c r="V220" s="58"/>
      <c r="W220" s="58"/>
      <c r="X220" s="58"/>
      <c r="Y220" s="58"/>
      <c r="Z220" s="58"/>
      <c r="AA220" s="58"/>
      <c r="AB220" s="58"/>
    </row>
    <row r="221" spans="1:28" ht="19.899999999999999" customHeight="1">
      <c r="A221" s="45"/>
      <c r="K221" s="48"/>
      <c r="L221" s="49"/>
      <c r="P221" s="58"/>
      <c r="Q221" s="58"/>
      <c r="R221" s="58"/>
      <c r="S221" s="58"/>
      <c r="T221" s="58"/>
      <c r="U221" s="58"/>
      <c r="V221" s="58"/>
      <c r="W221" s="58"/>
      <c r="X221" s="58"/>
      <c r="Y221" s="58"/>
      <c r="Z221" s="58"/>
      <c r="AA221" s="58"/>
      <c r="AB221" s="58"/>
    </row>
    <row r="222" spans="1:28" ht="19.899999999999999" customHeight="1">
      <c r="A222" s="45"/>
      <c r="K222" s="48"/>
      <c r="L222" s="49"/>
      <c r="P222" s="58"/>
      <c r="Q222" s="58"/>
      <c r="R222" s="58"/>
      <c r="S222" s="58"/>
      <c r="T222" s="58"/>
      <c r="U222" s="58"/>
      <c r="V222" s="58"/>
      <c r="W222" s="58"/>
      <c r="X222" s="58"/>
      <c r="Y222" s="58"/>
      <c r="Z222" s="58"/>
      <c r="AA222" s="58"/>
      <c r="AB222" s="58"/>
    </row>
    <row r="223" spans="1:28" ht="19.899999999999999" customHeight="1">
      <c r="A223" s="45"/>
      <c r="K223" s="48"/>
      <c r="L223" s="49"/>
      <c r="P223" s="58"/>
      <c r="Q223" s="58"/>
      <c r="R223" s="58"/>
      <c r="S223" s="58"/>
      <c r="T223" s="58"/>
      <c r="U223" s="58"/>
      <c r="V223" s="58"/>
      <c r="W223" s="58"/>
      <c r="X223" s="58"/>
      <c r="Y223" s="58"/>
      <c r="Z223" s="58"/>
      <c r="AA223" s="58"/>
      <c r="AB223" s="58"/>
    </row>
    <row r="224" spans="1:28" ht="19.899999999999999" customHeight="1">
      <c r="A224" s="45"/>
      <c r="K224" s="48"/>
      <c r="L224" s="49"/>
      <c r="P224" s="58"/>
      <c r="Q224" s="58"/>
      <c r="R224" s="58"/>
      <c r="S224" s="58"/>
      <c r="T224" s="58"/>
      <c r="U224" s="58"/>
      <c r="V224" s="58"/>
      <c r="W224" s="58"/>
      <c r="X224" s="58"/>
      <c r="Y224" s="58"/>
      <c r="Z224" s="58"/>
      <c r="AA224" s="58"/>
      <c r="AB224" s="58"/>
    </row>
    <row r="225" spans="1:28" ht="19.899999999999999" customHeight="1">
      <c r="A225" s="45"/>
      <c r="K225" s="48"/>
      <c r="L225" s="49"/>
      <c r="P225" s="58"/>
      <c r="Q225" s="58"/>
      <c r="R225" s="58"/>
      <c r="S225" s="58"/>
      <c r="T225" s="58"/>
      <c r="U225" s="58"/>
      <c r="V225" s="58"/>
      <c r="W225" s="58"/>
      <c r="X225" s="58"/>
      <c r="Y225" s="58"/>
      <c r="Z225" s="58"/>
      <c r="AA225" s="58"/>
      <c r="AB225" s="58"/>
    </row>
    <row r="226" spans="1:28" ht="19.899999999999999" customHeight="1">
      <c r="A226" s="45"/>
      <c r="K226" s="48"/>
      <c r="L226" s="49"/>
      <c r="P226" s="58"/>
      <c r="Q226" s="58"/>
      <c r="R226" s="58"/>
      <c r="S226" s="58"/>
      <c r="T226" s="58"/>
      <c r="U226" s="58"/>
      <c r="V226" s="58"/>
      <c r="W226" s="58"/>
      <c r="X226" s="58"/>
      <c r="Y226" s="58"/>
      <c r="Z226" s="58"/>
      <c r="AA226" s="58"/>
      <c r="AB226" s="58"/>
    </row>
    <row r="227" spans="1:28" ht="19.899999999999999" customHeight="1">
      <c r="A227" s="45"/>
      <c r="K227" s="48"/>
      <c r="L227" s="49"/>
      <c r="P227" s="58"/>
      <c r="Q227" s="58"/>
      <c r="R227" s="58"/>
      <c r="S227" s="58"/>
      <c r="T227" s="58"/>
      <c r="U227" s="58"/>
      <c r="V227" s="58"/>
      <c r="W227" s="58"/>
      <c r="X227" s="58"/>
      <c r="Y227" s="58"/>
      <c r="Z227" s="58"/>
      <c r="AA227" s="58"/>
      <c r="AB227" s="58"/>
    </row>
    <row r="228" spans="1:28" ht="19.899999999999999" customHeight="1">
      <c r="A228" s="45"/>
      <c r="K228" s="48"/>
      <c r="L228" s="49"/>
      <c r="P228" s="58"/>
      <c r="Q228" s="58"/>
      <c r="R228" s="58"/>
      <c r="S228" s="58"/>
      <c r="T228" s="58"/>
      <c r="U228" s="58"/>
      <c r="V228" s="58"/>
      <c r="W228" s="58"/>
      <c r="X228" s="58"/>
      <c r="Y228" s="58"/>
      <c r="Z228" s="58"/>
      <c r="AA228" s="58"/>
      <c r="AB228" s="58"/>
    </row>
    <row r="229" spans="1:28" ht="19.899999999999999" customHeight="1">
      <c r="A229" s="45"/>
      <c r="K229" s="48"/>
      <c r="L229" s="49"/>
      <c r="P229" s="58"/>
      <c r="Q229" s="58"/>
      <c r="R229" s="58"/>
      <c r="S229" s="58"/>
      <c r="T229" s="58"/>
      <c r="U229" s="58"/>
      <c r="V229" s="58"/>
      <c r="W229" s="58"/>
      <c r="X229" s="58"/>
      <c r="Y229" s="58"/>
      <c r="Z229" s="58"/>
      <c r="AA229" s="58"/>
      <c r="AB229" s="58"/>
    </row>
    <row r="230" spans="1:28" ht="19.899999999999999" customHeight="1">
      <c r="A230" s="45"/>
      <c r="K230" s="48"/>
      <c r="L230" s="49"/>
      <c r="P230" s="58"/>
      <c r="Q230" s="58"/>
      <c r="R230" s="58"/>
      <c r="S230" s="58"/>
      <c r="T230" s="58"/>
      <c r="U230" s="58"/>
      <c r="V230" s="58"/>
      <c r="W230" s="58"/>
      <c r="X230" s="58"/>
      <c r="Y230" s="58"/>
      <c r="Z230" s="58"/>
      <c r="AA230" s="58"/>
      <c r="AB230" s="58"/>
    </row>
    <row r="231" spans="1:28" ht="19.899999999999999" customHeight="1">
      <c r="A231" s="45"/>
      <c r="K231" s="48"/>
      <c r="L231" s="49"/>
      <c r="P231" s="58"/>
      <c r="Q231" s="58"/>
      <c r="R231" s="58"/>
      <c r="S231" s="58"/>
      <c r="T231" s="58"/>
      <c r="U231" s="58"/>
      <c r="V231" s="58"/>
      <c r="W231" s="58"/>
      <c r="X231" s="58"/>
      <c r="Y231" s="58"/>
      <c r="Z231" s="58"/>
      <c r="AA231" s="58"/>
      <c r="AB231" s="58"/>
    </row>
    <row r="232" spans="1:28" ht="19.899999999999999" customHeight="1">
      <c r="A232" s="45"/>
      <c r="K232" s="48"/>
      <c r="L232" s="49"/>
      <c r="P232" s="58"/>
      <c r="Q232" s="58"/>
      <c r="R232" s="58"/>
      <c r="S232" s="58"/>
      <c r="T232" s="58"/>
      <c r="U232" s="58"/>
      <c r="V232" s="58"/>
      <c r="W232" s="58"/>
      <c r="X232" s="58"/>
      <c r="Y232" s="58"/>
      <c r="Z232" s="58"/>
      <c r="AA232" s="58"/>
      <c r="AB232" s="58"/>
    </row>
    <row r="233" spans="1:28" ht="19.899999999999999" customHeight="1">
      <c r="A233" s="45"/>
      <c r="K233" s="48"/>
      <c r="L233" s="49"/>
      <c r="P233" s="58"/>
      <c r="Q233" s="58"/>
      <c r="R233" s="58"/>
      <c r="S233" s="58"/>
      <c r="T233" s="58"/>
      <c r="U233" s="58"/>
      <c r="V233" s="58"/>
      <c r="W233" s="58"/>
      <c r="X233" s="58"/>
      <c r="Y233" s="58"/>
      <c r="Z233" s="58"/>
      <c r="AA233" s="58"/>
      <c r="AB233" s="58"/>
    </row>
    <row r="234" spans="1:28" ht="19.899999999999999" customHeight="1">
      <c r="A234" s="45"/>
      <c r="K234" s="48"/>
      <c r="L234" s="49"/>
      <c r="P234" s="58"/>
      <c r="Q234" s="58"/>
      <c r="R234" s="58"/>
      <c r="S234" s="58"/>
      <c r="T234" s="58"/>
      <c r="U234" s="58"/>
      <c r="V234" s="58"/>
      <c r="W234" s="58"/>
      <c r="X234" s="58"/>
      <c r="Y234" s="58"/>
      <c r="Z234" s="58"/>
      <c r="AA234" s="58"/>
      <c r="AB234" s="58"/>
    </row>
    <row r="235" spans="1:28" ht="19.899999999999999" customHeight="1">
      <c r="A235" s="45"/>
      <c r="K235" s="48"/>
      <c r="L235" s="49"/>
      <c r="P235" s="58"/>
      <c r="Q235" s="58"/>
      <c r="R235" s="58"/>
      <c r="S235" s="58"/>
      <c r="T235" s="58"/>
      <c r="U235" s="58"/>
      <c r="V235" s="58"/>
      <c r="W235" s="58"/>
      <c r="X235" s="58"/>
      <c r="Y235" s="58"/>
      <c r="Z235" s="58"/>
      <c r="AA235" s="58"/>
      <c r="AB235" s="58"/>
    </row>
    <row r="236" spans="1:28" ht="19.899999999999999" customHeight="1">
      <c r="A236" s="45"/>
      <c r="K236" s="48"/>
      <c r="L236" s="49"/>
      <c r="P236" s="58"/>
      <c r="Q236" s="58"/>
      <c r="R236" s="58"/>
      <c r="S236" s="58"/>
      <c r="T236" s="58"/>
      <c r="U236" s="58"/>
      <c r="V236" s="58"/>
      <c r="W236" s="58"/>
      <c r="X236" s="58"/>
      <c r="Y236" s="58"/>
      <c r="Z236" s="58"/>
      <c r="AA236" s="58"/>
      <c r="AB236" s="58"/>
    </row>
    <row r="237" spans="1:28" ht="19.899999999999999" customHeight="1">
      <c r="A237" s="45"/>
      <c r="K237" s="48"/>
      <c r="L237" s="49"/>
      <c r="P237" s="58"/>
      <c r="Q237" s="58"/>
      <c r="R237" s="58"/>
      <c r="S237" s="58"/>
      <c r="T237" s="58"/>
      <c r="U237" s="58"/>
      <c r="V237" s="58"/>
      <c r="W237" s="58"/>
      <c r="X237" s="58"/>
      <c r="Y237" s="58"/>
      <c r="Z237" s="58"/>
      <c r="AA237" s="58"/>
      <c r="AB237" s="58"/>
    </row>
    <row r="238" spans="1:28" ht="19.899999999999999" customHeight="1">
      <c r="A238" s="45"/>
      <c r="K238" s="48"/>
      <c r="L238" s="49"/>
      <c r="P238" s="58"/>
      <c r="Q238" s="58"/>
      <c r="R238" s="58"/>
      <c r="S238" s="58"/>
      <c r="T238" s="58"/>
      <c r="U238" s="58"/>
      <c r="V238" s="58"/>
      <c r="W238" s="58"/>
      <c r="X238" s="58"/>
      <c r="Y238" s="58"/>
      <c r="Z238" s="58"/>
      <c r="AA238" s="58"/>
      <c r="AB238" s="58"/>
    </row>
    <row r="239" spans="1:28" ht="19.899999999999999" customHeight="1">
      <c r="A239" s="45"/>
      <c r="K239" s="48"/>
      <c r="L239" s="49"/>
      <c r="P239" s="58"/>
      <c r="Q239" s="58"/>
      <c r="R239" s="58"/>
      <c r="S239" s="58"/>
      <c r="T239" s="58"/>
      <c r="U239" s="58"/>
      <c r="V239" s="58"/>
      <c r="W239" s="58"/>
      <c r="X239" s="58"/>
      <c r="Y239" s="58"/>
      <c r="Z239" s="58"/>
      <c r="AA239" s="58"/>
      <c r="AB239" s="58"/>
    </row>
    <row r="240" spans="1:28" ht="19.899999999999999" customHeight="1">
      <c r="A240" s="45"/>
      <c r="K240" s="48"/>
      <c r="L240" s="49"/>
      <c r="P240" s="58"/>
      <c r="Q240" s="58"/>
      <c r="R240" s="58"/>
      <c r="S240" s="58"/>
      <c r="T240" s="58"/>
      <c r="U240" s="58"/>
      <c r="V240" s="58"/>
      <c r="W240" s="58"/>
      <c r="X240" s="58"/>
      <c r="Y240" s="58"/>
      <c r="Z240" s="58"/>
      <c r="AA240" s="58"/>
      <c r="AB240" s="58"/>
    </row>
    <row r="241" spans="1:28" ht="19.899999999999999" customHeight="1">
      <c r="A241" s="45"/>
      <c r="K241" s="48"/>
      <c r="L241" s="49"/>
      <c r="P241" s="58"/>
      <c r="Q241" s="58"/>
      <c r="R241" s="58"/>
      <c r="S241" s="58"/>
      <c r="T241" s="58"/>
      <c r="U241" s="58"/>
      <c r="V241" s="58"/>
      <c r="W241" s="58"/>
      <c r="X241" s="58"/>
      <c r="Y241" s="58"/>
      <c r="Z241" s="58"/>
      <c r="AA241" s="58"/>
      <c r="AB241" s="58"/>
    </row>
    <row r="242" spans="1:28" ht="19.899999999999999" customHeight="1">
      <c r="A242" s="45"/>
      <c r="K242" s="48"/>
      <c r="L242" s="49"/>
      <c r="P242" s="58"/>
      <c r="Q242" s="58"/>
      <c r="R242" s="58"/>
      <c r="S242" s="58"/>
      <c r="T242" s="58"/>
      <c r="U242" s="58"/>
      <c r="V242" s="58"/>
      <c r="W242" s="58"/>
      <c r="X242" s="58"/>
      <c r="Y242" s="58"/>
      <c r="Z242" s="58"/>
      <c r="AA242" s="58"/>
      <c r="AB242" s="58"/>
    </row>
    <row r="243" spans="1:28" ht="19.899999999999999" customHeight="1">
      <c r="A243" s="45"/>
      <c r="K243" s="48"/>
      <c r="L243" s="49"/>
      <c r="P243" s="58"/>
      <c r="Q243" s="58"/>
      <c r="R243" s="58"/>
      <c r="S243" s="58"/>
      <c r="T243" s="58"/>
      <c r="U243" s="58"/>
      <c r="V243" s="58"/>
      <c r="W243" s="58"/>
      <c r="X243" s="58"/>
      <c r="Y243" s="58"/>
      <c r="Z243" s="58"/>
      <c r="AA243" s="58"/>
      <c r="AB243" s="58"/>
    </row>
    <row r="244" spans="1:28" ht="19.899999999999999" customHeight="1">
      <c r="A244" s="45"/>
      <c r="K244" s="48"/>
      <c r="L244" s="49"/>
      <c r="P244" s="58"/>
      <c r="Q244" s="58"/>
      <c r="R244" s="58"/>
      <c r="S244" s="58"/>
      <c r="T244" s="58"/>
      <c r="U244" s="58"/>
      <c r="V244" s="58"/>
      <c r="W244" s="58"/>
      <c r="X244" s="58"/>
      <c r="Y244" s="58"/>
      <c r="Z244" s="58"/>
      <c r="AA244" s="58"/>
      <c r="AB244" s="58"/>
    </row>
    <row r="245" spans="1:28" ht="19.899999999999999" customHeight="1">
      <c r="A245" s="45"/>
      <c r="K245" s="48"/>
      <c r="L245" s="49"/>
      <c r="P245" s="58"/>
      <c r="Q245" s="58"/>
      <c r="R245" s="58"/>
      <c r="S245" s="58"/>
      <c r="T245" s="58"/>
      <c r="U245" s="58"/>
      <c r="V245" s="58"/>
      <c r="W245" s="58"/>
      <c r="X245" s="58"/>
      <c r="Y245" s="58"/>
      <c r="Z245" s="58"/>
      <c r="AA245" s="58"/>
      <c r="AB245" s="58"/>
    </row>
    <row r="246" spans="1:28" ht="19.899999999999999" customHeight="1">
      <c r="A246" s="45"/>
      <c r="K246" s="48"/>
      <c r="L246" s="49"/>
      <c r="P246" s="58"/>
      <c r="Q246" s="58"/>
      <c r="R246" s="58"/>
      <c r="S246" s="58"/>
      <c r="T246" s="58"/>
      <c r="U246" s="58"/>
      <c r="V246" s="58"/>
      <c r="W246" s="58"/>
      <c r="X246" s="58"/>
      <c r="Y246" s="58"/>
      <c r="Z246" s="58"/>
      <c r="AA246" s="58"/>
      <c r="AB246" s="58"/>
    </row>
    <row r="247" spans="1:28" ht="19.899999999999999" customHeight="1">
      <c r="A247" s="45"/>
      <c r="K247" s="48"/>
      <c r="L247" s="49"/>
      <c r="P247" s="58"/>
      <c r="Q247" s="58"/>
      <c r="R247" s="58"/>
      <c r="S247" s="58"/>
      <c r="T247" s="58"/>
      <c r="U247" s="58"/>
      <c r="V247" s="58"/>
      <c r="W247" s="58"/>
      <c r="X247" s="58"/>
      <c r="Y247" s="58"/>
      <c r="Z247" s="58"/>
      <c r="AA247" s="58"/>
      <c r="AB247" s="58"/>
    </row>
    <row r="248" spans="1:28" ht="19.899999999999999" customHeight="1">
      <c r="A248" s="45"/>
      <c r="K248" s="48"/>
      <c r="L248" s="49"/>
      <c r="P248" s="58"/>
      <c r="Q248" s="58"/>
      <c r="R248" s="58"/>
      <c r="S248" s="58"/>
      <c r="T248" s="58"/>
      <c r="U248" s="58"/>
      <c r="V248" s="58"/>
      <c r="W248" s="58"/>
      <c r="X248" s="58"/>
      <c r="Y248" s="58"/>
      <c r="Z248" s="58"/>
      <c r="AA248" s="58"/>
      <c r="AB248" s="58"/>
    </row>
    <row r="249" spans="1:28" ht="19.899999999999999" customHeight="1">
      <c r="A249" s="45"/>
      <c r="K249" s="48"/>
      <c r="L249" s="49"/>
      <c r="P249" s="58"/>
      <c r="Q249" s="58"/>
      <c r="R249" s="58"/>
      <c r="S249" s="58"/>
      <c r="T249" s="58"/>
      <c r="U249" s="58"/>
      <c r="V249" s="58"/>
      <c r="W249" s="58"/>
      <c r="X249" s="58"/>
      <c r="Y249" s="58"/>
      <c r="Z249" s="58"/>
      <c r="AA249" s="58"/>
      <c r="AB249" s="58"/>
    </row>
    <row r="250" spans="1:28" ht="19.899999999999999" customHeight="1">
      <c r="A250" s="45"/>
      <c r="K250" s="48"/>
      <c r="L250" s="49"/>
      <c r="P250" s="58"/>
      <c r="Q250" s="58"/>
      <c r="R250" s="58"/>
      <c r="S250" s="58"/>
      <c r="T250" s="58"/>
      <c r="U250" s="58"/>
      <c r="V250" s="58"/>
      <c r="W250" s="58"/>
      <c r="X250" s="58"/>
      <c r="Y250" s="58"/>
      <c r="Z250" s="58"/>
      <c r="AA250" s="58"/>
      <c r="AB250" s="58"/>
    </row>
    <row r="251" spans="1:28" ht="19.899999999999999" customHeight="1">
      <c r="A251" s="45"/>
      <c r="K251" s="48"/>
      <c r="L251" s="49"/>
      <c r="P251" s="58"/>
      <c r="Q251" s="58"/>
      <c r="R251" s="58"/>
      <c r="S251" s="58"/>
      <c r="T251" s="58"/>
      <c r="U251" s="58"/>
      <c r="V251" s="58"/>
      <c r="W251" s="58"/>
      <c r="X251" s="58"/>
      <c r="Y251" s="58"/>
      <c r="Z251" s="58"/>
      <c r="AA251" s="58"/>
      <c r="AB251" s="58"/>
    </row>
    <row r="252" spans="1:28" ht="19.899999999999999" customHeight="1">
      <c r="A252" s="45"/>
      <c r="K252" s="48"/>
      <c r="L252" s="49"/>
      <c r="P252" s="58"/>
      <c r="Q252" s="58"/>
      <c r="R252" s="58"/>
      <c r="S252" s="58"/>
      <c r="T252" s="58"/>
      <c r="U252" s="58"/>
      <c r="V252" s="58"/>
      <c r="W252" s="58"/>
      <c r="X252" s="58"/>
      <c r="Y252" s="58"/>
      <c r="Z252" s="58"/>
      <c r="AA252" s="58"/>
      <c r="AB252" s="58"/>
    </row>
    <row r="253" spans="1:28" ht="19.899999999999999" customHeight="1">
      <c r="A253" s="45"/>
      <c r="K253" s="48"/>
      <c r="L253" s="49"/>
      <c r="P253" s="58"/>
      <c r="Q253" s="58"/>
      <c r="R253" s="58"/>
      <c r="S253" s="58"/>
      <c r="T253" s="58"/>
      <c r="U253" s="58"/>
      <c r="V253" s="58"/>
      <c r="W253" s="58"/>
      <c r="X253" s="58"/>
      <c r="Y253" s="58"/>
      <c r="Z253" s="58"/>
      <c r="AA253" s="58"/>
      <c r="AB253" s="58"/>
    </row>
    <row r="254" spans="1:28" ht="19.899999999999999" customHeight="1">
      <c r="A254" s="45"/>
      <c r="K254" s="48"/>
      <c r="L254" s="49"/>
      <c r="P254" s="58"/>
      <c r="Q254" s="58"/>
      <c r="R254" s="58"/>
      <c r="S254" s="58"/>
      <c r="T254" s="58"/>
      <c r="U254" s="58"/>
      <c r="V254" s="58"/>
      <c r="W254" s="58"/>
      <c r="X254" s="58"/>
      <c r="Y254" s="58"/>
      <c r="Z254" s="58"/>
      <c r="AA254" s="58"/>
      <c r="AB254" s="58"/>
    </row>
    <row r="255" spans="1:28" ht="19.899999999999999" customHeight="1">
      <c r="A255" s="45"/>
      <c r="K255" s="48"/>
      <c r="L255" s="49"/>
      <c r="P255" s="58"/>
      <c r="Q255" s="58"/>
      <c r="R255" s="58"/>
      <c r="S255" s="58"/>
      <c r="T255" s="58"/>
      <c r="U255" s="58"/>
      <c r="V255" s="58"/>
      <c r="W255" s="58"/>
      <c r="X255" s="58"/>
      <c r="Y255" s="58"/>
      <c r="Z255" s="58"/>
      <c r="AA255" s="58"/>
      <c r="AB255" s="58"/>
    </row>
    <row r="256" spans="1:28" ht="19.899999999999999" customHeight="1">
      <c r="A256" s="45"/>
      <c r="K256" s="48"/>
      <c r="L256" s="49"/>
      <c r="P256" s="58"/>
      <c r="Q256" s="58"/>
      <c r="R256" s="58"/>
      <c r="S256" s="58"/>
      <c r="T256" s="58"/>
      <c r="U256" s="58"/>
      <c r="V256" s="58"/>
      <c r="W256" s="58"/>
      <c r="X256" s="58"/>
      <c r="Y256" s="58"/>
      <c r="Z256" s="58"/>
      <c r="AA256" s="58"/>
      <c r="AB256" s="58"/>
    </row>
    <row r="257" spans="1:28" ht="19.899999999999999" customHeight="1">
      <c r="A257" s="45"/>
      <c r="K257" s="48"/>
      <c r="L257" s="49"/>
      <c r="P257" s="58"/>
      <c r="Q257" s="58"/>
      <c r="R257" s="58"/>
      <c r="S257" s="58"/>
      <c r="T257" s="58"/>
      <c r="U257" s="58"/>
      <c r="V257" s="58"/>
      <c r="W257" s="58"/>
      <c r="X257" s="58"/>
      <c r="Y257" s="58"/>
      <c r="Z257" s="58"/>
      <c r="AA257" s="58"/>
      <c r="AB257" s="58"/>
    </row>
    <row r="258" spans="1:28" ht="19.899999999999999" customHeight="1">
      <c r="A258" s="45"/>
      <c r="K258" s="48"/>
      <c r="L258" s="49"/>
      <c r="P258" s="58"/>
      <c r="Q258" s="58"/>
      <c r="R258" s="58"/>
      <c r="S258" s="58"/>
      <c r="T258" s="58"/>
      <c r="U258" s="58"/>
      <c r="V258" s="58"/>
      <c r="W258" s="58"/>
      <c r="X258" s="58"/>
      <c r="Y258" s="58"/>
      <c r="Z258" s="58"/>
      <c r="AA258" s="58"/>
      <c r="AB258" s="58"/>
    </row>
    <row r="259" spans="1:28" ht="15.75" customHeight="1">
      <c r="A259" s="45"/>
      <c r="K259" s="48"/>
      <c r="L259" s="49"/>
      <c r="P259" s="58"/>
      <c r="Q259" s="58"/>
      <c r="R259" s="58"/>
      <c r="S259" s="58"/>
      <c r="T259" s="58"/>
      <c r="U259" s="58"/>
      <c r="V259" s="58"/>
      <c r="W259" s="58"/>
      <c r="X259" s="58"/>
      <c r="Y259" s="58"/>
      <c r="Z259" s="58"/>
      <c r="AA259" s="58"/>
      <c r="AB259" s="58"/>
    </row>
    <row r="260" spans="1:28" ht="15.75" customHeight="1">
      <c r="A260" s="45"/>
      <c r="K260" s="48"/>
      <c r="L260" s="49"/>
      <c r="P260" s="58"/>
      <c r="Q260" s="58"/>
      <c r="R260" s="58"/>
      <c r="S260" s="58"/>
      <c r="T260" s="58"/>
      <c r="U260" s="58"/>
      <c r="V260" s="58"/>
      <c r="W260" s="58"/>
      <c r="X260" s="58"/>
      <c r="Y260" s="58"/>
      <c r="Z260" s="58"/>
      <c r="AA260" s="58"/>
      <c r="AB260" s="58"/>
    </row>
    <row r="261" spans="1:28" ht="15.75" customHeight="1">
      <c r="A261" s="45"/>
      <c r="K261" s="48"/>
      <c r="L261" s="49"/>
      <c r="P261" s="58"/>
      <c r="Q261" s="58"/>
      <c r="R261" s="58"/>
      <c r="S261" s="58"/>
      <c r="T261" s="58"/>
      <c r="U261" s="58"/>
      <c r="V261" s="58"/>
      <c r="W261" s="58"/>
      <c r="X261" s="58"/>
      <c r="Y261" s="58"/>
      <c r="Z261" s="58"/>
      <c r="AA261" s="58"/>
      <c r="AB261" s="58"/>
    </row>
    <row r="262" spans="1:28" ht="15.75" customHeight="1">
      <c r="A262" s="45"/>
      <c r="K262" s="48"/>
      <c r="L262" s="49"/>
      <c r="P262" s="58"/>
      <c r="Q262" s="58"/>
      <c r="R262" s="58"/>
      <c r="S262" s="58"/>
      <c r="T262" s="58"/>
      <c r="U262" s="58"/>
      <c r="V262" s="58"/>
      <c r="W262" s="58"/>
      <c r="X262" s="58"/>
      <c r="Y262" s="58"/>
      <c r="Z262" s="58"/>
      <c r="AA262" s="58"/>
      <c r="AB262" s="58"/>
    </row>
    <row r="263" spans="1:28" ht="15.75" customHeight="1">
      <c r="A263" s="45"/>
      <c r="K263" s="48"/>
      <c r="L263" s="49"/>
      <c r="P263" s="58"/>
      <c r="Q263" s="58"/>
      <c r="R263" s="58"/>
      <c r="S263" s="58"/>
      <c r="T263" s="58"/>
      <c r="U263" s="58"/>
      <c r="V263" s="58"/>
      <c r="W263" s="58"/>
      <c r="X263" s="58"/>
      <c r="Y263" s="58"/>
      <c r="Z263" s="58"/>
      <c r="AA263" s="58"/>
      <c r="AB263" s="58"/>
    </row>
    <row r="264" spans="1:28" ht="15.75" customHeight="1">
      <c r="A264" s="45"/>
      <c r="K264" s="48"/>
      <c r="L264" s="49"/>
      <c r="P264" s="58"/>
      <c r="Q264" s="58"/>
      <c r="R264" s="58"/>
      <c r="S264" s="58"/>
      <c r="T264" s="58"/>
      <c r="U264" s="58"/>
      <c r="V264" s="58"/>
      <c r="W264" s="58"/>
      <c r="X264" s="58"/>
      <c r="Y264" s="58"/>
      <c r="Z264" s="58"/>
      <c r="AA264" s="58"/>
      <c r="AB264" s="58"/>
    </row>
    <row r="265" spans="1:28" ht="15.75" customHeight="1">
      <c r="A265" s="45"/>
      <c r="K265" s="48"/>
      <c r="L265" s="49"/>
      <c r="P265" s="58"/>
      <c r="Q265" s="58"/>
      <c r="R265" s="58"/>
      <c r="S265" s="58"/>
      <c r="T265" s="58"/>
      <c r="U265" s="58"/>
      <c r="V265" s="58"/>
      <c r="W265" s="58"/>
      <c r="X265" s="58"/>
      <c r="Y265" s="58"/>
      <c r="Z265" s="58"/>
      <c r="AA265" s="58"/>
      <c r="AB265" s="58"/>
    </row>
    <row r="266" spans="1:28" ht="15.75" customHeight="1">
      <c r="A266" s="45"/>
      <c r="K266" s="48"/>
      <c r="L266" s="49"/>
      <c r="P266" s="58"/>
      <c r="Q266" s="58"/>
      <c r="R266" s="58"/>
      <c r="S266" s="58"/>
      <c r="T266" s="58"/>
      <c r="U266" s="58"/>
      <c r="V266" s="58"/>
      <c r="W266" s="58"/>
      <c r="X266" s="58"/>
      <c r="Y266" s="58"/>
      <c r="Z266" s="58"/>
      <c r="AA266" s="58"/>
      <c r="AB266" s="58"/>
    </row>
    <row r="267" spans="1:28" ht="15.75" customHeight="1">
      <c r="A267" s="45"/>
      <c r="K267" s="48"/>
      <c r="L267" s="49"/>
      <c r="P267" s="58"/>
      <c r="Q267" s="58"/>
      <c r="R267" s="58"/>
      <c r="S267" s="58"/>
      <c r="T267" s="58"/>
      <c r="U267" s="58"/>
      <c r="V267" s="58"/>
      <c r="W267" s="58"/>
      <c r="X267" s="58"/>
      <c r="Y267" s="58"/>
      <c r="Z267" s="58"/>
      <c r="AA267" s="58"/>
      <c r="AB267" s="58"/>
    </row>
    <row r="268" spans="1:28" ht="15.75" customHeight="1">
      <c r="A268" s="45"/>
      <c r="K268" s="48"/>
      <c r="L268" s="49"/>
      <c r="P268" s="58"/>
      <c r="Q268" s="58"/>
      <c r="R268" s="58"/>
      <c r="S268" s="58"/>
      <c r="T268" s="58"/>
      <c r="U268" s="58"/>
      <c r="V268" s="58"/>
      <c r="W268" s="58"/>
      <c r="X268" s="58"/>
      <c r="Y268" s="58"/>
      <c r="Z268" s="58"/>
      <c r="AA268" s="58"/>
      <c r="AB268" s="58"/>
    </row>
    <row r="269" spans="1:28" ht="15.75" customHeight="1">
      <c r="A269" s="45"/>
      <c r="K269" s="48"/>
      <c r="L269" s="49"/>
      <c r="P269" s="58"/>
      <c r="Q269" s="58"/>
      <c r="R269" s="58"/>
      <c r="S269" s="58"/>
      <c r="T269" s="58"/>
      <c r="U269" s="58"/>
      <c r="V269" s="58"/>
      <c r="W269" s="58"/>
      <c r="X269" s="58"/>
      <c r="Y269" s="58"/>
      <c r="Z269" s="58"/>
      <c r="AA269" s="58"/>
      <c r="AB269" s="58"/>
    </row>
    <row r="270" spans="1:28" ht="15.75" customHeight="1">
      <c r="A270" s="45"/>
      <c r="K270" s="48"/>
      <c r="L270" s="49"/>
      <c r="P270" s="58"/>
      <c r="Q270" s="58"/>
      <c r="R270" s="58"/>
      <c r="S270" s="58"/>
      <c r="T270" s="58"/>
      <c r="U270" s="58"/>
      <c r="V270" s="58"/>
      <c r="W270" s="58"/>
      <c r="X270" s="58"/>
      <c r="Y270" s="58"/>
      <c r="Z270" s="58"/>
      <c r="AA270" s="58"/>
      <c r="AB270" s="58"/>
    </row>
    <row r="271" spans="1:28" ht="15.75" customHeight="1">
      <c r="A271" s="45"/>
      <c r="K271" s="48"/>
      <c r="L271" s="49"/>
      <c r="P271" s="58"/>
      <c r="Q271" s="58"/>
      <c r="R271" s="58"/>
      <c r="S271" s="58"/>
      <c r="T271" s="58"/>
      <c r="U271" s="58"/>
      <c r="V271" s="58"/>
      <c r="W271" s="58"/>
      <c r="X271" s="58"/>
      <c r="Y271" s="58"/>
      <c r="Z271" s="58"/>
      <c r="AA271" s="58"/>
      <c r="AB271" s="58"/>
    </row>
    <row r="272" spans="1:28" ht="15.75" customHeight="1">
      <c r="A272" s="45"/>
      <c r="K272" s="48"/>
      <c r="L272" s="49"/>
      <c r="P272" s="58"/>
      <c r="Q272" s="58"/>
      <c r="R272" s="58"/>
      <c r="S272" s="58"/>
      <c r="T272" s="58"/>
      <c r="U272" s="58"/>
      <c r="V272" s="58"/>
      <c r="W272" s="58"/>
      <c r="X272" s="58"/>
      <c r="Y272" s="58"/>
      <c r="Z272" s="58"/>
      <c r="AA272" s="58"/>
      <c r="AB272" s="58"/>
    </row>
    <row r="273" spans="1:28" ht="15.75" customHeight="1">
      <c r="A273" s="45"/>
      <c r="K273" s="48"/>
      <c r="L273" s="49"/>
      <c r="P273" s="58"/>
      <c r="Q273" s="58"/>
      <c r="R273" s="58"/>
      <c r="S273" s="58"/>
      <c r="T273" s="58"/>
      <c r="U273" s="58"/>
      <c r="V273" s="58"/>
      <c r="W273" s="58"/>
      <c r="X273" s="58"/>
      <c r="Y273" s="58"/>
      <c r="Z273" s="58"/>
      <c r="AA273" s="58"/>
      <c r="AB273" s="58"/>
    </row>
    <row r="274" spans="1:28" ht="15.75" customHeight="1">
      <c r="A274" s="45"/>
      <c r="K274" s="48"/>
      <c r="L274" s="49"/>
      <c r="P274" s="58"/>
      <c r="Q274" s="58"/>
      <c r="R274" s="58"/>
      <c r="S274" s="58"/>
      <c r="T274" s="58"/>
      <c r="U274" s="58"/>
      <c r="V274" s="58"/>
      <c r="W274" s="58"/>
      <c r="X274" s="58"/>
      <c r="Y274" s="58"/>
      <c r="Z274" s="58"/>
      <c r="AA274" s="58"/>
      <c r="AB274" s="58"/>
    </row>
    <row r="275" spans="1:28" ht="15.75" customHeight="1">
      <c r="A275" s="45"/>
      <c r="K275" s="48"/>
      <c r="L275" s="49"/>
      <c r="P275" s="58"/>
      <c r="Q275" s="58"/>
      <c r="R275" s="58"/>
      <c r="S275" s="58"/>
      <c r="T275" s="58"/>
      <c r="U275" s="58"/>
      <c r="V275" s="58"/>
      <c r="W275" s="58"/>
      <c r="X275" s="58"/>
      <c r="Y275" s="58"/>
      <c r="Z275" s="58"/>
      <c r="AA275" s="58"/>
      <c r="AB275" s="58"/>
    </row>
    <row r="276" spans="1:28" ht="15.75" customHeight="1">
      <c r="A276" s="45"/>
      <c r="K276" s="48"/>
      <c r="L276" s="49"/>
      <c r="P276" s="58"/>
      <c r="Q276" s="58"/>
      <c r="R276" s="58"/>
      <c r="S276" s="58"/>
      <c r="T276" s="58"/>
      <c r="U276" s="58"/>
      <c r="V276" s="58"/>
      <c r="W276" s="58"/>
      <c r="X276" s="58"/>
      <c r="Y276" s="58"/>
      <c r="Z276" s="58"/>
      <c r="AA276" s="58"/>
      <c r="AB276" s="58"/>
    </row>
    <row r="277" spans="1:28" ht="15.75" customHeight="1">
      <c r="A277" s="45"/>
      <c r="K277" s="48"/>
      <c r="L277" s="49"/>
      <c r="P277" s="58"/>
      <c r="Q277" s="58"/>
      <c r="R277" s="58"/>
      <c r="S277" s="58"/>
      <c r="T277" s="58"/>
      <c r="U277" s="58"/>
      <c r="V277" s="58"/>
      <c r="W277" s="58"/>
      <c r="X277" s="58"/>
      <c r="Y277" s="58"/>
      <c r="Z277" s="58"/>
      <c r="AA277" s="58"/>
      <c r="AB277" s="58"/>
    </row>
    <row r="278" spans="1:28" ht="15.75" customHeight="1">
      <c r="A278" s="45"/>
      <c r="K278" s="48"/>
      <c r="L278" s="49"/>
      <c r="P278" s="58"/>
      <c r="Q278" s="58"/>
      <c r="R278" s="58"/>
      <c r="S278" s="58"/>
      <c r="T278" s="58"/>
      <c r="U278" s="58"/>
      <c r="V278" s="58"/>
      <c r="W278" s="58"/>
      <c r="X278" s="58"/>
      <c r="Y278" s="58"/>
      <c r="Z278" s="58"/>
      <c r="AA278" s="58"/>
      <c r="AB278" s="58"/>
    </row>
    <row r="279" spans="1:28" ht="15.75" customHeight="1">
      <c r="A279" s="45"/>
      <c r="K279" s="48"/>
      <c r="L279" s="49"/>
      <c r="P279" s="58"/>
      <c r="Q279" s="58"/>
      <c r="R279" s="58"/>
      <c r="S279" s="58"/>
      <c r="T279" s="58"/>
      <c r="U279" s="58"/>
      <c r="V279" s="58"/>
      <c r="W279" s="58"/>
      <c r="X279" s="58"/>
      <c r="Y279" s="58"/>
      <c r="Z279" s="58"/>
      <c r="AA279" s="58"/>
      <c r="AB279" s="58"/>
    </row>
    <row r="280" spans="1:28" ht="15.75" customHeight="1">
      <c r="A280" s="45"/>
      <c r="K280" s="48"/>
      <c r="L280" s="49"/>
      <c r="P280" s="58"/>
      <c r="Q280" s="58"/>
      <c r="R280" s="58"/>
      <c r="S280" s="58"/>
      <c r="T280" s="58"/>
      <c r="U280" s="58"/>
      <c r="V280" s="58"/>
      <c r="W280" s="58"/>
      <c r="X280" s="58"/>
      <c r="Y280" s="58"/>
      <c r="Z280" s="58"/>
      <c r="AA280" s="58"/>
      <c r="AB280" s="58"/>
    </row>
    <row r="281" spans="1:28" ht="15.75" customHeight="1">
      <c r="A281" s="45"/>
      <c r="K281" s="48"/>
      <c r="L281" s="49"/>
      <c r="P281" s="58"/>
      <c r="Q281" s="58"/>
      <c r="R281" s="58"/>
      <c r="S281" s="58"/>
      <c r="T281" s="58"/>
      <c r="U281" s="58"/>
      <c r="V281" s="58"/>
      <c r="W281" s="58"/>
      <c r="X281" s="58"/>
      <c r="Y281" s="58"/>
      <c r="Z281" s="58"/>
      <c r="AA281" s="58"/>
      <c r="AB281" s="58"/>
    </row>
    <row r="282" spans="1:28" ht="15.75" customHeight="1">
      <c r="A282" s="45"/>
      <c r="K282" s="48"/>
      <c r="L282" s="49"/>
      <c r="P282" s="58"/>
      <c r="Q282" s="58"/>
      <c r="R282" s="58"/>
      <c r="S282" s="58"/>
      <c r="T282" s="58"/>
      <c r="U282" s="58"/>
      <c r="V282" s="58"/>
      <c r="W282" s="58"/>
      <c r="X282" s="58"/>
      <c r="Y282" s="58"/>
      <c r="Z282" s="58"/>
      <c r="AA282" s="58"/>
      <c r="AB282" s="58"/>
    </row>
    <row r="283" spans="1:28" ht="15.75" customHeight="1">
      <c r="A283" s="45"/>
      <c r="K283" s="48"/>
      <c r="L283" s="49"/>
      <c r="P283" s="58"/>
      <c r="Q283" s="58"/>
      <c r="R283" s="58"/>
      <c r="S283" s="58"/>
      <c r="T283" s="58"/>
      <c r="U283" s="58"/>
      <c r="V283" s="58"/>
      <c r="W283" s="58"/>
      <c r="X283" s="58"/>
      <c r="Y283" s="58"/>
      <c r="Z283" s="58"/>
      <c r="AA283" s="58"/>
      <c r="AB283" s="58"/>
    </row>
    <row r="284" spans="1:28" ht="15.75" customHeight="1">
      <c r="A284" s="45"/>
      <c r="K284" s="48"/>
      <c r="L284" s="49"/>
      <c r="P284" s="58"/>
      <c r="Q284" s="58"/>
      <c r="R284" s="58"/>
      <c r="S284" s="58"/>
      <c r="T284" s="58"/>
      <c r="U284" s="58"/>
      <c r="V284" s="58"/>
      <c r="W284" s="58"/>
      <c r="X284" s="58"/>
      <c r="Y284" s="58"/>
      <c r="Z284" s="58"/>
      <c r="AA284" s="58"/>
      <c r="AB284" s="58"/>
    </row>
    <row r="285" spans="1:28" ht="15.75" customHeight="1">
      <c r="A285" s="45"/>
      <c r="K285" s="48"/>
      <c r="L285" s="49"/>
      <c r="P285" s="58"/>
      <c r="Q285" s="58"/>
      <c r="R285" s="58"/>
      <c r="S285" s="58"/>
      <c r="T285" s="58"/>
      <c r="U285" s="58"/>
      <c r="V285" s="58"/>
      <c r="W285" s="58"/>
      <c r="X285" s="58"/>
      <c r="Y285" s="58"/>
      <c r="Z285" s="58"/>
      <c r="AA285" s="58"/>
      <c r="AB285" s="58"/>
    </row>
    <row r="286" spans="1:28" ht="15.75" customHeight="1">
      <c r="A286" s="45"/>
      <c r="K286" s="48"/>
      <c r="L286" s="49"/>
      <c r="P286" s="58"/>
      <c r="Q286" s="58"/>
      <c r="R286" s="58"/>
      <c r="S286" s="58"/>
      <c r="T286" s="58"/>
      <c r="U286" s="58"/>
      <c r="V286" s="58"/>
      <c r="W286" s="58"/>
      <c r="X286" s="58"/>
      <c r="Y286" s="58"/>
      <c r="Z286" s="58"/>
      <c r="AA286" s="58"/>
      <c r="AB286" s="58"/>
    </row>
    <row r="287" spans="1:28" ht="15.75" customHeight="1">
      <c r="A287" s="45"/>
      <c r="K287" s="48"/>
      <c r="L287" s="49"/>
      <c r="P287" s="58"/>
      <c r="Q287" s="58"/>
      <c r="R287" s="58"/>
      <c r="S287" s="58"/>
      <c r="T287" s="58"/>
      <c r="U287" s="58"/>
      <c r="V287" s="58"/>
      <c r="W287" s="58"/>
      <c r="X287" s="58"/>
      <c r="Y287" s="58"/>
      <c r="Z287" s="58"/>
      <c r="AA287" s="58"/>
      <c r="AB287" s="58"/>
    </row>
    <row r="288" spans="1:28" ht="15.75" customHeight="1">
      <c r="A288" s="45"/>
      <c r="K288" s="48"/>
      <c r="L288" s="49"/>
      <c r="P288" s="58"/>
      <c r="Q288" s="58"/>
      <c r="R288" s="58"/>
      <c r="S288" s="58"/>
      <c r="T288" s="58"/>
      <c r="U288" s="58"/>
      <c r="V288" s="58"/>
      <c r="W288" s="58"/>
      <c r="X288" s="58"/>
      <c r="Y288" s="58"/>
      <c r="Z288" s="58"/>
      <c r="AA288" s="58"/>
      <c r="AB288" s="58"/>
    </row>
    <row r="289" spans="1:28" ht="15.75" customHeight="1">
      <c r="A289" s="45"/>
      <c r="K289" s="48"/>
      <c r="L289" s="49"/>
      <c r="P289" s="58"/>
      <c r="Q289" s="58"/>
      <c r="R289" s="58"/>
      <c r="S289" s="58"/>
      <c r="T289" s="58"/>
      <c r="U289" s="58"/>
      <c r="V289" s="58"/>
      <c r="W289" s="58"/>
      <c r="X289" s="58"/>
      <c r="Y289" s="58"/>
      <c r="Z289" s="58"/>
      <c r="AA289" s="58"/>
      <c r="AB289" s="58"/>
    </row>
    <row r="290" spans="1:28" ht="15.75" customHeight="1">
      <c r="A290" s="45"/>
      <c r="K290" s="48"/>
      <c r="L290" s="49"/>
      <c r="P290" s="58"/>
      <c r="Q290" s="58"/>
      <c r="R290" s="58"/>
      <c r="S290" s="58"/>
      <c r="T290" s="58"/>
      <c r="U290" s="58"/>
      <c r="V290" s="58"/>
      <c r="W290" s="58"/>
      <c r="X290" s="58"/>
      <c r="Y290" s="58"/>
      <c r="Z290" s="58"/>
      <c r="AA290" s="58"/>
      <c r="AB290" s="58"/>
    </row>
    <row r="291" spans="1:28" ht="15.75" customHeight="1">
      <c r="A291" s="45"/>
      <c r="K291" s="48"/>
      <c r="L291" s="49"/>
      <c r="P291" s="58"/>
      <c r="Q291" s="58"/>
      <c r="R291" s="58"/>
      <c r="S291" s="58"/>
      <c r="T291" s="58"/>
      <c r="U291" s="58"/>
      <c r="V291" s="58"/>
      <c r="W291" s="58"/>
      <c r="X291" s="58"/>
      <c r="Y291" s="58"/>
      <c r="Z291" s="58"/>
      <c r="AA291" s="58"/>
      <c r="AB291" s="58"/>
    </row>
    <row r="292" spans="1:28" ht="15.75" customHeight="1">
      <c r="A292" s="45"/>
      <c r="K292" s="48"/>
      <c r="L292" s="49"/>
      <c r="P292" s="58"/>
      <c r="Q292" s="58"/>
      <c r="R292" s="58"/>
      <c r="S292" s="58"/>
      <c r="T292" s="58"/>
      <c r="U292" s="58"/>
      <c r="V292" s="58"/>
      <c r="W292" s="58"/>
      <c r="X292" s="58"/>
      <c r="Y292" s="58"/>
      <c r="Z292" s="58"/>
      <c r="AA292" s="58"/>
      <c r="AB292" s="58"/>
    </row>
    <row r="293" spans="1:28" ht="15.75" customHeight="1">
      <c r="A293" s="45"/>
      <c r="K293" s="48"/>
      <c r="L293" s="49"/>
      <c r="P293" s="58"/>
      <c r="Q293" s="58"/>
      <c r="R293" s="58"/>
      <c r="S293" s="58"/>
      <c r="T293" s="58"/>
      <c r="U293" s="58"/>
      <c r="V293" s="58"/>
      <c r="W293" s="58"/>
      <c r="X293" s="58"/>
      <c r="Y293" s="58"/>
      <c r="Z293" s="58"/>
      <c r="AA293" s="58"/>
      <c r="AB293" s="58"/>
    </row>
    <row r="294" spans="1:28" ht="15.75" customHeight="1">
      <c r="A294" s="45"/>
      <c r="K294" s="48"/>
      <c r="L294" s="49"/>
      <c r="P294" s="58"/>
      <c r="Q294" s="58"/>
      <c r="R294" s="58"/>
      <c r="S294" s="58"/>
      <c r="T294" s="58"/>
      <c r="U294" s="58"/>
      <c r="V294" s="58"/>
      <c r="W294" s="58"/>
      <c r="X294" s="58"/>
      <c r="Y294" s="58"/>
      <c r="Z294" s="58"/>
      <c r="AA294" s="58"/>
      <c r="AB294" s="58"/>
    </row>
    <row r="295" spans="1:28" ht="15.75" customHeight="1">
      <c r="A295" s="45"/>
      <c r="K295" s="48"/>
      <c r="L295" s="49"/>
      <c r="P295" s="58"/>
      <c r="Q295" s="58"/>
      <c r="R295" s="58"/>
      <c r="S295" s="58"/>
      <c r="T295" s="58"/>
      <c r="U295" s="58"/>
      <c r="V295" s="58"/>
      <c r="W295" s="58"/>
      <c r="X295" s="58"/>
      <c r="Y295" s="58"/>
      <c r="Z295" s="58"/>
      <c r="AA295" s="58"/>
      <c r="AB295" s="58"/>
    </row>
    <row r="296" spans="1:28" ht="15.75" customHeight="1">
      <c r="A296" s="45"/>
      <c r="K296" s="48"/>
      <c r="L296" s="49"/>
      <c r="P296" s="58"/>
      <c r="Q296" s="58"/>
      <c r="R296" s="58"/>
      <c r="S296" s="58"/>
      <c r="T296" s="58"/>
      <c r="U296" s="58"/>
      <c r="V296" s="58"/>
      <c r="W296" s="58"/>
      <c r="X296" s="58"/>
      <c r="Y296" s="58"/>
      <c r="Z296" s="58"/>
      <c r="AA296" s="58"/>
      <c r="AB296" s="58"/>
    </row>
    <row r="297" spans="1:28" ht="15.75" customHeight="1">
      <c r="A297" s="45"/>
      <c r="K297" s="48"/>
      <c r="L297" s="49"/>
      <c r="P297" s="58"/>
      <c r="Q297" s="58"/>
      <c r="R297" s="58"/>
      <c r="S297" s="58"/>
      <c r="T297" s="58"/>
      <c r="U297" s="58"/>
      <c r="V297" s="58"/>
      <c r="W297" s="58"/>
      <c r="X297" s="58"/>
      <c r="Y297" s="58"/>
      <c r="Z297" s="58"/>
      <c r="AA297" s="58"/>
      <c r="AB297" s="58"/>
    </row>
    <row r="298" spans="1:28" ht="15.75" customHeight="1">
      <c r="A298" s="45"/>
      <c r="K298" s="48"/>
      <c r="L298" s="49"/>
      <c r="P298" s="58"/>
      <c r="Q298" s="58"/>
      <c r="R298" s="58"/>
      <c r="S298" s="58"/>
      <c r="T298" s="58"/>
      <c r="U298" s="58"/>
      <c r="V298" s="58"/>
      <c r="W298" s="58"/>
      <c r="X298" s="58"/>
      <c r="Y298" s="58"/>
      <c r="Z298" s="58"/>
      <c r="AA298" s="58"/>
      <c r="AB298" s="58"/>
    </row>
    <row r="299" spans="1:28" ht="15.75" customHeight="1">
      <c r="A299" s="45"/>
      <c r="K299" s="48"/>
      <c r="L299" s="49"/>
      <c r="P299" s="58"/>
      <c r="Q299" s="58"/>
      <c r="R299" s="58"/>
      <c r="S299" s="58"/>
      <c r="T299" s="58"/>
      <c r="U299" s="58"/>
      <c r="V299" s="58"/>
      <c r="W299" s="58"/>
      <c r="X299" s="58"/>
      <c r="Y299" s="58"/>
      <c r="Z299" s="58"/>
      <c r="AA299" s="58"/>
      <c r="AB299" s="58"/>
    </row>
    <row r="300" spans="1:28" ht="15.75" customHeight="1">
      <c r="A300" s="45"/>
      <c r="K300" s="48"/>
      <c r="L300" s="49"/>
      <c r="P300" s="58"/>
      <c r="Q300" s="58"/>
      <c r="R300" s="58"/>
      <c r="S300" s="58"/>
      <c r="T300" s="58"/>
      <c r="U300" s="58"/>
      <c r="V300" s="58"/>
      <c r="W300" s="58"/>
      <c r="X300" s="58"/>
      <c r="Y300" s="58"/>
      <c r="Z300" s="58"/>
      <c r="AA300" s="58"/>
      <c r="AB300" s="58"/>
    </row>
    <row r="301" spans="1:28" ht="15.75" customHeight="1">
      <c r="A301" s="45"/>
      <c r="K301" s="48"/>
      <c r="L301" s="49"/>
      <c r="P301" s="58"/>
      <c r="Q301" s="58"/>
      <c r="R301" s="58"/>
      <c r="S301" s="58"/>
      <c r="T301" s="58"/>
      <c r="U301" s="58"/>
      <c r="V301" s="58"/>
      <c r="W301" s="58"/>
      <c r="X301" s="58"/>
      <c r="Y301" s="58"/>
      <c r="Z301" s="58"/>
      <c r="AA301" s="58"/>
      <c r="AB301" s="58"/>
    </row>
    <row r="302" spans="1:28" ht="15.75" customHeight="1">
      <c r="A302" s="45"/>
      <c r="K302" s="48"/>
      <c r="L302" s="49"/>
      <c r="P302" s="58"/>
      <c r="Q302" s="58"/>
      <c r="R302" s="58"/>
      <c r="S302" s="58"/>
      <c r="T302" s="58"/>
      <c r="U302" s="58"/>
      <c r="V302" s="58"/>
      <c r="W302" s="58"/>
      <c r="X302" s="58"/>
      <c r="Y302" s="58"/>
      <c r="Z302" s="58"/>
      <c r="AA302" s="58"/>
      <c r="AB302" s="58"/>
    </row>
    <row r="303" spans="1:28" ht="15.75" customHeight="1">
      <c r="A303" s="45"/>
      <c r="K303" s="48"/>
      <c r="L303" s="49"/>
      <c r="P303" s="58"/>
      <c r="Q303" s="58"/>
      <c r="R303" s="58"/>
      <c r="S303" s="58"/>
      <c r="T303" s="58"/>
      <c r="U303" s="58"/>
      <c r="V303" s="58"/>
      <c r="W303" s="58"/>
      <c r="X303" s="58"/>
      <c r="Y303" s="58"/>
      <c r="Z303" s="58"/>
      <c r="AA303" s="58"/>
      <c r="AB303" s="58"/>
    </row>
    <row r="304" spans="1:28" ht="15.75" customHeight="1">
      <c r="A304" s="45"/>
      <c r="K304" s="48"/>
      <c r="L304" s="49"/>
      <c r="P304" s="58"/>
      <c r="Q304" s="58"/>
      <c r="R304" s="58"/>
      <c r="S304" s="58"/>
      <c r="T304" s="58"/>
      <c r="U304" s="58"/>
      <c r="V304" s="58"/>
      <c r="W304" s="58"/>
      <c r="X304" s="58"/>
      <c r="Y304" s="58"/>
      <c r="Z304" s="58"/>
      <c r="AA304" s="58"/>
      <c r="AB304" s="58"/>
    </row>
    <row r="305" spans="1:28" ht="15.75" customHeight="1">
      <c r="A305" s="45"/>
      <c r="K305" s="48"/>
      <c r="L305" s="49"/>
      <c r="P305" s="58"/>
      <c r="Q305" s="58"/>
      <c r="R305" s="58"/>
      <c r="S305" s="58"/>
      <c r="T305" s="58"/>
      <c r="U305" s="58"/>
      <c r="V305" s="58"/>
      <c r="W305" s="58"/>
      <c r="X305" s="58"/>
      <c r="Y305" s="58"/>
      <c r="Z305" s="58"/>
      <c r="AA305" s="58"/>
      <c r="AB305" s="58"/>
    </row>
    <row r="306" spans="1:28" ht="15.75" customHeight="1">
      <c r="A306" s="45"/>
      <c r="K306" s="48"/>
      <c r="L306" s="49"/>
      <c r="P306" s="58"/>
      <c r="Q306" s="58"/>
      <c r="R306" s="58"/>
      <c r="S306" s="58"/>
      <c r="T306" s="58"/>
      <c r="U306" s="58"/>
      <c r="V306" s="58"/>
      <c r="W306" s="58"/>
      <c r="X306" s="58"/>
      <c r="Y306" s="58"/>
      <c r="Z306" s="58"/>
      <c r="AA306" s="58"/>
      <c r="AB306" s="58"/>
    </row>
    <row r="307" spans="1:28" ht="15.75" customHeight="1">
      <c r="A307" s="45"/>
      <c r="K307" s="48"/>
      <c r="L307" s="49"/>
      <c r="P307" s="58"/>
      <c r="Q307" s="58"/>
      <c r="R307" s="58"/>
      <c r="S307" s="58"/>
      <c r="T307" s="58"/>
      <c r="U307" s="58"/>
      <c r="V307" s="58"/>
      <c r="W307" s="58"/>
      <c r="X307" s="58"/>
      <c r="Y307" s="58"/>
      <c r="Z307" s="58"/>
      <c r="AA307" s="58"/>
      <c r="AB307" s="58"/>
    </row>
    <row r="308" spans="1:28" ht="15.75" customHeight="1">
      <c r="A308" s="45"/>
      <c r="K308" s="48"/>
      <c r="L308" s="49"/>
      <c r="P308" s="58"/>
      <c r="Q308" s="58"/>
      <c r="R308" s="58"/>
      <c r="S308" s="58"/>
      <c r="T308" s="58"/>
      <c r="U308" s="58"/>
      <c r="V308" s="58"/>
      <c r="W308" s="58"/>
      <c r="X308" s="58"/>
      <c r="Y308" s="58"/>
      <c r="Z308" s="58"/>
      <c r="AA308" s="58"/>
      <c r="AB308" s="58"/>
    </row>
    <row r="309" spans="1:28" ht="15.75" customHeight="1">
      <c r="A309" s="45"/>
      <c r="K309" s="48"/>
      <c r="L309" s="49"/>
      <c r="P309" s="58"/>
      <c r="Q309" s="58"/>
      <c r="R309" s="58"/>
      <c r="S309" s="58"/>
      <c r="T309" s="58"/>
      <c r="U309" s="58"/>
      <c r="V309" s="58"/>
      <c r="W309" s="58"/>
      <c r="X309" s="58"/>
      <c r="Y309" s="58"/>
      <c r="Z309" s="58"/>
      <c r="AA309" s="58"/>
      <c r="AB309" s="58"/>
    </row>
    <row r="310" spans="1:28" ht="15.75" customHeight="1">
      <c r="A310" s="45"/>
      <c r="K310" s="48"/>
      <c r="L310" s="49"/>
      <c r="P310" s="58"/>
      <c r="Q310" s="58"/>
      <c r="R310" s="58"/>
      <c r="S310" s="58"/>
      <c r="T310" s="58"/>
      <c r="U310" s="58"/>
      <c r="V310" s="58"/>
      <c r="W310" s="58"/>
      <c r="X310" s="58"/>
      <c r="Y310" s="58"/>
      <c r="Z310" s="58"/>
      <c r="AA310" s="58"/>
      <c r="AB310" s="58"/>
    </row>
    <row r="311" spans="1:28" ht="15.75" customHeight="1">
      <c r="A311" s="45"/>
      <c r="K311" s="48"/>
      <c r="L311" s="49"/>
      <c r="P311" s="58"/>
      <c r="Q311" s="58"/>
      <c r="R311" s="58"/>
      <c r="S311" s="58"/>
      <c r="T311" s="58"/>
      <c r="U311" s="58"/>
      <c r="V311" s="58"/>
      <c r="W311" s="58"/>
      <c r="X311" s="58"/>
      <c r="Y311" s="58"/>
      <c r="Z311" s="58"/>
      <c r="AA311" s="58"/>
      <c r="AB311" s="58"/>
    </row>
    <row r="312" spans="1:28" ht="15.75" customHeight="1">
      <c r="A312" s="45"/>
      <c r="K312" s="48"/>
      <c r="L312" s="49"/>
      <c r="P312" s="58"/>
      <c r="Q312" s="58"/>
      <c r="R312" s="58"/>
      <c r="S312" s="58"/>
      <c r="T312" s="58"/>
      <c r="U312" s="58"/>
      <c r="V312" s="58"/>
      <c r="W312" s="58"/>
      <c r="X312" s="58"/>
      <c r="Y312" s="58"/>
      <c r="Z312" s="58"/>
      <c r="AA312" s="58"/>
      <c r="AB312" s="58"/>
    </row>
    <row r="313" spans="1:28" ht="15.75" customHeight="1">
      <c r="A313" s="45"/>
      <c r="K313" s="48"/>
      <c r="L313" s="49"/>
      <c r="P313" s="58"/>
      <c r="Q313" s="58"/>
      <c r="R313" s="58"/>
      <c r="S313" s="58"/>
      <c r="T313" s="58"/>
      <c r="U313" s="58"/>
      <c r="V313" s="58"/>
      <c r="W313" s="58"/>
      <c r="X313" s="58"/>
      <c r="Y313" s="58"/>
      <c r="Z313" s="58"/>
      <c r="AA313" s="58"/>
      <c r="AB313" s="58"/>
    </row>
    <row r="314" spans="1:28" ht="15.75" customHeight="1">
      <c r="A314" s="45"/>
      <c r="K314" s="48"/>
      <c r="L314" s="49"/>
      <c r="P314" s="58"/>
      <c r="Q314" s="58"/>
      <c r="R314" s="58"/>
      <c r="S314" s="58"/>
      <c r="T314" s="58"/>
      <c r="U314" s="58"/>
      <c r="V314" s="58"/>
      <c r="W314" s="58"/>
      <c r="X314" s="58"/>
      <c r="Y314" s="58"/>
      <c r="Z314" s="58"/>
      <c r="AA314" s="58"/>
      <c r="AB314" s="58"/>
    </row>
    <row r="315" spans="1:28" ht="15.75" customHeight="1">
      <c r="A315" s="45"/>
      <c r="K315" s="48"/>
      <c r="L315" s="49"/>
      <c r="P315" s="58"/>
      <c r="Q315" s="58"/>
      <c r="R315" s="58"/>
      <c r="S315" s="58"/>
      <c r="T315" s="58"/>
      <c r="U315" s="58"/>
      <c r="V315" s="58"/>
      <c r="W315" s="58"/>
      <c r="X315" s="58"/>
      <c r="Y315" s="58"/>
      <c r="Z315" s="58"/>
      <c r="AA315" s="58"/>
      <c r="AB315" s="58"/>
    </row>
    <row r="316" spans="1:28" ht="15.75" customHeight="1">
      <c r="A316" s="45"/>
      <c r="K316" s="48"/>
      <c r="L316" s="49"/>
      <c r="P316" s="58"/>
      <c r="Q316" s="58"/>
      <c r="R316" s="58"/>
      <c r="S316" s="58"/>
      <c r="T316" s="58"/>
      <c r="U316" s="58"/>
      <c r="V316" s="58"/>
      <c r="W316" s="58"/>
      <c r="X316" s="58"/>
      <c r="Y316" s="58"/>
      <c r="Z316" s="58"/>
      <c r="AA316" s="58"/>
      <c r="AB316" s="58"/>
    </row>
    <row r="317" spans="1:28" ht="15.75" customHeight="1">
      <c r="A317" s="45"/>
      <c r="K317" s="48"/>
      <c r="L317" s="49"/>
      <c r="P317" s="58"/>
      <c r="Q317" s="58"/>
      <c r="R317" s="58"/>
      <c r="S317" s="58"/>
      <c r="T317" s="58"/>
      <c r="U317" s="58"/>
      <c r="V317" s="58"/>
      <c r="W317" s="58"/>
      <c r="X317" s="58"/>
      <c r="Y317" s="58"/>
      <c r="Z317" s="58"/>
      <c r="AA317" s="58"/>
      <c r="AB317" s="58"/>
    </row>
    <row r="318" spans="1:28" ht="15.75" customHeight="1">
      <c r="A318" s="45"/>
      <c r="K318" s="48"/>
      <c r="L318" s="49"/>
      <c r="P318" s="58"/>
      <c r="Q318" s="58"/>
      <c r="R318" s="58"/>
      <c r="S318" s="58"/>
      <c r="T318" s="58"/>
      <c r="U318" s="58"/>
      <c r="V318" s="58"/>
      <c r="W318" s="58"/>
      <c r="X318" s="58"/>
      <c r="Y318" s="58"/>
      <c r="Z318" s="58"/>
      <c r="AA318" s="58"/>
      <c r="AB318" s="58"/>
    </row>
    <row r="319" spans="1:28" ht="15.75" customHeight="1">
      <c r="A319" s="45"/>
      <c r="K319" s="48"/>
      <c r="L319" s="49"/>
      <c r="P319" s="58"/>
      <c r="Q319" s="58"/>
      <c r="R319" s="58"/>
      <c r="S319" s="58"/>
      <c r="T319" s="58"/>
      <c r="U319" s="58"/>
      <c r="V319" s="58"/>
      <c r="W319" s="58"/>
      <c r="X319" s="58"/>
      <c r="Y319" s="58"/>
      <c r="Z319" s="58"/>
      <c r="AA319" s="58"/>
      <c r="AB319" s="58"/>
    </row>
    <row r="320" spans="1:28" ht="15.75" customHeight="1">
      <c r="A320" s="45"/>
      <c r="K320" s="48"/>
      <c r="L320" s="49"/>
      <c r="P320" s="58"/>
      <c r="Q320" s="58"/>
      <c r="R320" s="58"/>
      <c r="S320" s="58"/>
      <c r="T320" s="58"/>
      <c r="U320" s="58"/>
      <c r="V320" s="58"/>
      <c r="W320" s="58"/>
      <c r="X320" s="58"/>
      <c r="Y320" s="58"/>
      <c r="Z320" s="58"/>
      <c r="AA320" s="58"/>
      <c r="AB320" s="58"/>
    </row>
    <row r="321" spans="1:28" ht="15.75" customHeight="1">
      <c r="A321" s="45"/>
      <c r="K321" s="48"/>
      <c r="L321" s="49"/>
      <c r="P321" s="58"/>
      <c r="Q321" s="58"/>
      <c r="R321" s="58"/>
      <c r="S321" s="58"/>
      <c r="T321" s="58"/>
      <c r="U321" s="58"/>
      <c r="V321" s="58"/>
      <c r="W321" s="58"/>
      <c r="X321" s="58"/>
      <c r="Y321" s="58"/>
      <c r="Z321" s="58"/>
      <c r="AA321" s="58"/>
      <c r="AB321" s="58"/>
    </row>
    <row r="322" spans="1:28" ht="15.75" customHeight="1">
      <c r="A322" s="45"/>
      <c r="K322" s="48"/>
      <c r="L322" s="49"/>
      <c r="P322" s="58"/>
      <c r="Q322" s="58"/>
      <c r="R322" s="58"/>
      <c r="S322" s="58"/>
      <c r="T322" s="58"/>
      <c r="U322" s="58"/>
      <c r="V322" s="58"/>
      <c r="W322" s="58"/>
      <c r="X322" s="58"/>
      <c r="Y322" s="58"/>
      <c r="Z322" s="58"/>
      <c r="AA322" s="58"/>
      <c r="AB322" s="58"/>
    </row>
    <row r="323" spans="1:28" ht="15.75" customHeight="1">
      <c r="A323" s="45"/>
      <c r="K323" s="48"/>
      <c r="L323" s="49"/>
      <c r="P323" s="58"/>
      <c r="Q323" s="58"/>
      <c r="R323" s="58"/>
      <c r="S323" s="58"/>
      <c r="T323" s="58"/>
      <c r="U323" s="58"/>
      <c r="V323" s="58"/>
      <c r="W323" s="58"/>
      <c r="X323" s="58"/>
      <c r="Y323" s="58"/>
      <c r="Z323" s="58"/>
      <c r="AA323" s="58"/>
      <c r="AB323" s="58"/>
    </row>
    <row r="324" spans="1:28" ht="15.75" customHeight="1">
      <c r="A324" s="45"/>
      <c r="K324" s="48"/>
      <c r="L324" s="49"/>
      <c r="P324" s="58"/>
      <c r="Q324" s="58"/>
      <c r="R324" s="58"/>
      <c r="S324" s="58"/>
      <c r="T324" s="58"/>
      <c r="U324" s="58"/>
      <c r="V324" s="58"/>
      <c r="W324" s="58"/>
      <c r="X324" s="58"/>
      <c r="Y324" s="58"/>
      <c r="Z324" s="58"/>
      <c r="AA324" s="58"/>
      <c r="AB324" s="58"/>
    </row>
    <row r="325" spans="1:28" ht="15.75" customHeight="1">
      <c r="A325" s="45"/>
      <c r="K325" s="48"/>
      <c r="L325" s="49"/>
      <c r="P325" s="58"/>
      <c r="Q325" s="58"/>
      <c r="R325" s="58"/>
      <c r="S325" s="58"/>
      <c r="T325" s="58"/>
      <c r="U325" s="58"/>
      <c r="V325" s="58"/>
      <c r="W325" s="58"/>
      <c r="X325" s="58"/>
      <c r="Y325" s="58"/>
      <c r="Z325" s="58"/>
      <c r="AA325" s="58"/>
      <c r="AB325" s="58"/>
    </row>
    <row r="326" spans="1:28" ht="15.75" customHeight="1">
      <c r="A326" s="45"/>
      <c r="K326" s="48"/>
      <c r="L326" s="49"/>
      <c r="P326" s="58"/>
      <c r="Q326" s="58"/>
      <c r="R326" s="58"/>
      <c r="S326" s="58"/>
      <c r="T326" s="58"/>
      <c r="U326" s="58"/>
      <c r="V326" s="58"/>
      <c r="W326" s="58"/>
      <c r="X326" s="58"/>
      <c r="Y326" s="58"/>
      <c r="Z326" s="58"/>
      <c r="AA326" s="58"/>
      <c r="AB326" s="58"/>
    </row>
    <row r="327" spans="1:28" ht="15.75" customHeight="1">
      <c r="A327" s="45"/>
      <c r="K327" s="48"/>
      <c r="L327" s="49"/>
      <c r="P327" s="58"/>
      <c r="Q327" s="58"/>
      <c r="R327" s="58"/>
      <c r="S327" s="58"/>
      <c r="T327" s="58"/>
      <c r="U327" s="58"/>
      <c r="V327" s="58"/>
      <c r="W327" s="58"/>
      <c r="X327" s="58"/>
      <c r="Y327" s="58"/>
      <c r="Z327" s="58"/>
      <c r="AA327" s="58"/>
      <c r="AB327" s="58"/>
    </row>
    <row r="328" spans="1:28" ht="15.75" customHeight="1">
      <c r="A328" s="45"/>
      <c r="K328" s="48"/>
      <c r="L328" s="49"/>
      <c r="P328" s="58"/>
      <c r="Q328" s="58"/>
      <c r="R328" s="58"/>
      <c r="S328" s="58"/>
      <c r="T328" s="58"/>
      <c r="U328" s="58"/>
      <c r="V328" s="58"/>
      <c r="W328" s="58"/>
      <c r="X328" s="58"/>
      <c r="Y328" s="58"/>
      <c r="Z328" s="58"/>
      <c r="AA328" s="58"/>
      <c r="AB328" s="58"/>
    </row>
    <row r="329" spans="1:28" ht="15.75" customHeight="1">
      <c r="A329" s="45"/>
      <c r="K329" s="48"/>
      <c r="L329" s="49"/>
      <c r="P329" s="58"/>
      <c r="Q329" s="58"/>
      <c r="R329" s="58"/>
      <c r="S329" s="58"/>
      <c r="T329" s="58"/>
      <c r="U329" s="58"/>
      <c r="V329" s="58"/>
      <c r="W329" s="58"/>
      <c r="X329" s="58"/>
      <c r="Y329" s="58"/>
      <c r="Z329" s="58"/>
      <c r="AA329" s="58"/>
      <c r="AB329" s="58"/>
    </row>
    <row r="330" spans="1:28" ht="15.75" customHeight="1">
      <c r="A330" s="45"/>
      <c r="K330" s="48"/>
      <c r="L330" s="49"/>
      <c r="P330" s="58"/>
      <c r="Q330" s="58"/>
      <c r="R330" s="58"/>
      <c r="S330" s="58"/>
      <c r="T330" s="58"/>
      <c r="U330" s="58"/>
      <c r="V330" s="58"/>
      <c r="W330" s="58"/>
      <c r="X330" s="58"/>
      <c r="Y330" s="58"/>
      <c r="Z330" s="58"/>
      <c r="AA330" s="58"/>
      <c r="AB330" s="58"/>
    </row>
    <row r="331" spans="1:28" ht="15.75" customHeight="1">
      <c r="A331" s="45"/>
      <c r="K331" s="48"/>
      <c r="L331" s="49"/>
      <c r="P331" s="58"/>
      <c r="Q331" s="58"/>
      <c r="R331" s="58"/>
      <c r="S331" s="58"/>
      <c r="T331" s="58"/>
      <c r="U331" s="58"/>
      <c r="V331" s="58"/>
      <c r="W331" s="58"/>
      <c r="X331" s="58"/>
      <c r="Y331" s="58"/>
      <c r="Z331" s="58"/>
      <c r="AA331" s="58"/>
      <c r="AB331" s="58"/>
    </row>
    <row r="332" spans="1:28" ht="15.75" customHeight="1">
      <c r="A332" s="45"/>
      <c r="K332" s="48"/>
      <c r="L332" s="49"/>
      <c r="P332" s="58"/>
      <c r="Q332" s="58"/>
      <c r="R332" s="58"/>
      <c r="S332" s="58"/>
      <c r="T332" s="58"/>
      <c r="U332" s="58"/>
      <c r="V332" s="58"/>
      <c r="W332" s="58"/>
      <c r="X332" s="58"/>
      <c r="Y332" s="58"/>
      <c r="Z332" s="58"/>
      <c r="AA332" s="58"/>
      <c r="AB332" s="58"/>
    </row>
    <row r="333" spans="1:28" ht="15.75" customHeight="1">
      <c r="A333" s="45"/>
      <c r="K333" s="48"/>
      <c r="L333" s="49"/>
      <c r="P333" s="58"/>
      <c r="Q333" s="58"/>
      <c r="R333" s="58"/>
      <c r="S333" s="58"/>
      <c r="T333" s="58"/>
      <c r="U333" s="58"/>
      <c r="V333" s="58"/>
      <c r="W333" s="58"/>
      <c r="X333" s="58"/>
      <c r="Y333" s="58"/>
      <c r="Z333" s="58"/>
      <c r="AA333" s="58"/>
      <c r="AB333" s="58"/>
    </row>
    <row r="334" spans="1:28" ht="15.75" customHeight="1">
      <c r="A334" s="45"/>
      <c r="K334" s="48"/>
      <c r="L334" s="49"/>
      <c r="P334" s="58"/>
      <c r="Q334" s="58"/>
      <c r="R334" s="58"/>
      <c r="S334" s="58"/>
      <c r="T334" s="58"/>
      <c r="U334" s="58"/>
      <c r="V334" s="58"/>
      <c r="W334" s="58"/>
      <c r="X334" s="58"/>
      <c r="Y334" s="58"/>
      <c r="Z334" s="58"/>
      <c r="AA334" s="58"/>
      <c r="AB334" s="58"/>
    </row>
    <row r="335" spans="1:28" ht="15.75" customHeight="1">
      <c r="A335" s="45"/>
      <c r="K335" s="48"/>
      <c r="L335" s="49"/>
      <c r="P335" s="58"/>
      <c r="Q335" s="58"/>
      <c r="R335" s="58"/>
      <c r="S335" s="58"/>
      <c r="T335" s="58"/>
      <c r="U335" s="58"/>
      <c r="V335" s="58"/>
      <c r="W335" s="58"/>
      <c r="X335" s="58"/>
      <c r="Y335" s="58"/>
      <c r="Z335" s="58"/>
      <c r="AA335" s="58"/>
      <c r="AB335" s="58"/>
    </row>
    <row r="336" spans="1:28" ht="15.75" customHeight="1">
      <c r="A336" s="45"/>
      <c r="K336" s="48"/>
      <c r="L336" s="49"/>
      <c r="P336" s="58"/>
      <c r="Q336" s="58"/>
      <c r="R336" s="58"/>
      <c r="S336" s="58"/>
      <c r="T336" s="58"/>
      <c r="U336" s="58"/>
      <c r="V336" s="58"/>
      <c r="W336" s="58"/>
      <c r="X336" s="58"/>
      <c r="Y336" s="58"/>
      <c r="Z336" s="58"/>
      <c r="AA336" s="58"/>
      <c r="AB336" s="58"/>
    </row>
    <row r="337" spans="1:28" ht="15.75" customHeight="1">
      <c r="A337" s="45"/>
      <c r="K337" s="48"/>
      <c r="L337" s="49"/>
      <c r="P337" s="58"/>
      <c r="Q337" s="58"/>
      <c r="R337" s="58"/>
      <c r="S337" s="58"/>
      <c r="T337" s="58"/>
      <c r="U337" s="58"/>
      <c r="V337" s="58"/>
      <c r="W337" s="58"/>
      <c r="X337" s="58"/>
      <c r="Y337" s="58"/>
      <c r="Z337" s="58"/>
      <c r="AA337" s="58"/>
      <c r="AB337" s="58"/>
    </row>
    <row r="338" spans="1:28" ht="15.75" customHeight="1">
      <c r="A338" s="45"/>
      <c r="K338" s="48"/>
      <c r="L338" s="49"/>
      <c r="P338" s="58"/>
      <c r="Q338" s="58"/>
      <c r="R338" s="58"/>
      <c r="S338" s="58"/>
      <c r="T338" s="58"/>
      <c r="U338" s="58"/>
      <c r="V338" s="58"/>
      <c r="W338" s="58"/>
      <c r="X338" s="58"/>
      <c r="Y338" s="58"/>
      <c r="Z338" s="58"/>
      <c r="AA338" s="58"/>
      <c r="AB338" s="58"/>
    </row>
    <row r="339" spans="1:28" ht="15.75" customHeight="1">
      <c r="A339" s="45"/>
      <c r="K339" s="48"/>
      <c r="L339" s="49"/>
      <c r="P339" s="58"/>
      <c r="Q339" s="58"/>
      <c r="R339" s="58"/>
      <c r="S339" s="58"/>
      <c r="T339" s="58"/>
      <c r="U339" s="58"/>
      <c r="V339" s="58"/>
      <c r="W339" s="58"/>
      <c r="X339" s="58"/>
      <c r="Y339" s="58"/>
      <c r="Z339" s="58"/>
      <c r="AA339" s="58"/>
      <c r="AB339" s="58"/>
    </row>
    <row r="340" spans="1:28" ht="15.75" customHeight="1">
      <c r="A340" s="45"/>
      <c r="K340" s="48"/>
      <c r="L340" s="49"/>
      <c r="P340" s="58"/>
      <c r="Q340" s="58"/>
      <c r="R340" s="58"/>
      <c r="S340" s="58"/>
      <c r="T340" s="58"/>
      <c r="U340" s="58"/>
      <c r="V340" s="58"/>
      <c r="W340" s="58"/>
      <c r="X340" s="58"/>
      <c r="Y340" s="58"/>
      <c r="Z340" s="58"/>
      <c r="AA340" s="58"/>
      <c r="AB340" s="58"/>
    </row>
    <row r="341" spans="1:28" ht="15.75" customHeight="1">
      <c r="A341" s="45"/>
      <c r="K341" s="48"/>
      <c r="L341" s="49"/>
      <c r="P341" s="58"/>
      <c r="Q341" s="58"/>
      <c r="R341" s="58"/>
      <c r="S341" s="58"/>
      <c r="T341" s="58"/>
      <c r="U341" s="58"/>
      <c r="V341" s="58"/>
      <c r="W341" s="58"/>
      <c r="X341" s="58"/>
      <c r="Y341" s="58"/>
      <c r="Z341" s="58"/>
      <c r="AA341" s="58"/>
      <c r="AB341" s="58"/>
    </row>
    <row r="342" spans="1:28" ht="15.75" customHeight="1">
      <c r="A342" s="45"/>
      <c r="K342" s="48"/>
      <c r="L342" s="49"/>
      <c r="P342" s="58"/>
      <c r="Q342" s="58"/>
      <c r="R342" s="58"/>
      <c r="S342" s="58"/>
      <c r="T342" s="58"/>
      <c r="U342" s="58"/>
      <c r="V342" s="58"/>
      <c r="W342" s="58"/>
      <c r="X342" s="58"/>
      <c r="Y342" s="58"/>
      <c r="Z342" s="58"/>
      <c r="AA342" s="58"/>
      <c r="AB342" s="58"/>
    </row>
    <row r="343" spans="1:28" ht="15.75" customHeight="1">
      <c r="A343" s="45"/>
      <c r="K343" s="48"/>
      <c r="L343" s="49"/>
      <c r="P343" s="58"/>
      <c r="Q343" s="58"/>
      <c r="R343" s="58"/>
      <c r="S343" s="58"/>
      <c r="T343" s="58"/>
      <c r="U343" s="58"/>
      <c r="V343" s="58"/>
      <c r="W343" s="58"/>
      <c r="X343" s="58"/>
      <c r="Y343" s="58"/>
      <c r="Z343" s="58"/>
      <c r="AA343" s="58"/>
      <c r="AB343" s="58"/>
    </row>
    <row r="344" spans="1:28" ht="15.75" customHeight="1">
      <c r="A344" s="45"/>
      <c r="K344" s="48"/>
      <c r="L344" s="49"/>
      <c r="P344" s="58"/>
      <c r="Q344" s="58"/>
      <c r="R344" s="58"/>
      <c r="S344" s="58"/>
      <c r="T344" s="58"/>
      <c r="U344" s="58"/>
      <c r="V344" s="58"/>
      <c r="W344" s="58"/>
      <c r="X344" s="58"/>
      <c r="Y344" s="58"/>
      <c r="Z344" s="58"/>
      <c r="AA344" s="58"/>
      <c r="AB344" s="58"/>
    </row>
    <row r="345" spans="1:28" ht="15.75" customHeight="1">
      <c r="A345" s="45"/>
      <c r="K345" s="48"/>
      <c r="L345" s="49"/>
      <c r="P345" s="58"/>
      <c r="Q345" s="58"/>
      <c r="R345" s="58"/>
      <c r="S345" s="58"/>
      <c r="T345" s="58"/>
      <c r="U345" s="58"/>
      <c r="V345" s="58"/>
      <c r="W345" s="58"/>
      <c r="X345" s="58"/>
      <c r="Y345" s="58"/>
      <c r="Z345" s="58"/>
      <c r="AA345" s="58"/>
      <c r="AB345" s="58"/>
    </row>
    <row r="346" spans="1:28" ht="15.75" customHeight="1">
      <c r="A346" s="45"/>
      <c r="K346" s="48"/>
      <c r="L346" s="49"/>
      <c r="P346" s="58"/>
      <c r="Q346" s="58"/>
      <c r="R346" s="58"/>
      <c r="S346" s="58"/>
      <c r="T346" s="58"/>
      <c r="U346" s="58"/>
      <c r="V346" s="58"/>
      <c r="W346" s="58"/>
      <c r="X346" s="58"/>
      <c r="Y346" s="58"/>
      <c r="Z346" s="58"/>
      <c r="AA346" s="58"/>
      <c r="AB346" s="58"/>
    </row>
    <row r="347" spans="1:28" ht="15.75" customHeight="1">
      <c r="A347" s="45"/>
      <c r="K347" s="48"/>
      <c r="L347" s="49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</row>
    <row r="348" spans="1:28" ht="15.75" customHeight="1">
      <c r="A348" s="45"/>
      <c r="K348" s="48"/>
      <c r="L348" s="49"/>
      <c r="P348" s="58"/>
      <c r="Q348" s="58"/>
      <c r="R348" s="58"/>
      <c r="S348" s="58"/>
      <c r="T348" s="58"/>
      <c r="U348" s="58"/>
      <c r="V348" s="58"/>
      <c r="W348" s="58"/>
      <c r="X348" s="58"/>
      <c r="Y348" s="58"/>
      <c r="Z348" s="58"/>
      <c r="AA348" s="58"/>
      <c r="AB348" s="58"/>
    </row>
    <row r="349" spans="1:28" ht="15.75" customHeight="1">
      <c r="A349" s="45"/>
      <c r="K349" s="48"/>
      <c r="L349" s="49"/>
      <c r="P349" s="58"/>
      <c r="Q349" s="58"/>
      <c r="R349" s="58"/>
      <c r="S349" s="58"/>
      <c r="T349" s="58"/>
      <c r="U349" s="58"/>
      <c r="V349" s="58"/>
      <c r="W349" s="58"/>
      <c r="X349" s="58"/>
      <c r="Y349" s="58"/>
      <c r="Z349" s="58"/>
      <c r="AA349" s="58"/>
      <c r="AB349" s="58"/>
    </row>
    <row r="350" spans="1:28" ht="15.75" customHeight="1">
      <c r="A350" s="45"/>
      <c r="K350" s="48"/>
      <c r="L350" s="49"/>
      <c r="P350" s="58"/>
      <c r="Q350" s="58"/>
      <c r="R350" s="58"/>
      <c r="S350" s="58"/>
      <c r="T350" s="58"/>
      <c r="U350" s="58"/>
      <c r="V350" s="58"/>
      <c r="W350" s="58"/>
      <c r="X350" s="58"/>
      <c r="Y350" s="58"/>
      <c r="Z350" s="58"/>
      <c r="AA350" s="58"/>
      <c r="AB350" s="58"/>
    </row>
    <row r="351" spans="1:28" ht="15.75" customHeight="1">
      <c r="A351" s="45"/>
      <c r="K351" s="48"/>
      <c r="L351" s="49"/>
      <c r="P351" s="58"/>
      <c r="Q351" s="58"/>
      <c r="R351" s="58"/>
      <c r="S351" s="58"/>
      <c r="T351" s="58"/>
      <c r="U351" s="58"/>
      <c r="V351" s="58"/>
      <c r="W351" s="58"/>
      <c r="X351" s="58"/>
      <c r="Y351" s="58"/>
      <c r="Z351" s="58"/>
      <c r="AA351" s="58"/>
      <c r="AB351" s="58"/>
    </row>
    <row r="352" spans="1:28" ht="15.75" customHeight="1">
      <c r="A352" s="45"/>
      <c r="K352" s="48"/>
      <c r="L352" s="49"/>
      <c r="P352" s="58"/>
      <c r="Q352" s="58"/>
      <c r="R352" s="58"/>
      <c r="S352" s="58"/>
      <c r="T352" s="58"/>
      <c r="U352" s="58"/>
      <c r="V352" s="58"/>
      <c r="W352" s="58"/>
      <c r="X352" s="58"/>
      <c r="Y352" s="58"/>
      <c r="Z352" s="58"/>
      <c r="AA352" s="58"/>
      <c r="AB352" s="58"/>
    </row>
    <row r="353" spans="1:28" ht="15.75" customHeight="1">
      <c r="A353" s="45"/>
      <c r="K353" s="48"/>
      <c r="L353" s="49"/>
      <c r="P353" s="58"/>
      <c r="Q353" s="58"/>
      <c r="R353" s="58"/>
      <c r="S353" s="58"/>
      <c r="T353" s="58"/>
      <c r="U353" s="58"/>
      <c r="V353" s="58"/>
      <c r="W353" s="58"/>
      <c r="X353" s="58"/>
      <c r="Y353" s="58"/>
      <c r="Z353" s="58"/>
      <c r="AA353" s="58"/>
      <c r="AB353" s="58"/>
    </row>
    <row r="354" spans="1:28" ht="15.75" customHeight="1">
      <c r="A354" s="45"/>
      <c r="K354" s="48"/>
      <c r="L354" s="49"/>
      <c r="P354" s="58"/>
      <c r="Q354" s="58"/>
      <c r="R354" s="58"/>
      <c r="S354" s="58"/>
      <c r="T354" s="58"/>
      <c r="U354" s="58"/>
      <c r="V354" s="58"/>
      <c r="W354" s="58"/>
      <c r="X354" s="58"/>
      <c r="Y354" s="58"/>
      <c r="Z354" s="58"/>
      <c r="AA354" s="58"/>
      <c r="AB354" s="58"/>
    </row>
    <row r="355" spans="1:28" ht="15.75" customHeight="1">
      <c r="A355" s="45"/>
      <c r="K355" s="48"/>
      <c r="L355" s="49"/>
      <c r="P355" s="58"/>
      <c r="Q355" s="58"/>
      <c r="R355" s="58"/>
      <c r="S355" s="58"/>
      <c r="T355" s="58"/>
      <c r="U355" s="58"/>
      <c r="V355" s="58"/>
      <c r="W355" s="58"/>
      <c r="X355" s="58"/>
      <c r="Y355" s="58"/>
      <c r="Z355" s="58"/>
      <c r="AA355" s="58"/>
      <c r="AB355" s="58"/>
    </row>
    <row r="356" spans="1:28" ht="15.75" customHeight="1">
      <c r="A356" s="45"/>
      <c r="K356" s="48"/>
      <c r="L356" s="49"/>
      <c r="P356" s="58"/>
      <c r="Q356" s="58"/>
      <c r="R356" s="58"/>
      <c r="S356" s="58"/>
      <c r="T356" s="58"/>
      <c r="U356" s="58"/>
      <c r="V356" s="58"/>
      <c r="W356" s="58"/>
      <c r="X356" s="58"/>
      <c r="Y356" s="58"/>
      <c r="Z356" s="58"/>
      <c r="AA356" s="58"/>
      <c r="AB356" s="58"/>
    </row>
    <row r="357" spans="1:28" ht="15.75" customHeight="1">
      <c r="A357" s="45"/>
      <c r="K357" s="48"/>
      <c r="L357" s="49"/>
      <c r="P357" s="58"/>
      <c r="Q357" s="58"/>
      <c r="R357" s="58"/>
      <c r="S357" s="58"/>
      <c r="T357" s="58"/>
      <c r="U357" s="58"/>
      <c r="V357" s="58"/>
      <c r="W357" s="58"/>
      <c r="X357" s="58"/>
      <c r="Y357" s="58"/>
      <c r="Z357" s="58"/>
      <c r="AA357" s="58"/>
      <c r="AB357" s="58"/>
    </row>
    <row r="358" spans="1:28" ht="15.75" customHeight="1">
      <c r="A358" s="45"/>
      <c r="K358" s="48"/>
      <c r="L358" s="49"/>
      <c r="P358" s="58"/>
      <c r="Q358" s="58"/>
      <c r="R358" s="58"/>
      <c r="S358" s="58"/>
      <c r="T358" s="58"/>
      <c r="U358" s="58"/>
      <c r="V358" s="58"/>
      <c r="W358" s="58"/>
      <c r="X358" s="58"/>
      <c r="Y358" s="58"/>
      <c r="Z358" s="58"/>
      <c r="AA358" s="58"/>
      <c r="AB358" s="58"/>
    </row>
    <row r="359" spans="1:28" ht="15.75" customHeight="1">
      <c r="A359" s="45"/>
      <c r="K359" s="48"/>
      <c r="L359" s="49"/>
      <c r="P359" s="58"/>
      <c r="Q359" s="58"/>
      <c r="R359" s="58"/>
      <c r="S359" s="58"/>
      <c r="T359" s="58"/>
      <c r="U359" s="58"/>
      <c r="V359" s="58"/>
      <c r="W359" s="58"/>
      <c r="X359" s="58"/>
      <c r="Y359" s="58"/>
      <c r="Z359" s="58"/>
      <c r="AA359" s="58"/>
      <c r="AB359" s="58"/>
    </row>
    <row r="360" spans="1:28" ht="15.75" customHeight="1">
      <c r="A360" s="45"/>
      <c r="K360" s="48"/>
      <c r="L360" s="49"/>
      <c r="P360" s="58"/>
      <c r="Q360" s="58"/>
      <c r="R360" s="58"/>
      <c r="S360" s="58"/>
      <c r="T360" s="58"/>
      <c r="U360" s="58"/>
      <c r="V360" s="58"/>
      <c r="W360" s="58"/>
      <c r="X360" s="58"/>
      <c r="Y360" s="58"/>
      <c r="Z360" s="58"/>
      <c r="AA360" s="58"/>
      <c r="AB360" s="58"/>
    </row>
    <row r="361" spans="1:28" ht="15.75" customHeight="1">
      <c r="A361" s="45"/>
      <c r="K361" s="48"/>
      <c r="L361" s="49"/>
      <c r="P361" s="58"/>
      <c r="Q361" s="58"/>
      <c r="R361" s="58"/>
      <c r="S361" s="58"/>
      <c r="T361" s="58"/>
      <c r="U361" s="58"/>
      <c r="V361" s="58"/>
      <c r="W361" s="58"/>
      <c r="X361" s="58"/>
      <c r="Y361" s="58"/>
      <c r="Z361" s="58"/>
      <c r="AA361" s="58"/>
      <c r="AB361" s="58"/>
    </row>
    <row r="362" spans="1:28" ht="15.75" customHeight="1">
      <c r="A362" s="45"/>
      <c r="K362" s="48"/>
      <c r="L362" s="49"/>
      <c r="P362" s="58"/>
      <c r="Q362" s="58"/>
      <c r="R362" s="58"/>
      <c r="S362" s="58"/>
      <c r="T362" s="58"/>
      <c r="U362" s="58"/>
      <c r="V362" s="58"/>
      <c r="W362" s="58"/>
      <c r="X362" s="58"/>
      <c r="Y362" s="58"/>
      <c r="Z362" s="58"/>
      <c r="AA362" s="58"/>
      <c r="AB362" s="58"/>
    </row>
    <row r="363" spans="1:28" ht="15.75" customHeight="1">
      <c r="A363" s="45"/>
      <c r="K363" s="48"/>
      <c r="L363" s="49"/>
      <c r="P363" s="58"/>
      <c r="Q363" s="58"/>
      <c r="R363" s="58"/>
      <c r="S363" s="58"/>
      <c r="T363" s="58"/>
      <c r="U363" s="58"/>
      <c r="V363" s="58"/>
      <c r="W363" s="58"/>
      <c r="X363" s="58"/>
      <c r="Y363" s="58"/>
      <c r="Z363" s="58"/>
      <c r="AA363" s="58"/>
      <c r="AB363" s="58"/>
    </row>
    <row r="364" spans="1:28" ht="15.75" customHeight="1">
      <c r="A364" s="45"/>
      <c r="K364" s="48"/>
      <c r="L364" s="49"/>
      <c r="P364" s="58"/>
      <c r="Q364" s="58"/>
      <c r="R364" s="58"/>
      <c r="S364" s="58"/>
      <c r="T364" s="58"/>
      <c r="U364" s="58"/>
      <c r="V364" s="58"/>
      <c r="W364" s="58"/>
      <c r="X364" s="58"/>
      <c r="Y364" s="58"/>
      <c r="Z364" s="58"/>
      <c r="AA364" s="58"/>
      <c r="AB364" s="58"/>
    </row>
    <row r="365" spans="1:28" ht="15.75" customHeight="1">
      <c r="A365" s="45"/>
      <c r="K365" s="48"/>
      <c r="L365" s="49"/>
      <c r="P365" s="58"/>
      <c r="Q365" s="58"/>
      <c r="R365" s="58"/>
      <c r="S365" s="58"/>
      <c r="T365" s="58"/>
      <c r="U365" s="58"/>
      <c r="V365" s="58"/>
      <c r="W365" s="58"/>
      <c r="X365" s="58"/>
      <c r="Y365" s="58"/>
      <c r="Z365" s="58"/>
      <c r="AA365" s="58"/>
      <c r="AB365" s="58"/>
    </row>
    <row r="366" spans="1:28" ht="15.75" customHeight="1">
      <c r="A366" s="45"/>
      <c r="K366" s="48"/>
      <c r="L366" s="49"/>
      <c r="P366" s="58"/>
      <c r="Q366" s="58"/>
      <c r="R366" s="58"/>
      <c r="S366" s="58"/>
      <c r="T366" s="58"/>
      <c r="U366" s="58"/>
      <c r="V366" s="58"/>
      <c r="W366" s="58"/>
      <c r="X366" s="58"/>
      <c r="Y366" s="58"/>
      <c r="Z366" s="58"/>
      <c r="AA366" s="58"/>
      <c r="AB366" s="58"/>
    </row>
    <row r="367" spans="1:28" ht="15.75" customHeight="1">
      <c r="A367" s="45"/>
      <c r="K367" s="48"/>
      <c r="L367" s="49"/>
      <c r="P367" s="58"/>
      <c r="Q367" s="58"/>
      <c r="R367" s="58"/>
      <c r="S367" s="58"/>
      <c r="T367" s="58"/>
      <c r="U367" s="58"/>
      <c r="V367" s="58"/>
      <c r="W367" s="58"/>
      <c r="X367" s="58"/>
      <c r="Y367" s="58"/>
      <c r="Z367" s="58"/>
      <c r="AA367" s="58"/>
      <c r="AB367" s="58"/>
    </row>
    <row r="368" spans="1:28" ht="15.75" customHeight="1">
      <c r="A368" s="45"/>
      <c r="K368" s="48"/>
      <c r="L368" s="49"/>
      <c r="P368" s="58"/>
      <c r="Q368" s="58"/>
      <c r="R368" s="58"/>
      <c r="S368" s="58"/>
      <c r="T368" s="58"/>
      <c r="U368" s="58"/>
      <c r="V368" s="58"/>
      <c r="W368" s="58"/>
      <c r="X368" s="58"/>
      <c r="Y368" s="58"/>
      <c r="Z368" s="58"/>
      <c r="AA368" s="58"/>
      <c r="AB368" s="58"/>
    </row>
    <row r="369" spans="1:28" ht="15.75" customHeight="1">
      <c r="A369" s="45"/>
      <c r="K369" s="48"/>
      <c r="L369" s="49"/>
      <c r="P369" s="58"/>
      <c r="Q369" s="58"/>
      <c r="R369" s="58"/>
      <c r="S369" s="58"/>
      <c r="T369" s="58"/>
      <c r="U369" s="58"/>
      <c r="V369" s="58"/>
      <c r="W369" s="58"/>
      <c r="X369" s="58"/>
      <c r="Y369" s="58"/>
      <c r="Z369" s="58"/>
      <c r="AA369" s="58"/>
      <c r="AB369" s="58"/>
    </row>
    <row r="370" spans="1:28" ht="15.75" customHeight="1">
      <c r="A370" s="45"/>
      <c r="K370" s="48"/>
      <c r="L370" s="49"/>
      <c r="P370" s="58"/>
      <c r="Q370" s="58"/>
      <c r="R370" s="58"/>
      <c r="S370" s="58"/>
      <c r="T370" s="58"/>
      <c r="U370" s="58"/>
      <c r="V370" s="58"/>
      <c r="W370" s="58"/>
      <c r="X370" s="58"/>
      <c r="Y370" s="58"/>
      <c r="Z370" s="58"/>
      <c r="AA370" s="58"/>
      <c r="AB370" s="58"/>
    </row>
    <row r="371" spans="1:28" ht="15.75" customHeight="1">
      <c r="A371" s="45"/>
      <c r="K371" s="48"/>
      <c r="L371" s="49"/>
      <c r="P371" s="58"/>
      <c r="Q371" s="58"/>
      <c r="R371" s="58"/>
      <c r="S371" s="58"/>
      <c r="T371" s="58"/>
      <c r="U371" s="58"/>
      <c r="V371" s="58"/>
      <c r="W371" s="58"/>
      <c r="X371" s="58"/>
      <c r="Y371" s="58"/>
      <c r="Z371" s="58"/>
      <c r="AA371" s="58"/>
      <c r="AB371" s="58"/>
    </row>
    <row r="372" spans="1:28" ht="15.75" customHeight="1">
      <c r="A372" s="45"/>
      <c r="K372" s="48"/>
      <c r="L372" s="49"/>
      <c r="P372" s="58"/>
      <c r="Q372" s="58"/>
      <c r="R372" s="58"/>
      <c r="S372" s="58"/>
      <c r="T372" s="58"/>
      <c r="U372" s="58"/>
      <c r="V372" s="58"/>
      <c r="W372" s="58"/>
      <c r="X372" s="58"/>
      <c r="Y372" s="58"/>
      <c r="Z372" s="58"/>
      <c r="AA372" s="58"/>
      <c r="AB372" s="58"/>
    </row>
    <row r="373" spans="1:28" ht="15.75" customHeight="1">
      <c r="A373" s="45"/>
      <c r="K373" s="48"/>
      <c r="L373" s="49"/>
      <c r="P373" s="58"/>
      <c r="Q373" s="58"/>
      <c r="R373" s="58"/>
      <c r="S373" s="58"/>
      <c r="T373" s="58"/>
      <c r="U373" s="58"/>
      <c r="V373" s="58"/>
      <c r="W373" s="58"/>
      <c r="X373" s="58"/>
      <c r="Y373" s="58"/>
      <c r="Z373" s="58"/>
      <c r="AA373" s="58"/>
      <c r="AB373" s="58"/>
    </row>
    <row r="374" spans="1:28" ht="15.75" customHeight="1">
      <c r="A374" s="45"/>
      <c r="K374" s="48"/>
      <c r="L374" s="49"/>
      <c r="P374" s="58"/>
      <c r="Q374" s="58"/>
      <c r="R374" s="58"/>
      <c r="S374" s="58"/>
      <c r="T374" s="58"/>
      <c r="U374" s="58"/>
      <c r="V374" s="58"/>
      <c r="W374" s="58"/>
      <c r="X374" s="58"/>
      <c r="Y374" s="58"/>
      <c r="Z374" s="58"/>
      <c r="AA374" s="58"/>
      <c r="AB374" s="58"/>
    </row>
    <row r="375" spans="1:28" ht="15.75" customHeight="1">
      <c r="A375" s="45"/>
      <c r="K375" s="48"/>
      <c r="L375" s="49"/>
      <c r="P375" s="58"/>
      <c r="Q375" s="58"/>
      <c r="R375" s="58"/>
      <c r="S375" s="58"/>
      <c r="T375" s="58"/>
      <c r="U375" s="58"/>
      <c r="V375" s="58"/>
      <c r="W375" s="58"/>
      <c r="X375" s="58"/>
      <c r="Y375" s="58"/>
      <c r="Z375" s="58"/>
      <c r="AA375" s="58"/>
      <c r="AB375" s="58"/>
    </row>
    <row r="376" spans="1:28" ht="15.75" customHeight="1">
      <c r="A376" s="45"/>
      <c r="K376" s="48"/>
      <c r="L376" s="49"/>
      <c r="P376" s="58"/>
      <c r="Q376" s="58"/>
      <c r="R376" s="58"/>
      <c r="S376" s="58"/>
      <c r="T376" s="58"/>
      <c r="U376" s="58"/>
      <c r="V376" s="58"/>
      <c r="W376" s="58"/>
      <c r="X376" s="58"/>
      <c r="Y376" s="58"/>
      <c r="Z376" s="58"/>
      <c r="AA376" s="58"/>
      <c r="AB376" s="58"/>
    </row>
    <row r="377" spans="1:28" ht="15.75" customHeight="1">
      <c r="A377" s="45"/>
      <c r="K377" s="48"/>
      <c r="L377" s="49"/>
      <c r="P377" s="58"/>
      <c r="Q377" s="58"/>
      <c r="R377" s="58"/>
      <c r="S377" s="58"/>
      <c r="T377" s="58"/>
      <c r="U377" s="58"/>
      <c r="V377" s="58"/>
      <c r="W377" s="58"/>
      <c r="X377" s="58"/>
      <c r="Y377" s="58"/>
      <c r="Z377" s="58"/>
      <c r="AA377" s="58"/>
      <c r="AB377" s="58"/>
    </row>
    <row r="378" spans="1:28" ht="15.75" customHeight="1">
      <c r="A378" s="45"/>
      <c r="K378" s="48"/>
      <c r="L378" s="49"/>
      <c r="P378" s="58"/>
      <c r="Q378" s="58"/>
      <c r="R378" s="58"/>
      <c r="S378" s="58"/>
      <c r="T378" s="58"/>
      <c r="U378" s="58"/>
      <c r="V378" s="58"/>
      <c r="W378" s="58"/>
      <c r="X378" s="58"/>
      <c r="Y378" s="58"/>
      <c r="Z378" s="58"/>
      <c r="AA378" s="58"/>
      <c r="AB378" s="58"/>
    </row>
    <row r="379" spans="1:28" ht="15.75" customHeight="1">
      <c r="A379" s="45"/>
      <c r="K379" s="48"/>
      <c r="L379" s="49"/>
      <c r="P379" s="58"/>
      <c r="Q379" s="58"/>
      <c r="R379" s="58"/>
      <c r="S379" s="58"/>
      <c r="T379" s="58"/>
      <c r="U379" s="58"/>
      <c r="V379" s="58"/>
      <c r="W379" s="58"/>
      <c r="X379" s="58"/>
      <c r="Y379" s="58"/>
      <c r="Z379" s="58"/>
      <c r="AA379" s="58"/>
      <c r="AB379" s="58"/>
    </row>
    <row r="380" spans="1:28" ht="15.75" customHeight="1">
      <c r="A380" s="45"/>
      <c r="K380" s="48"/>
      <c r="L380" s="49"/>
      <c r="P380" s="58"/>
      <c r="Q380" s="58"/>
      <c r="R380" s="58"/>
      <c r="S380" s="58"/>
      <c r="T380" s="58"/>
      <c r="U380" s="58"/>
      <c r="V380" s="58"/>
      <c r="W380" s="58"/>
      <c r="X380" s="58"/>
      <c r="Y380" s="58"/>
      <c r="Z380" s="58"/>
      <c r="AA380" s="58"/>
      <c r="AB380" s="58"/>
    </row>
    <row r="381" spans="1:28" ht="15.75" customHeight="1">
      <c r="A381" s="45"/>
      <c r="K381" s="48"/>
      <c r="L381" s="49"/>
      <c r="P381" s="58"/>
      <c r="Q381" s="58"/>
      <c r="R381" s="58"/>
      <c r="S381" s="58"/>
      <c r="T381" s="58"/>
      <c r="U381" s="58"/>
      <c r="V381" s="58"/>
      <c r="W381" s="58"/>
      <c r="X381" s="58"/>
      <c r="Y381" s="58"/>
      <c r="Z381" s="58"/>
      <c r="AA381" s="58"/>
      <c r="AB381" s="58"/>
    </row>
    <row r="382" spans="1:28" ht="15.75" customHeight="1">
      <c r="A382" s="45"/>
      <c r="K382" s="48"/>
      <c r="L382" s="49"/>
      <c r="P382" s="58"/>
      <c r="Q382" s="58"/>
      <c r="R382" s="58"/>
      <c r="S382" s="58"/>
      <c r="T382" s="58"/>
      <c r="U382" s="58"/>
      <c r="V382" s="58"/>
      <c r="W382" s="58"/>
      <c r="X382" s="58"/>
      <c r="Y382" s="58"/>
      <c r="Z382" s="58"/>
      <c r="AA382" s="58"/>
      <c r="AB382" s="58"/>
    </row>
    <row r="383" spans="1:28" ht="15.75" customHeight="1">
      <c r="A383" s="45"/>
      <c r="K383" s="48"/>
      <c r="L383" s="49"/>
      <c r="P383" s="58"/>
      <c r="Q383" s="58"/>
      <c r="R383" s="58"/>
      <c r="S383" s="58"/>
      <c r="T383" s="58"/>
      <c r="U383" s="58"/>
      <c r="V383" s="58"/>
      <c r="W383" s="58"/>
      <c r="X383" s="58"/>
      <c r="Y383" s="58"/>
      <c r="Z383" s="58"/>
      <c r="AA383" s="58"/>
      <c r="AB383" s="58"/>
    </row>
    <row r="384" spans="1:28" ht="15.75" customHeight="1">
      <c r="A384" s="45"/>
      <c r="K384" s="48"/>
      <c r="L384" s="49"/>
      <c r="P384" s="58"/>
      <c r="Q384" s="58"/>
      <c r="R384" s="58"/>
      <c r="S384" s="58"/>
      <c r="T384" s="58"/>
      <c r="U384" s="58"/>
      <c r="V384" s="58"/>
      <c r="W384" s="58"/>
      <c r="X384" s="58"/>
      <c r="Y384" s="58"/>
      <c r="Z384" s="58"/>
      <c r="AA384" s="58"/>
      <c r="AB384" s="58"/>
    </row>
    <row r="385" spans="1:28" ht="15.75" customHeight="1">
      <c r="A385" s="45"/>
      <c r="K385" s="48"/>
      <c r="L385" s="49"/>
      <c r="P385" s="58"/>
      <c r="Q385" s="58"/>
      <c r="R385" s="58"/>
      <c r="S385" s="58"/>
      <c r="T385" s="58"/>
      <c r="U385" s="58"/>
      <c r="V385" s="58"/>
      <c r="W385" s="58"/>
      <c r="X385" s="58"/>
      <c r="Y385" s="58"/>
      <c r="Z385" s="58"/>
      <c r="AA385" s="58"/>
      <c r="AB385" s="58"/>
    </row>
    <row r="386" spans="1:28" ht="15.75" customHeight="1">
      <c r="A386" s="45"/>
      <c r="K386" s="48"/>
      <c r="L386" s="49"/>
      <c r="P386" s="58"/>
      <c r="Q386" s="58"/>
      <c r="R386" s="58"/>
      <c r="S386" s="58"/>
      <c r="T386" s="58"/>
      <c r="U386" s="58"/>
      <c r="V386" s="58"/>
      <c r="W386" s="58"/>
      <c r="X386" s="58"/>
      <c r="Y386" s="58"/>
      <c r="Z386" s="58"/>
      <c r="AA386" s="58"/>
      <c r="AB386" s="58"/>
    </row>
    <row r="387" spans="1:28" ht="15.75" customHeight="1">
      <c r="A387" s="45"/>
      <c r="K387" s="48"/>
      <c r="L387" s="49"/>
      <c r="P387" s="58"/>
      <c r="Q387" s="58"/>
      <c r="R387" s="58"/>
      <c r="S387" s="58"/>
      <c r="T387" s="58"/>
      <c r="U387" s="58"/>
      <c r="V387" s="58"/>
      <c r="W387" s="58"/>
      <c r="X387" s="58"/>
      <c r="Y387" s="58"/>
      <c r="Z387" s="58"/>
      <c r="AA387" s="58"/>
      <c r="AB387" s="58"/>
    </row>
    <row r="388" spans="1:28" ht="15.75" customHeight="1">
      <c r="A388" s="45"/>
      <c r="K388" s="48"/>
      <c r="L388" s="49"/>
      <c r="P388" s="58"/>
      <c r="Q388" s="58"/>
      <c r="R388" s="58"/>
      <c r="S388" s="58"/>
      <c r="T388" s="58"/>
      <c r="U388" s="58"/>
      <c r="V388" s="58"/>
      <c r="W388" s="58"/>
      <c r="X388" s="58"/>
      <c r="Y388" s="58"/>
      <c r="Z388" s="58"/>
      <c r="AA388" s="58"/>
      <c r="AB388" s="58"/>
    </row>
    <row r="389" spans="1:28" ht="15.75" customHeight="1">
      <c r="A389" s="45"/>
      <c r="K389" s="48"/>
      <c r="L389" s="49"/>
      <c r="P389" s="58"/>
      <c r="Q389" s="58"/>
      <c r="R389" s="58"/>
      <c r="S389" s="58"/>
      <c r="T389" s="58"/>
      <c r="U389" s="58"/>
      <c r="V389" s="58"/>
      <c r="W389" s="58"/>
      <c r="X389" s="58"/>
      <c r="Y389" s="58"/>
      <c r="Z389" s="58"/>
      <c r="AA389" s="58"/>
      <c r="AB389" s="58"/>
    </row>
    <row r="390" spans="1:28" ht="15.75" customHeight="1">
      <c r="A390" s="45"/>
      <c r="K390" s="48"/>
      <c r="L390" s="49"/>
      <c r="P390" s="58"/>
      <c r="Q390" s="58"/>
      <c r="R390" s="58"/>
      <c r="S390" s="58"/>
      <c r="T390" s="58"/>
      <c r="U390" s="58"/>
      <c r="V390" s="58"/>
      <c r="W390" s="58"/>
      <c r="X390" s="58"/>
      <c r="Y390" s="58"/>
      <c r="Z390" s="58"/>
      <c r="AA390" s="58"/>
      <c r="AB390" s="58"/>
    </row>
    <row r="391" spans="1:28" ht="15.75" customHeight="1">
      <c r="A391" s="45"/>
      <c r="K391" s="48"/>
      <c r="L391" s="49"/>
      <c r="P391" s="58"/>
      <c r="Q391" s="58"/>
      <c r="R391" s="58"/>
      <c r="S391" s="58"/>
      <c r="T391" s="58"/>
      <c r="U391" s="58"/>
      <c r="V391" s="58"/>
      <c r="W391" s="58"/>
      <c r="X391" s="58"/>
      <c r="Y391" s="58"/>
      <c r="Z391" s="58"/>
      <c r="AA391" s="58"/>
      <c r="AB391" s="58"/>
    </row>
    <row r="392" spans="1:28" ht="15.75" customHeight="1">
      <c r="A392" s="45"/>
      <c r="K392" s="48"/>
      <c r="L392" s="49"/>
      <c r="P392" s="58"/>
      <c r="Q392" s="58"/>
      <c r="R392" s="58"/>
      <c r="S392" s="58"/>
      <c r="T392" s="58"/>
      <c r="U392" s="58"/>
      <c r="V392" s="58"/>
      <c r="W392" s="58"/>
      <c r="X392" s="58"/>
      <c r="Y392" s="58"/>
      <c r="Z392" s="58"/>
      <c r="AA392" s="58"/>
      <c r="AB392" s="58"/>
    </row>
    <row r="393" spans="1:28" ht="15.75" customHeight="1">
      <c r="A393" s="45"/>
      <c r="K393" s="48"/>
      <c r="L393" s="49"/>
      <c r="P393" s="58"/>
      <c r="Q393" s="58"/>
      <c r="R393" s="58"/>
      <c r="S393" s="58"/>
      <c r="T393" s="58"/>
      <c r="U393" s="58"/>
      <c r="V393" s="58"/>
      <c r="W393" s="58"/>
      <c r="X393" s="58"/>
      <c r="Y393" s="58"/>
      <c r="Z393" s="58"/>
      <c r="AA393" s="58"/>
      <c r="AB393" s="58"/>
    </row>
    <row r="394" spans="1:28" ht="15.75" customHeight="1">
      <c r="A394" s="45"/>
      <c r="K394" s="48"/>
      <c r="L394" s="49"/>
      <c r="P394" s="58"/>
      <c r="Q394" s="58"/>
      <c r="R394" s="58"/>
      <c r="S394" s="58"/>
      <c r="T394" s="58"/>
      <c r="U394" s="58"/>
      <c r="V394" s="58"/>
      <c r="W394" s="58"/>
      <c r="X394" s="58"/>
      <c r="Y394" s="58"/>
      <c r="Z394" s="58"/>
      <c r="AA394" s="58"/>
      <c r="AB394" s="58"/>
    </row>
    <row r="395" spans="1:28" ht="15.75" customHeight="1">
      <c r="A395" s="45"/>
      <c r="K395" s="48"/>
      <c r="L395" s="49"/>
      <c r="P395" s="58"/>
      <c r="Q395" s="58"/>
      <c r="R395" s="58"/>
      <c r="S395" s="58"/>
      <c r="T395" s="58"/>
      <c r="U395" s="58"/>
      <c r="V395" s="58"/>
      <c r="W395" s="58"/>
      <c r="X395" s="58"/>
      <c r="Y395" s="58"/>
      <c r="Z395" s="58"/>
      <c r="AA395" s="58"/>
      <c r="AB395" s="58"/>
    </row>
    <row r="396" spans="1:28" ht="15.75" customHeight="1">
      <c r="A396" s="45"/>
      <c r="K396" s="48"/>
      <c r="L396" s="49"/>
      <c r="P396" s="58"/>
      <c r="Q396" s="58"/>
      <c r="R396" s="58"/>
      <c r="S396" s="58"/>
      <c r="T396" s="58"/>
      <c r="U396" s="58"/>
      <c r="V396" s="58"/>
      <c r="W396" s="58"/>
      <c r="X396" s="58"/>
      <c r="Y396" s="58"/>
      <c r="Z396" s="58"/>
      <c r="AA396" s="58"/>
      <c r="AB396" s="58"/>
    </row>
    <row r="397" spans="1:28" ht="15.75" customHeight="1">
      <c r="A397" s="45"/>
      <c r="K397" s="48"/>
      <c r="L397" s="49"/>
      <c r="P397" s="58"/>
      <c r="Q397" s="58"/>
      <c r="R397" s="58"/>
      <c r="S397" s="58"/>
      <c r="T397" s="58"/>
      <c r="U397" s="58"/>
      <c r="V397" s="58"/>
      <c r="W397" s="58"/>
      <c r="X397" s="58"/>
      <c r="Y397" s="58"/>
      <c r="Z397" s="58"/>
      <c r="AA397" s="58"/>
      <c r="AB397" s="58"/>
    </row>
    <row r="398" spans="1:28" ht="15.75" customHeight="1">
      <c r="A398" s="45"/>
      <c r="K398" s="48"/>
      <c r="L398" s="49"/>
      <c r="P398" s="58"/>
      <c r="Q398" s="58"/>
      <c r="R398" s="58"/>
      <c r="S398" s="58"/>
      <c r="T398" s="58"/>
      <c r="U398" s="58"/>
      <c r="V398" s="58"/>
      <c r="W398" s="58"/>
      <c r="X398" s="58"/>
      <c r="Y398" s="58"/>
      <c r="Z398" s="58"/>
      <c r="AA398" s="58"/>
      <c r="AB398" s="58"/>
    </row>
    <row r="399" spans="1:28" ht="15.75" customHeight="1">
      <c r="A399" s="45"/>
      <c r="K399" s="48"/>
      <c r="L399" s="49"/>
      <c r="P399" s="58"/>
      <c r="Q399" s="58"/>
      <c r="R399" s="58"/>
      <c r="S399" s="58"/>
      <c r="T399" s="58"/>
      <c r="U399" s="58"/>
      <c r="V399" s="58"/>
      <c r="W399" s="58"/>
      <c r="X399" s="58"/>
      <c r="Y399" s="58"/>
      <c r="Z399" s="58"/>
      <c r="AA399" s="58"/>
      <c r="AB399" s="58"/>
    </row>
    <row r="400" spans="1:28" ht="15.75" customHeight="1">
      <c r="A400" s="45"/>
      <c r="K400" s="48"/>
      <c r="L400" s="49"/>
      <c r="P400" s="58"/>
      <c r="Q400" s="58"/>
      <c r="R400" s="58"/>
      <c r="S400" s="58"/>
      <c r="T400" s="58"/>
      <c r="U400" s="58"/>
      <c r="V400" s="58"/>
      <c r="W400" s="58"/>
      <c r="X400" s="58"/>
      <c r="Y400" s="58"/>
      <c r="Z400" s="58"/>
      <c r="AA400" s="58"/>
      <c r="AB400" s="58"/>
    </row>
    <row r="401" spans="1:28" ht="15.75" customHeight="1">
      <c r="A401" s="45"/>
      <c r="K401" s="48"/>
      <c r="L401" s="49"/>
      <c r="P401" s="58"/>
      <c r="Q401" s="58"/>
      <c r="R401" s="58"/>
      <c r="S401" s="58"/>
      <c r="T401" s="58"/>
      <c r="U401" s="58"/>
      <c r="V401" s="58"/>
      <c r="W401" s="58"/>
      <c r="X401" s="58"/>
      <c r="Y401" s="58"/>
      <c r="Z401" s="58"/>
      <c r="AA401" s="58"/>
      <c r="AB401" s="58"/>
    </row>
    <row r="402" spans="1:28" ht="15.75" customHeight="1">
      <c r="A402" s="45"/>
      <c r="K402" s="48"/>
      <c r="L402" s="49"/>
      <c r="P402" s="58"/>
      <c r="Q402" s="58"/>
      <c r="R402" s="58"/>
      <c r="S402" s="58"/>
      <c r="T402" s="58"/>
      <c r="U402" s="58"/>
      <c r="V402" s="58"/>
      <c r="W402" s="58"/>
      <c r="X402" s="58"/>
      <c r="Y402" s="58"/>
      <c r="Z402" s="58"/>
      <c r="AA402" s="58"/>
      <c r="AB402" s="58"/>
    </row>
    <row r="403" spans="1:28" ht="15.75" customHeight="1">
      <c r="A403" s="45"/>
      <c r="K403" s="48"/>
      <c r="L403" s="49"/>
      <c r="P403" s="58"/>
      <c r="Q403" s="58"/>
      <c r="R403" s="58"/>
      <c r="S403" s="58"/>
      <c r="T403" s="58"/>
      <c r="U403" s="58"/>
      <c r="V403" s="58"/>
      <c r="W403" s="58"/>
      <c r="X403" s="58"/>
      <c r="Y403" s="58"/>
      <c r="Z403" s="58"/>
      <c r="AA403" s="58"/>
      <c r="AB403" s="58"/>
    </row>
    <row r="404" spans="1:28" ht="15.75" customHeight="1">
      <c r="A404" s="45"/>
      <c r="K404" s="48"/>
      <c r="L404" s="49"/>
      <c r="P404" s="58"/>
      <c r="Q404" s="58"/>
      <c r="R404" s="58"/>
      <c r="S404" s="58"/>
      <c r="T404" s="58"/>
      <c r="U404" s="58"/>
      <c r="V404" s="58"/>
      <c r="W404" s="58"/>
      <c r="X404" s="58"/>
      <c r="Y404" s="58"/>
      <c r="Z404" s="58"/>
      <c r="AA404" s="58"/>
      <c r="AB404" s="58"/>
    </row>
    <row r="405" spans="1:28" ht="15.75" customHeight="1">
      <c r="A405" s="45"/>
      <c r="K405" s="48"/>
      <c r="L405" s="49"/>
      <c r="P405" s="58"/>
      <c r="Q405" s="58"/>
      <c r="R405" s="58"/>
      <c r="S405" s="58"/>
      <c r="T405" s="58"/>
      <c r="U405" s="58"/>
      <c r="V405" s="58"/>
      <c r="W405" s="58"/>
      <c r="X405" s="58"/>
      <c r="Y405" s="58"/>
      <c r="Z405" s="58"/>
      <c r="AA405" s="58"/>
      <c r="AB405" s="58"/>
    </row>
    <row r="406" spans="1:28" ht="15.75" customHeight="1">
      <c r="A406" s="45"/>
      <c r="K406" s="48"/>
      <c r="L406" s="49"/>
      <c r="P406" s="58"/>
      <c r="Q406" s="58"/>
      <c r="R406" s="58"/>
      <c r="S406" s="58"/>
      <c r="T406" s="58"/>
      <c r="U406" s="58"/>
      <c r="V406" s="58"/>
      <c r="W406" s="58"/>
      <c r="X406" s="58"/>
      <c r="Y406" s="58"/>
      <c r="Z406" s="58"/>
      <c r="AA406" s="58"/>
      <c r="AB406" s="58"/>
    </row>
    <row r="407" spans="1:28" ht="15.75" customHeight="1">
      <c r="A407" s="45"/>
      <c r="K407" s="48"/>
      <c r="L407" s="49"/>
      <c r="P407" s="58"/>
      <c r="Q407" s="58"/>
      <c r="R407" s="58"/>
      <c r="S407" s="58"/>
      <c r="T407" s="58"/>
      <c r="U407" s="58"/>
      <c r="V407" s="58"/>
      <c r="W407" s="58"/>
      <c r="X407" s="58"/>
      <c r="Y407" s="58"/>
      <c r="Z407" s="58"/>
      <c r="AA407" s="58"/>
      <c r="AB407" s="58"/>
    </row>
    <row r="408" spans="1:28" ht="15.75" customHeight="1">
      <c r="A408" s="45"/>
      <c r="K408" s="48"/>
      <c r="L408" s="49"/>
      <c r="P408" s="58"/>
      <c r="Q408" s="58"/>
      <c r="R408" s="58"/>
      <c r="S408" s="58"/>
      <c r="T408" s="58"/>
      <c r="U408" s="58"/>
      <c r="V408" s="58"/>
      <c r="W408" s="58"/>
      <c r="X408" s="58"/>
      <c r="Y408" s="58"/>
      <c r="Z408" s="58"/>
      <c r="AA408" s="58"/>
      <c r="AB408" s="58"/>
    </row>
    <row r="409" spans="1:28" ht="15.75" customHeight="1">
      <c r="A409" s="45"/>
      <c r="K409" s="48"/>
      <c r="L409" s="49"/>
      <c r="P409" s="58"/>
      <c r="Q409" s="58"/>
      <c r="R409" s="58"/>
      <c r="S409" s="58"/>
      <c r="T409" s="58"/>
      <c r="U409" s="58"/>
      <c r="V409" s="58"/>
      <c r="W409" s="58"/>
      <c r="X409" s="58"/>
      <c r="Y409" s="58"/>
      <c r="Z409" s="58"/>
      <c r="AA409" s="58"/>
      <c r="AB409" s="58"/>
    </row>
    <row r="410" spans="1:28" ht="15.75" customHeight="1">
      <c r="A410" s="45"/>
      <c r="K410" s="48"/>
      <c r="L410" s="49"/>
      <c r="P410" s="58"/>
      <c r="Q410" s="58"/>
      <c r="R410" s="58"/>
      <c r="S410" s="58"/>
      <c r="T410" s="58"/>
      <c r="U410" s="58"/>
      <c r="V410" s="58"/>
      <c r="W410" s="58"/>
      <c r="X410" s="58"/>
      <c r="Y410" s="58"/>
      <c r="Z410" s="58"/>
      <c r="AA410" s="58"/>
      <c r="AB410" s="58"/>
    </row>
    <row r="411" spans="1:28" ht="15.75" customHeight="1">
      <c r="A411" s="45"/>
      <c r="K411" s="48"/>
      <c r="L411" s="49"/>
      <c r="P411" s="58"/>
      <c r="Q411" s="58"/>
      <c r="R411" s="58"/>
      <c r="S411" s="58"/>
      <c r="T411" s="58"/>
      <c r="U411" s="58"/>
      <c r="V411" s="58"/>
      <c r="W411" s="58"/>
      <c r="X411" s="58"/>
      <c r="Y411" s="58"/>
      <c r="Z411" s="58"/>
      <c r="AA411" s="58"/>
      <c r="AB411" s="58"/>
    </row>
    <row r="412" spans="1:28" ht="15.75" customHeight="1">
      <c r="A412" s="45"/>
      <c r="K412" s="48"/>
      <c r="L412" s="49"/>
      <c r="P412" s="58"/>
      <c r="Q412" s="58"/>
      <c r="R412" s="58"/>
      <c r="S412" s="58"/>
      <c r="T412" s="58"/>
      <c r="U412" s="58"/>
      <c r="V412" s="58"/>
      <c r="W412" s="58"/>
      <c r="X412" s="58"/>
      <c r="Y412" s="58"/>
      <c r="Z412" s="58"/>
      <c r="AA412" s="58"/>
      <c r="AB412" s="58"/>
    </row>
    <row r="413" spans="1:28" ht="15.75" customHeight="1">
      <c r="A413" s="45"/>
      <c r="K413" s="48"/>
      <c r="L413" s="49"/>
      <c r="P413" s="58"/>
      <c r="Q413" s="58"/>
      <c r="R413" s="58"/>
      <c r="S413" s="58"/>
      <c r="T413" s="58"/>
      <c r="U413" s="58"/>
      <c r="V413" s="58"/>
      <c r="W413" s="58"/>
      <c r="X413" s="58"/>
      <c r="Y413" s="58"/>
      <c r="Z413" s="58"/>
      <c r="AA413" s="58"/>
      <c r="AB413" s="58"/>
    </row>
    <row r="414" spans="1:28" ht="15.75" customHeight="1">
      <c r="A414" s="45"/>
      <c r="K414" s="48"/>
      <c r="L414" s="49"/>
      <c r="P414" s="58"/>
      <c r="Q414" s="58"/>
      <c r="R414" s="58"/>
      <c r="S414" s="58"/>
      <c r="T414" s="58"/>
      <c r="U414" s="58"/>
      <c r="V414" s="58"/>
      <c r="W414" s="58"/>
      <c r="X414" s="58"/>
      <c r="Y414" s="58"/>
      <c r="Z414" s="58"/>
      <c r="AA414" s="58"/>
      <c r="AB414" s="58"/>
    </row>
    <row r="415" spans="1:28" ht="15.75" customHeight="1">
      <c r="A415" s="45"/>
      <c r="K415" s="48"/>
      <c r="L415" s="49"/>
      <c r="P415" s="58"/>
      <c r="Q415" s="58"/>
      <c r="R415" s="58"/>
      <c r="S415" s="58"/>
      <c r="T415" s="58"/>
      <c r="U415" s="58"/>
      <c r="V415" s="58"/>
      <c r="W415" s="58"/>
      <c r="X415" s="58"/>
      <c r="Y415" s="58"/>
      <c r="Z415" s="58"/>
      <c r="AA415" s="58"/>
      <c r="AB415" s="58"/>
    </row>
    <row r="416" spans="1:28" ht="15.75" customHeight="1">
      <c r="A416" s="45"/>
      <c r="K416" s="48"/>
      <c r="L416" s="49"/>
      <c r="P416" s="58"/>
      <c r="Q416" s="58"/>
      <c r="R416" s="58"/>
      <c r="S416" s="58"/>
      <c r="T416" s="58"/>
      <c r="U416" s="58"/>
      <c r="V416" s="58"/>
      <c r="W416" s="58"/>
      <c r="X416" s="58"/>
      <c r="Y416" s="58"/>
      <c r="Z416" s="58"/>
      <c r="AA416" s="58"/>
      <c r="AB416" s="58"/>
    </row>
    <row r="417" spans="1:28" ht="15.75" customHeight="1">
      <c r="A417" s="45"/>
      <c r="K417" s="48"/>
      <c r="L417" s="49"/>
      <c r="P417" s="58"/>
      <c r="Q417" s="58"/>
      <c r="R417" s="58"/>
      <c r="S417" s="58"/>
      <c r="T417" s="58"/>
      <c r="U417" s="58"/>
      <c r="V417" s="58"/>
      <c r="W417" s="58"/>
      <c r="X417" s="58"/>
      <c r="Y417" s="58"/>
      <c r="Z417" s="58"/>
      <c r="AA417" s="58"/>
      <c r="AB417" s="58"/>
    </row>
    <row r="418" spans="1:28" ht="15.75" customHeight="1">
      <c r="A418" s="45"/>
      <c r="K418" s="48"/>
      <c r="L418" s="49"/>
      <c r="P418" s="58"/>
      <c r="Q418" s="58"/>
      <c r="R418" s="58"/>
      <c r="S418" s="58"/>
      <c r="T418" s="58"/>
      <c r="U418" s="58"/>
      <c r="V418" s="58"/>
      <c r="W418" s="58"/>
      <c r="X418" s="58"/>
      <c r="Y418" s="58"/>
      <c r="Z418" s="58"/>
      <c r="AA418" s="58"/>
      <c r="AB418" s="58"/>
    </row>
    <row r="419" spans="1:28" ht="15.75" customHeight="1">
      <c r="A419" s="45"/>
      <c r="K419" s="48"/>
      <c r="L419" s="49"/>
      <c r="P419" s="58"/>
      <c r="Q419" s="58"/>
      <c r="R419" s="58"/>
      <c r="S419" s="58"/>
      <c r="T419" s="58"/>
      <c r="U419" s="58"/>
      <c r="V419" s="58"/>
      <c r="W419" s="58"/>
      <c r="X419" s="58"/>
      <c r="Y419" s="58"/>
      <c r="Z419" s="58"/>
      <c r="AA419" s="58"/>
      <c r="AB419" s="58"/>
    </row>
    <row r="420" spans="1:28" ht="15.75" customHeight="1">
      <c r="A420" s="45"/>
      <c r="K420" s="48"/>
      <c r="L420" s="49"/>
      <c r="P420" s="58"/>
      <c r="Q420" s="58"/>
      <c r="R420" s="58"/>
      <c r="S420" s="58"/>
      <c r="T420" s="58"/>
      <c r="U420" s="58"/>
      <c r="V420" s="58"/>
      <c r="W420" s="58"/>
      <c r="X420" s="58"/>
      <c r="Y420" s="58"/>
      <c r="Z420" s="58"/>
      <c r="AA420" s="58"/>
      <c r="AB420" s="58"/>
    </row>
    <row r="421" spans="1:28" ht="15.75" customHeight="1">
      <c r="A421" s="45"/>
      <c r="K421" s="48"/>
      <c r="L421" s="49"/>
      <c r="P421" s="58"/>
      <c r="Q421" s="58"/>
      <c r="R421" s="58"/>
      <c r="S421" s="58"/>
      <c r="T421" s="58"/>
      <c r="U421" s="58"/>
      <c r="V421" s="58"/>
      <c r="W421" s="58"/>
      <c r="X421" s="58"/>
      <c r="Y421" s="58"/>
      <c r="Z421" s="58"/>
      <c r="AA421" s="58"/>
      <c r="AB421" s="58"/>
    </row>
    <row r="422" spans="1:28" ht="15.75" customHeight="1">
      <c r="A422" s="45"/>
      <c r="K422" s="48"/>
      <c r="L422" s="49"/>
      <c r="P422" s="58"/>
      <c r="Q422" s="58"/>
      <c r="R422" s="58"/>
      <c r="S422" s="58"/>
      <c r="T422" s="58"/>
      <c r="U422" s="58"/>
      <c r="V422" s="58"/>
      <c r="W422" s="58"/>
      <c r="X422" s="58"/>
      <c r="Y422" s="58"/>
      <c r="Z422" s="58"/>
      <c r="AA422" s="58"/>
      <c r="AB422" s="58"/>
    </row>
    <row r="423" spans="1:28" ht="15.75" customHeight="1">
      <c r="A423" s="45"/>
      <c r="K423" s="48"/>
      <c r="L423" s="49"/>
      <c r="P423" s="58"/>
      <c r="Q423" s="58"/>
      <c r="R423" s="58"/>
      <c r="S423" s="58"/>
      <c r="T423" s="58"/>
      <c r="U423" s="58"/>
      <c r="V423" s="58"/>
      <c r="W423" s="58"/>
      <c r="X423" s="58"/>
      <c r="Y423" s="58"/>
      <c r="Z423" s="58"/>
      <c r="AA423" s="58"/>
      <c r="AB423" s="58"/>
    </row>
    <row r="424" spans="1:28" ht="15.75" customHeight="1">
      <c r="A424" s="45"/>
      <c r="K424" s="48"/>
      <c r="L424" s="49"/>
      <c r="P424" s="58"/>
      <c r="Q424" s="58"/>
      <c r="R424" s="58"/>
      <c r="S424" s="58"/>
      <c r="T424" s="58"/>
      <c r="U424" s="58"/>
      <c r="V424" s="58"/>
      <c r="W424" s="58"/>
      <c r="X424" s="58"/>
      <c r="Y424" s="58"/>
      <c r="Z424" s="58"/>
      <c r="AA424" s="58"/>
      <c r="AB424" s="58"/>
    </row>
    <row r="425" spans="1:28" ht="15.75" customHeight="1">
      <c r="A425" s="45"/>
      <c r="K425" s="48"/>
      <c r="L425" s="49"/>
      <c r="P425" s="58"/>
      <c r="Q425" s="58"/>
      <c r="R425" s="58"/>
      <c r="S425" s="58"/>
      <c r="T425" s="58"/>
      <c r="U425" s="58"/>
      <c r="V425" s="58"/>
      <c r="W425" s="58"/>
      <c r="X425" s="58"/>
      <c r="Y425" s="58"/>
      <c r="Z425" s="58"/>
      <c r="AA425" s="58"/>
      <c r="AB425" s="58"/>
    </row>
    <row r="426" spans="1:28" ht="15.75" customHeight="1">
      <c r="A426" s="45"/>
      <c r="K426" s="48"/>
      <c r="L426" s="49"/>
      <c r="P426" s="58"/>
      <c r="Q426" s="58"/>
      <c r="R426" s="58"/>
      <c r="S426" s="58"/>
      <c r="T426" s="58"/>
      <c r="U426" s="58"/>
      <c r="V426" s="58"/>
      <c r="W426" s="58"/>
      <c r="X426" s="58"/>
      <c r="Y426" s="58"/>
      <c r="Z426" s="58"/>
      <c r="AA426" s="58"/>
      <c r="AB426" s="58"/>
    </row>
    <row r="427" spans="1:28" ht="15.75" customHeight="1">
      <c r="A427" s="45"/>
      <c r="K427" s="48"/>
      <c r="L427" s="49"/>
      <c r="P427" s="58"/>
      <c r="Q427" s="58"/>
      <c r="R427" s="58"/>
      <c r="S427" s="58"/>
      <c r="T427" s="58"/>
      <c r="U427" s="58"/>
      <c r="V427" s="58"/>
      <c r="W427" s="58"/>
      <c r="X427" s="58"/>
      <c r="Y427" s="58"/>
      <c r="Z427" s="58"/>
      <c r="AA427" s="58"/>
      <c r="AB427" s="58"/>
    </row>
    <row r="428" spans="1:28" ht="15.75" customHeight="1">
      <c r="A428" s="45"/>
      <c r="K428" s="48"/>
      <c r="L428" s="49"/>
      <c r="P428" s="58"/>
      <c r="Q428" s="58"/>
      <c r="R428" s="58"/>
      <c r="S428" s="58"/>
      <c r="T428" s="58"/>
      <c r="U428" s="58"/>
      <c r="V428" s="58"/>
      <c r="W428" s="58"/>
      <c r="X428" s="58"/>
      <c r="Y428" s="58"/>
      <c r="Z428" s="58"/>
      <c r="AA428" s="58"/>
      <c r="AB428" s="58"/>
    </row>
    <row r="429" spans="1:28" ht="15.75" customHeight="1">
      <c r="A429" s="45"/>
      <c r="K429" s="48"/>
      <c r="L429" s="49"/>
      <c r="P429" s="58"/>
      <c r="Q429" s="58"/>
      <c r="R429" s="58"/>
      <c r="S429" s="58"/>
      <c r="T429" s="58"/>
      <c r="U429" s="58"/>
      <c r="V429" s="58"/>
      <c r="W429" s="58"/>
      <c r="X429" s="58"/>
      <c r="Y429" s="58"/>
      <c r="Z429" s="58"/>
      <c r="AA429" s="58"/>
      <c r="AB429" s="58"/>
    </row>
    <row r="430" spans="1:28" ht="15.75" customHeight="1">
      <c r="A430" s="45"/>
      <c r="K430" s="48"/>
      <c r="L430" s="49"/>
      <c r="P430" s="58"/>
      <c r="Q430" s="58"/>
      <c r="R430" s="58"/>
      <c r="S430" s="58"/>
      <c r="T430" s="58"/>
      <c r="U430" s="58"/>
      <c r="V430" s="58"/>
      <c r="W430" s="58"/>
      <c r="X430" s="58"/>
      <c r="Y430" s="58"/>
      <c r="Z430" s="58"/>
      <c r="AA430" s="58"/>
      <c r="AB430" s="58"/>
    </row>
    <row r="431" spans="1:28" ht="15.75" customHeight="1">
      <c r="A431" s="45"/>
      <c r="K431" s="48"/>
      <c r="L431" s="49"/>
      <c r="P431" s="58"/>
      <c r="Q431" s="58"/>
      <c r="R431" s="58"/>
      <c r="S431" s="58"/>
      <c r="T431" s="58"/>
      <c r="U431" s="58"/>
      <c r="V431" s="58"/>
      <c r="W431" s="58"/>
      <c r="X431" s="58"/>
      <c r="Y431" s="58"/>
      <c r="Z431" s="58"/>
      <c r="AA431" s="58"/>
      <c r="AB431" s="58"/>
    </row>
    <row r="432" spans="1:28" ht="15.75" customHeight="1">
      <c r="A432" s="45"/>
      <c r="K432" s="48"/>
      <c r="L432" s="49"/>
      <c r="P432" s="58"/>
      <c r="Q432" s="58"/>
      <c r="R432" s="58"/>
      <c r="S432" s="58"/>
      <c r="T432" s="58"/>
      <c r="U432" s="58"/>
      <c r="V432" s="58"/>
      <c r="W432" s="58"/>
      <c r="X432" s="58"/>
      <c r="Y432" s="58"/>
      <c r="Z432" s="58"/>
      <c r="AA432" s="58"/>
      <c r="AB432" s="58"/>
    </row>
    <row r="433" spans="1:28" ht="15.75" customHeight="1">
      <c r="A433" s="45"/>
      <c r="K433" s="48"/>
      <c r="L433" s="49"/>
      <c r="P433" s="58"/>
      <c r="Q433" s="58"/>
      <c r="R433" s="58"/>
      <c r="S433" s="58"/>
      <c r="T433" s="58"/>
      <c r="U433" s="58"/>
      <c r="V433" s="58"/>
      <c r="W433" s="58"/>
      <c r="X433" s="58"/>
      <c r="Y433" s="58"/>
      <c r="Z433" s="58"/>
      <c r="AA433" s="58"/>
      <c r="AB433" s="58"/>
    </row>
    <row r="434" spans="1:28" ht="15.75" customHeight="1">
      <c r="A434" s="45"/>
      <c r="K434" s="48"/>
      <c r="L434" s="49"/>
      <c r="P434" s="58"/>
      <c r="Q434" s="58"/>
      <c r="R434" s="58"/>
      <c r="S434" s="58"/>
      <c r="T434" s="58"/>
      <c r="U434" s="58"/>
      <c r="V434" s="58"/>
      <c r="W434" s="58"/>
      <c r="X434" s="58"/>
      <c r="Y434" s="58"/>
      <c r="Z434" s="58"/>
      <c r="AA434" s="58"/>
      <c r="AB434" s="58"/>
    </row>
    <row r="435" spans="1:28" ht="15.75" customHeight="1">
      <c r="A435" s="45"/>
      <c r="K435" s="48"/>
      <c r="L435" s="49"/>
      <c r="P435" s="58"/>
      <c r="Q435" s="58"/>
      <c r="R435" s="58"/>
      <c r="S435" s="58"/>
      <c r="T435" s="58"/>
      <c r="U435" s="58"/>
      <c r="V435" s="58"/>
      <c r="W435" s="58"/>
      <c r="X435" s="58"/>
      <c r="Y435" s="58"/>
      <c r="Z435" s="58"/>
      <c r="AA435" s="58"/>
      <c r="AB435" s="58"/>
    </row>
    <row r="436" spans="1:28" ht="15.75" customHeight="1">
      <c r="A436" s="45"/>
      <c r="K436" s="48"/>
      <c r="L436" s="49"/>
      <c r="P436" s="58"/>
      <c r="Q436" s="58"/>
      <c r="R436" s="58"/>
      <c r="S436" s="58"/>
      <c r="T436" s="58"/>
      <c r="U436" s="58"/>
      <c r="V436" s="58"/>
      <c r="W436" s="58"/>
      <c r="X436" s="58"/>
      <c r="Y436" s="58"/>
      <c r="Z436" s="58"/>
      <c r="AA436" s="58"/>
      <c r="AB436" s="58"/>
    </row>
    <row r="437" spans="1:28" ht="15.75" customHeight="1">
      <c r="A437" s="45"/>
      <c r="K437" s="48"/>
      <c r="L437" s="49"/>
      <c r="P437" s="58"/>
      <c r="Q437" s="58"/>
      <c r="R437" s="58"/>
      <c r="S437" s="58"/>
      <c r="T437" s="58"/>
      <c r="U437" s="58"/>
      <c r="V437" s="58"/>
      <c r="W437" s="58"/>
      <c r="X437" s="58"/>
      <c r="Y437" s="58"/>
      <c r="Z437" s="58"/>
      <c r="AA437" s="58"/>
      <c r="AB437" s="58"/>
    </row>
    <row r="438" spans="1:28" ht="15.75" customHeight="1">
      <c r="A438" s="45"/>
      <c r="K438" s="48"/>
      <c r="L438" s="49"/>
      <c r="P438" s="58"/>
      <c r="Q438" s="58"/>
      <c r="R438" s="58"/>
      <c r="S438" s="58"/>
      <c r="T438" s="58"/>
      <c r="U438" s="58"/>
      <c r="V438" s="58"/>
      <c r="W438" s="58"/>
      <c r="X438" s="58"/>
      <c r="Y438" s="58"/>
      <c r="Z438" s="58"/>
      <c r="AA438" s="58"/>
      <c r="AB438" s="58"/>
    </row>
    <row r="439" spans="1:28" ht="15.75" customHeight="1">
      <c r="A439" s="45"/>
      <c r="K439" s="48"/>
      <c r="L439" s="49"/>
      <c r="P439" s="58"/>
      <c r="Q439" s="58"/>
      <c r="R439" s="58"/>
      <c r="S439" s="58"/>
      <c r="T439" s="58"/>
      <c r="U439" s="58"/>
      <c r="V439" s="58"/>
      <c r="W439" s="58"/>
      <c r="X439" s="58"/>
      <c r="Y439" s="58"/>
      <c r="Z439" s="58"/>
      <c r="AA439" s="58"/>
      <c r="AB439" s="58"/>
    </row>
    <row r="440" spans="1:28" ht="15.75" customHeight="1">
      <c r="A440" s="45"/>
      <c r="K440" s="48"/>
      <c r="L440" s="49"/>
      <c r="P440" s="58"/>
      <c r="Q440" s="58"/>
      <c r="R440" s="58"/>
      <c r="S440" s="58"/>
      <c r="T440" s="58"/>
      <c r="U440" s="58"/>
      <c r="V440" s="58"/>
      <c r="W440" s="58"/>
      <c r="X440" s="58"/>
      <c r="Y440" s="58"/>
      <c r="Z440" s="58"/>
      <c r="AA440" s="58"/>
      <c r="AB440" s="58"/>
    </row>
    <row r="441" spans="1:28" ht="15.75" customHeight="1">
      <c r="A441" s="45"/>
      <c r="K441" s="48"/>
      <c r="L441" s="49"/>
      <c r="P441" s="58"/>
      <c r="Q441" s="58"/>
      <c r="R441" s="58"/>
      <c r="S441" s="58"/>
      <c r="T441" s="58"/>
      <c r="U441" s="58"/>
      <c r="V441" s="58"/>
      <c r="W441" s="58"/>
      <c r="X441" s="58"/>
      <c r="Y441" s="58"/>
      <c r="Z441" s="58"/>
      <c r="AA441" s="58"/>
      <c r="AB441" s="58"/>
    </row>
    <row r="442" spans="1:28" ht="15.75" customHeight="1">
      <c r="A442" s="45"/>
      <c r="K442" s="48"/>
      <c r="L442" s="49"/>
      <c r="P442" s="58"/>
      <c r="Q442" s="58"/>
      <c r="R442" s="58"/>
      <c r="S442" s="58"/>
      <c r="T442" s="58"/>
      <c r="U442" s="58"/>
      <c r="V442" s="58"/>
      <c r="W442" s="58"/>
      <c r="X442" s="58"/>
      <c r="Y442" s="58"/>
      <c r="Z442" s="58"/>
      <c r="AA442" s="58"/>
      <c r="AB442" s="58"/>
    </row>
    <row r="443" spans="1:28" ht="15.75" customHeight="1">
      <c r="A443" s="45"/>
      <c r="K443" s="48"/>
      <c r="L443" s="49"/>
      <c r="P443" s="58"/>
      <c r="Q443" s="58"/>
      <c r="R443" s="58"/>
      <c r="S443" s="58"/>
      <c r="T443" s="58"/>
      <c r="U443" s="58"/>
      <c r="V443" s="58"/>
      <c r="W443" s="58"/>
      <c r="X443" s="58"/>
      <c r="Y443" s="58"/>
      <c r="Z443" s="58"/>
      <c r="AA443" s="58"/>
      <c r="AB443" s="58"/>
    </row>
    <row r="444" spans="1:28" ht="15.75" customHeight="1">
      <c r="A444" s="45"/>
      <c r="K444" s="48"/>
      <c r="L444" s="49"/>
      <c r="P444" s="58"/>
      <c r="Q444" s="58"/>
      <c r="R444" s="58"/>
      <c r="S444" s="58"/>
      <c r="T444" s="58"/>
      <c r="U444" s="58"/>
      <c r="V444" s="58"/>
      <c r="W444" s="58"/>
      <c r="X444" s="58"/>
      <c r="Y444" s="58"/>
      <c r="Z444" s="58"/>
      <c r="AA444" s="58"/>
      <c r="AB444" s="58"/>
    </row>
    <row r="445" spans="1:28" ht="15.75" customHeight="1">
      <c r="A445" s="45"/>
      <c r="K445" s="48"/>
      <c r="L445" s="49"/>
      <c r="P445" s="58"/>
      <c r="Q445" s="58"/>
      <c r="R445" s="58"/>
      <c r="S445" s="58"/>
      <c r="T445" s="58"/>
      <c r="U445" s="58"/>
      <c r="V445" s="58"/>
      <c r="W445" s="58"/>
      <c r="X445" s="58"/>
      <c r="Y445" s="58"/>
      <c r="Z445" s="58"/>
      <c r="AA445" s="58"/>
      <c r="AB445" s="58"/>
    </row>
    <row r="446" spans="1:28" ht="15.75" customHeight="1">
      <c r="A446" s="45"/>
      <c r="K446" s="48"/>
      <c r="L446" s="49"/>
      <c r="P446" s="58"/>
      <c r="Q446" s="58"/>
      <c r="R446" s="58"/>
      <c r="S446" s="58"/>
      <c r="T446" s="58"/>
      <c r="U446" s="58"/>
      <c r="V446" s="58"/>
      <c r="W446" s="58"/>
      <c r="X446" s="58"/>
      <c r="Y446" s="58"/>
      <c r="Z446" s="58"/>
      <c r="AA446" s="58"/>
      <c r="AB446" s="58"/>
    </row>
    <row r="447" spans="1:28" ht="15.75" customHeight="1">
      <c r="A447" s="45"/>
      <c r="K447" s="48"/>
      <c r="L447" s="49"/>
      <c r="P447" s="58"/>
      <c r="Q447" s="58"/>
      <c r="R447" s="58"/>
      <c r="S447" s="58"/>
      <c r="T447" s="58"/>
      <c r="U447" s="58"/>
      <c r="V447" s="58"/>
      <c r="W447" s="58"/>
      <c r="X447" s="58"/>
      <c r="Y447" s="58"/>
      <c r="Z447" s="58"/>
      <c r="AA447" s="58"/>
      <c r="AB447" s="58"/>
    </row>
    <row r="448" spans="1:28" ht="15.75" customHeight="1">
      <c r="A448" s="45"/>
      <c r="K448" s="48"/>
      <c r="L448" s="49"/>
      <c r="P448" s="58"/>
      <c r="Q448" s="58"/>
      <c r="R448" s="58"/>
      <c r="S448" s="58"/>
      <c r="T448" s="58"/>
      <c r="U448" s="58"/>
      <c r="V448" s="58"/>
      <c r="W448" s="58"/>
      <c r="X448" s="58"/>
      <c r="Y448" s="58"/>
      <c r="Z448" s="58"/>
      <c r="AA448" s="58"/>
      <c r="AB448" s="58"/>
    </row>
    <row r="449" spans="1:28" ht="15.75" customHeight="1">
      <c r="A449" s="45"/>
      <c r="K449" s="48"/>
      <c r="L449" s="49"/>
      <c r="P449" s="58"/>
      <c r="Q449" s="58"/>
      <c r="R449" s="58"/>
      <c r="S449" s="58"/>
      <c r="T449" s="58"/>
      <c r="U449" s="58"/>
      <c r="V449" s="58"/>
      <c r="W449" s="58"/>
      <c r="X449" s="58"/>
      <c r="Y449" s="58"/>
      <c r="Z449" s="58"/>
      <c r="AA449" s="58"/>
      <c r="AB449" s="58"/>
    </row>
    <row r="450" spans="1:28" ht="15.75" customHeight="1">
      <c r="A450" s="45"/>
      <c r="K450" s="48"/>
      <c r="L450" s="49"/>
      <c r="P450" s="58"/>
      <c r="Q450" s="58"/>
      <c r="R450" s="58"/>
      <c r="S450" s="58"/>
      <c r="T450" s="58"/>
      <c r="U450" s="58"/>
      <c r="V450" s="58"/>
      <c r="W450" s="58"/>
      <c r="X450" s="58"/>
      <c r="Y450" s="58"/>
      <c r="Z450" s="58"/>
      <c r="AA450" s="58"/>
      <c r="AB450" s="58"/>
    </row>
    <row r="451" spans="1:28" ht="15.75" customHeight="1">
      <c r="A451" s="45"/>
      <c r="K451" s="48"/>
      <c r="L451" s="49"/>
      <c r="P451" s="58"/>
      <c r="Q451" s="58"/>
      <c r="R451" s="58"/>
      <c r="S451" s="58"/>
      <c r="T451" s="58"/>
      <c r="U451" s="58"/>
      <c r="V451" s="58"/>
      <c r="W451" s="58"/>
      <c r="X451" s="58"/>
      <c r="Y451" s="58"/>
      <c r="Z451" s="58"/>
      <c r="AA451" s="58"/>
      <c r="AB451" s="58"/>
    </row>
    <row r="452" spans="1:28" ht="15.75" customHeight="1">
      <c r="A452" s="45"/>
      <c r="K452" s="48"/>
      <c r="L452" s="49"/>
      <c r="P452" s="58"/>
      <c r="Q452" s="58"/>
      <c r="R452" s="58"/>
      <c r="S452" s="58"/>
      <c r="T452" s="58"/>
      <c r="U452" s="58"/>
      <c r="V452" s="58"/>
      <c r="W452" s="58"/>
      <c r="X452" s="58"/>
      <c r="Y452" s="58"/>
      <c r="Z452" s="58"/>
      <c r="AA452" s="58"/>
      <c r="AB452" s="58"/>
    </row>
    <row r="453" spans="1:28" ht="15.75" customHeight="1">
      <c r="A453" s="45"/>
      <c r="K453" s="48"/>
      <c r="L453" s="49"/>
      <c r="P453" s="58"/>
      <c r="Q453" s="58"/>
      <c r="R453" s="58"/>
      <c r="S453" s="58"/>
      <c r="T453" s="58"/>
      <c r="U453" s="58"/>
      <c r="V453" s="58"/>
      <c r="W453" s="58"/>
      <c r="X453" s="58"/>
      <c r="Y453" s="58"/>
      <c r="Z453" s="58"/>
      <c r="AA453" s="58"/>
      <c r="AB453" s="58"/>
    </row>
    <row r="454" spans="1:28" ht="15.75" customHeight="1">
      <c r="A454" s="45"/>
      <c r="K454" s="48"/>
      <c r="L454" s="49"/>
      <c r="P454" s="58"/>
      <c r="Q454" s="58"/>
      <c r="R454" s="58"/>
      <c r="S454" s="58"/>
      <c r="T454" s="58"/>
      <c r="U454" s="58"/>
      <c r="V454" s="58"/>
      <c r="W454" s="58"/>
      <c r="X454" s="58"/>
      <c r="Y454" s="58"/>
      <c r="Z454" s="58"/>
      <c r="AA454" s="58"/>
      <c r="AB454" s="58"/>
    </row>
    <row r="455" spans="1:28" ht="15.75" customHeight="1">
      <c r="A455" s="45"/>
      <c r="K455" s="48"/>
      <c r="L455" s="49"/>
      <c r="P455" s="58"/>
      <c r="Q455" s="58"/>
      <c r="R455" s="58"/>
      <c r="S455" s="58"/>
      <c r="T455" s="58"/>
      <c r="U455" s="58"/>
      <c r="V455" s="58"/>
      <c r="W455" s="58"/>
      <c r="X455" s="58"/>
      <c r="Y455" s="58"/>
      <c r="Z455" s="58"/>
      <c r="AA455" s="58"/>
      <c r="AB455" s="58"/>
    </row>
    <row r="456" spans="1:28" ht="15.75" customHeight="1">
      <c r="A456" s="45"/>
      <c r="K456" s="48"/>
      <c r="L456" s="49"/>
      <c r="P456" s="58"/>
      <c r="Q456" s="58"/>
      <c r="R456" s="58"/>
      <c r="S456" s="58"/>
      <c r="T456" s="58"/>
      <c r="U456" s="58"/>
      <c r="V456" s="58"/>
      <c r="W456" s="58"/>
      <c r="X456" s="58"/>
      <c r="Y456" s="58"/>
      <c r="Z456" s="58"/>
      <c r="AA456" s="58"/>
      <c r="AB456" s="58"/>
    </row>
    <row r="457" spans="1:28" ht="15.75" customHeight="1">
      <c r="A457" s="45"/>
      <c r="K457" s="48"/>
      <c r="L457" s="49"/>
      <c r="P457" s="58"/>
      <c r="Q457" s="58"/>
      <c r="R457" s="58"/>
      <c r="S457" s="58"/>
      <c r="T457" s="58"/>
      <c r="U457" s="58"/>
      <c r="V457" s="58"/>
      <c r="W457" s="58"/>
      <c r="X457" s="58"/>
      <c r="Y457" s="58"/>
      <c r="Z457" s="58"/>
      <c r="AA457" s="58"/>
      <c r="AB457" s="58"/>
    </row>
    <row r="458" spans="1:28" ht="15.75" customHeight="1">
      <c r="A458" s="45"/>
      <c r="K458" s="48"/>
      <c r="L458" s="49"/>
      <c r="P458" s="58"/>
      <c r="Q458" s="58"/>
      <c r="R458" s="58"/>
      <c r="S458" s="58"/>
      <c r="T458" s="58"/>
      <c r="U458" s="58"/>
      <c r="V458" s="58"/>
      <c r="W458" s="58"/>
      <c r="X458" s="58"/>
      <c r="Y458" s="58"/>
      <c r="Z458" s="58"/>
      <c r="AA458" s="58"/>
      <c r="AB458" s="58"/>
    </row>
    <row r="459" spans="1:28" ht="15.75" customHeight="1">
      <c r="A459" s="45"/>
      <c r="K459" s="48"/>
      <c r="L459" s="49"/>
      <c r="P459" s="58"/>
      <c r="Q459" s="58"/>
      <c r="R459" s="58"/>
      <c r="S459" s="58"/>
      <c r="T459" s="58"/>
      <c r="U459" s="58"/>
      <c r="V459" s="58"/>
      <c r="W459" s="58"/>
      <c r="X459" s="58"/>
      <c r="Y459" s="58"/>
      <c r="Z459" s="58"/>
      <c r="AA459" s="58"/>
      <c r="AB459" s="58"/>
    </row>
    <row r="460" spans="1:28" ht="15.75" customHeight="1">
      <c r="A460" s="45"/>
      <c r="K460" s="48"/>
      <c r="L460" s="49"/>
      <c r="P460" s="58"/>
      <c r="Q460" s="58"/>
      <c r="R460" s="58"/>
      <c r="S460" s="58"/>
      <c r="T460" s="58"/>
      <c r="U460" s="58"/>
      <c r="V460" s="58"/>
      <c r="W460" s="58"/>
      <c r="X460" s="58"/>
      <c r="Y460" s="58"/>
      <c r="Z460" s="58"/>
      <c r="AA460" s="58"/>
      <c r="AB460" s="58"/>
    </row>
    <row r="461" spans="1:28" ht="15.75" customHeight="1">
      <c r="A461" s="45"/>
      <c r="K461" s="48"/>
      <c r="L461" s="49"/>
      <c r="P461" s="58"/>
      <c r="Q461" s="58"/>
      <c r="R461" s="58"/>
      <c r="S461" s="58"/>
      <c r="T461" s="58"/>
      <c r="U461" s="58"/>
      <c r="V461" s="58"/>
      <c r="W461" s="58"/>
      <c r="X461" s="58"/>
      <c r="Y461" s="58"/>
      <c r="Z461" s="58"/>
      <c r="AA461" s="58"/>
      <c r="AB461" s="58"/>
    </row>
    <row r="462" spans="1:28" ht="15.75" customHeight="1">
      <c r="A462" s="45"/>
      <c r="K462" s="48"/>
      <c r="L462" s="49"/>
      <c r="P462" s="58"/>
      <c r="Q462" s="58"/>
      <c r="R462" s="58"/>
      <c r="S462" s="58"/>
      <c r="T462" s="58"/>
      <c r="U462" s="58"/>
      <c r="V462" s="58"/>
      <c r="W462" s="58"/>
      <c r="X462" s="58"/>
      <c r="Y462" s="58"/>
      <c r="Z462" s="58"/>
      <c r="AA462" s="58"/>
      <c r="AB462" s="58"/>
    </row>
    <row r="463" spans="1:28" ht="15.75" customHeight="1">
      <c r="A463" s="45"/>
      <c r="K463" s="48"/>
      <c r="L463" s="49"/>
      <c r="P463" s="58"/>
      <c r="Q463" s="58"/>
      <c r="R463" s="58"/>
      <c r="S463" s="58"/>
      <c r="T463" s="58"/>
      <c r="U463" s="58"/>
      <c r="V463" s="58"/>
      <c r="W463" s="58"/>
      <c r="X463" s="58"/>
      <c r="Y463" s="58"/>
      <c r="Z463" s="58"/>
      <c r="AA463" s="58"/>
      <c r="AB463" s="58"/>
    </row>
    <row r="464" spans="1:28" ht="15.75" customHeight="1">
      <c r="A464" s="45"/>
      <c r="K464" s="48"/>
      <c r="L464" s="49"/>
      <c r="P464" s="58"/>
      <c r="Q464" s="58"/>
      <c r="R464" s="58"/>
      <c r="S464" s="58"/>
      <c r="T464" s="58"/>
      <c r="U464" s="58"/>
      <c r="V464" s="58"/>
      <c r="W464" s="58"/>
      <c r="X464" s="58"/>
      <c r="Y464" s="58"/>
      <c r="Z464" s="58"/>
      <c r="AA464" s="58"/>
      <c r="AB464" s="58"/>
    </row>
    <row r="465" spans="1:28" ht="15.75" customHeight="1">
      <c r="A465" s="45"/>
      <c r="K465" s="48"/>
      <c r="L465" s="49"/>
      <c r="P465" s="58"/>
      <c r="Q465" s="58"/>
      <c r="R465" s="58"/>
      <c r="S465" s="58"/>
      <c r="T465" s="58"/>
      <c r="U465" s="58"/>
      <c r="V465" s="58"/>
      <c r="W465" s="58"/>
      <c r="X465" s="58"/>
      <c r="Y465" s="58"/>
      <c r="Z465" s="58"/>
      <c r="AA465" s="58"/>
      <c r="AB465" s="58"/>
    </row>
    <row r="466" spans="1:28" ht="15.75" customHeight="1">
      <c r="A466" s="45"/>
      <c r="K466" s="48"/>
      <c r="L466" s="49"/>
      <c r="P466" s="58"/>
      <c r="Q466" s="58"/>
      <c r="R466" s="58"/>
      <c r="S466" s="58"/>
      <c r="T466" s="58"/>
      <c r="U466" s="58"/>
      <c r="V466" s="58"/>
      <c r="W466" s="58"/>
      <c r="X466" s="58"/>
      <c r="Y466" s="58"/>
      <c r="Z466" s="58"/>
      <c r="AA466" s="58"/>
      <c r="AB466" s="58"/>
    </row>
    <row r="467" spans="1:28" ht="15.75" customHeight="1">
      <c r="A467" s="45"/>
      <c r="K467" s="48"/>
      <c r="L467" s="49"/>
      <c r="P467" s="58"/>
      <c r="Q467" s="58"/>
      <c r="R467" s="58"/>
      <c r="S467" s="58"/>
      <c r="T467" s="58"/>
      <c r="U467" s="58"/>
      <c r="V467" s="58"/>
      <c r="W467" s="58"/>
      <c r="X467" s="58"/>
      <c r="Y467" s="58"/>
      <c r="Z467" s="58"/>
      <c r="AA467" s="58"/>
      <c r="AB467" s="58"/>
    </row>
    <row r="468" spans="1:28" ht="15.75" customHeight="1">
      <c r="A468" s="45"/>
      <c r="K468" s="48"/>
      <c r="L468" s="49"/>
      <c r="P468" s="58"/>
      <c r="Q468" s="58"/>
      <c r="R468" s="58"/>
      <c r="S468" s="58"/>
      <c r="T468" s="58"/>
      <c r="U468" s="58"/>
      <c r="V468" s="58"/>
      <c r="W468" s="58"/>
      <c r="X468" s="58"/>
      <c r="Y468" s="58"/>
      <c r="Z468" s="58"/>
      <c r="AA468" s="58"/>
      <c r="AB468" s="58"/>
    </row>
    <row r="469" spans="1:28" ht="15.75" customHeight="1">
      <c r="A469" s="45"/>
      <c r="K469" s="48"/>
      <c r="L469" s="49"/>
      <c r="P469" s="58"/>
      <c r="Q469" s="58"/>
      <c r="R469" s="58"/>
      <c r="S469" s="58"/>
      <c r="T469" s="58"/>
      <c r="U469" s="58"/>
      <c r="V469" s="58"/>
      <c r="W469" s="58"/>
      <c r="X469" s="58"/>
      <c r="Y469" s="58"/>
      <c r="Z469" s="58"/>
      <c r="AA469" s="58"/>
      <c r="AB469" s="58"/>
    </row>
    <row r="470" spans="1:28" ht="15.75" customHeight="1">
      <c r="A470" s="45"/>
      <c r="K470" s="48"/>
      <c r="L470" s="49"/>
      <c r="P470" s="58"/>
      <c r="Q470" s="58"/>
      <c r="R470" s="58"/>
      <c r="S470" s="58"/>
      <c r="T470" s="58"/>
      <c r="U470" s="58"/>
      <c r="V470" s="58"/>
      <c r="W470" s="58"/>
      <c r="X470" s="58"/>
      <c r="Y470" s="58"/>
      <c r="Z470" s="58"/>
      <c r="AA470" s="58"/>
      <c r="AB470" s="58"/>
    </row>
    <row r="471" spans="1:28" ht="15.75" customHeight="1">
      <c r="A471" s="45"/>
      <c r="K471" s="48"/>
      <c r="L471" s="49"/>
      <c r="P471" s="58"/>
      <c r="Q471" s="58"/>
      <c r="R471" s="58"/>
      <c r="S471" s="58"/>
      <c r="T471" s="58"/>
      <c r="U471" s="58"/>
      <c r="V471" s="58"/>
      <c r="W471" s="58"/>
      <c r="X471" s="58"/>
      <c r="Y471" s="58"/>
      <c r="Z471" s="58"/>
      <c r="AA471" s="58"/>
      <c r="AB471" s="58"/>
    </row>
    <row r="472" spans="1:28" ht="15.75" customHeight="1">
      <c r="A472" s="45"/>
      <c r="K472" s="48"/>
      <c r="L472" s="49"/>
      <c r="P472" s="58"/>
      <c r="Q472" s="58"/>
      <c r="R472" s="58"/>
      <c r="S472" s="58"/>
      <c r="T472" s="58"/>
      <c r="U472" s="58"/>
      <c r="V472" s="58"/>
      <c r="W472" s="58"/>
      <c r="X472" s="58"/>
      <c r="Y472" s="58"/>
      <c r="Z472" s="58"/>
      <c r="AA472" s="58"/>
      <c r="AB472" s="58"/>
    </row>
    <row r="473" spans="1:28" ht="15.75" customHeight="1">
      <c r="A473" s="45"/>
      <c r="K473" s="48"/>
      <c r="L473" s="49"/>
      <c r="P473" s="58"/>
      <c r="Q473" s="58"/>
      <c r="R473" s="58"/>
      <c r="S473" s="58"/>
      <c r="T473" s="58"/>
      <c r="U473" s="58"/>
      <c r="V473" s="58"/>
      <c r="W473" s="58"/>
      <c r="X473" s="58"/>
      <c r="Y473" s="58"/>
      <c r="Z473" s="58"/>
      <c r="AA473" s="58"/>
      <c r="AB473" s="58"/>
    </row>
    <row r="474" spans="1:28" ht="15.75" customHeight="1">
      <c r="A474" s="45"/>
      <c r="K474" s="48"/>
      <c r="L474" s="49"/>
      <c r="P474" s="58"/>
      <c r="Q474" s="58"/>
      <c r="R474" s="58"/>
      <c r="S474" s="58"/>
      <c r="T474" s="58"/>
      <c r="U474" s="58"/>
      <c r="V474" s="58"/>
      <c r="W474" s="58"/>
      <c r="X474" s="58"/>
      <c r="Y474" s="58"/>
      <c r="Z474" s="58"/>
      <c r="AA474" s="58"/>
      <c r="AB474" s="58"/>
    </row>
    <row r="475" spans="1:28" ht="15.75" customHeight="1">
      <c r="A475" s="45"/>
      <c r="K475" s="48"/>
      <c r="L475" s="49"/>
      <c r="P475" s="58"/>
      <c r="Q475" s="58"/>
      <c r="R475" s="58"/>
      <c r="S475" s="58"/>
      <c r="T475" s="58"/>
      <c r="U475" s="58"/>
      <c r="V475" s="58"/>
      <c r="W475" s="58"/>
      <c r="X475" s="58"/>
      <c r="Y475" s="58"/>
      <c r="Z475" s="58"/>
      <c r="AA475" s="58"/>
      <c r="AB475" s="58"/>
    </row>
    <row r="476" spans="1:28" ht="15.75" customHeight="1">
      <c r="A476" s="45"/>
      <c r="K476" s="48"/>
      <c r="L476" s="49"/>
      <c r="P476" s="58"/>
      <c r="Q476" s="58"/>
      <c r="R476" s="58"/>
      <c r="S476" s="58"/>
      <c r="T476" s="58"/>
      <c r="U476" s="58"/>
      <c r="V476" s="58"/>
      <c r="W476" s="58"/>
      <c r="X476" s="58"/>
      <c r="Y476" s="58"/>
      <c r="Z476" s="58"/>
      <c r="AA476" s="58"/>
      <c r="AB476" s="58"/>
    </row>
    <row r="477" spans="1:28" ht="15.75" customHeight="1">
      <c r="A477" s="45"/>
      <c r="K477" s="48"/>
      <c r="L477" s="49"/>
      <c r="P477" s="58"/>
      <c r="Q477" s="58"/>
      <c r="R477" s="58"/>
      <c r="S477" s="58"/>
      <c r="T477" s="58"/>
      <c r="U477" s="58"/>
      <c r="V477" s="58"/>
      <c r="W477" s="58"/>
      <c r="X477" s="58"/>
      <c r="Y477" s="58"/>
      <c r="Z477" s="58"/>
      <c r="AA477" s="58"/>
      <c r="AB477" s="58"/>
    </row>
    <row r="478" spans="1:28" ht="15.75" customHeight="1">
      <c r="A478" s="45"/>
      <c r="K478" s="48"/>
      <c r="L478" s="49"/>
      <c r="P478" s="58"/>
      <c r="Q478" s="58"/>
      <c r="R478" s="58"/>
      <c r="S478" s="58"/>
      <c r="T478" s="58"/>
      <c r="U478" s="58"/>
      <c r="V478" s="58"/>
      <c r="W478" s="58"/>
      <c r="X478" s="58"/>
      <c r="Y478" s="58"/>
      <c r="Z478" s="58"/>
      <c r="AA478" s="58"/>
      <c r="AB478" s="58"/>
    </row>
    <row r="479" spans="1:28" ht="15.75" customHeight="1">
      <c r="A479" s="45"/>
      <c r="K479" s="48"/>
      <c r="L479" s="49"/>
      <c r="P479" s="58"/>
      <c r="Q479" s="58"/>
      <c r="R479" s="58"/>
      <c r="S479" s="58"/>
      <c r="T479" s="58"/>
      <c r="U479" s="58"/>
      <c r="V479" s="58"/>
      <c r="W479" s="58"/>
      <c r="X479" s="58"/>
      <c r="Y479" s="58"/>
      <c r="Z479" s="58"/>
      <c r="AA479" s="58"/>
      <c r="AB479" s="58"/>
    </row>
    <row r="480" spans="1:28" ht="15.75" customHeight="1">
      <c r="A480" s="45"/>
      <c r="K480" s="48"/>
      <c r="L480" s="49"/>
      <c r="P480" s="58"/>
      <c r="Q480" s="58"/>
      <c r="R480" s="58"/>
      <c r="S480" s="58"/>
      <c r="T480" s="58"/>
      <c r="U480" s="58"/>
      <c r="V480" s="58"/>
      <c r="W480" s="58"/>
      <c r="X480" s="58"/>
      <c r="Y480" s="58"/>
      <c r="Z480" s="58"/>
      <c r="AA480" s="58"/>
      <c r="AB480" s="58"/>
    </row>
    <row r="481" spans="1:28" ht="15.75" customHeight="1">
      <c r="A481" s="45"/>
      <c r="K481" s="48"/>
      <c r="L481" s="49"/>
      <c r="P481" s="58"/>
      <c r="Q481" s="58"/>
      <c r="R481" s="58"/>
      <c r="S481" s="58"/>
      <c r="T481" s="58"/>
      <c r="U481" s="58"/>
      <c r="V481" s="58"/>
      <c r="W481" s="58"/>
      <c r="X481" s="58"/>
      <c r="Y481" s="58"/>
      <c r="Z481" s="58"/>
      <c r="AA481" s="58"/>
      <c r="AB481" s="58"/>
    </row>
    <row r="482" spans="1:28" ht="15.75" customHeight="1">
      <c r="A482" s="45"/>
      <c r="K482" s="48"/>
      <c r="L482" s="49"/>
      <c r="P482" s="58"/>
      <c r="Q482" s="58"/>
      <c r="R482" s="58"/>
      <c r="S482" s="58"/>
      <c r="T482" s="58"/>
      <c r="U482" s="58"/>
      <c r="V482" s="58"/>
      <c r="W482" s="58"/>
      <c r="X482" s="58"/>
      <c r="Y482" s="58"/>
      <c r="Z482" s="58"/>
      <c r="AA482" s="58"/>
      <c r="AB482" s="58"/>
    </row>
    <row r="483" spans="1:28" ht="15.75" customHeight="1">
      <c r="A483" s="45"/>
      <c r="K483" s="48"/>
      <c r="L483" s="49"/>
      <c r="P483" s="58"/>
      <c r="Q483" s="58"/>
      <c r="R483" s="58"/>
      <c r="S483" s="58"/>
      <c r="T483" s="58"/>
      <c r="U483" s="58"/>
      <c r="V483" s="58"/>
      <c r="W483" s="58"/>
      <c r="X483" s="58"/>
      <c r="Y483" s="58"/>
      <c r="Z483" s="58"/>
      <c r="AA483" s="58"/>
      <c r="AB483" s="58"/>
    </row>
    <row r="484" spans="1:28" ht="15.75" customHeight="1">
      <c r="A484" s="45"/>
      <c r="K484" s="48"/>
      <c r="L484" s="49"/>
      <c r="P484" s="58"/>
      <c r="Q484" s="58"/>
      <c r="R484" s="58"/>
      <c r="S484" s="58"/>
      <c r="T484" s="58"/>
      <c r="U484" s="58"/>
      <c r="V484" s="58"/>
      <c r="W484" s="58"/>
      <c r="X484" s="58"/>
      <c r="Y484" s="58"/>
      <c r="Z484" s="58"/>
      <c r="AA484" s="58"/>
      <c r="AB484" s="58"/>
    </row>
    <row r="485" spans="1:28" ht="15.75" customHeight="1">
      <c r="A485" s="45"/>
      <c r="K485" s="48"/>
      <c r="L485" s="49"/>
      <c r="P485" s="58"/>
      <c r="Q485" s="58"/>
      <c r="R485" s="58"/>
      <c r="S485" s="58"/>
      <c r="T485" s="58"/>
      <c r="U485" s="58"/>
      <c r="V485" s="58"/>
      <c r="W485" s="58"/>
      <c r="X485" s="58"/>
      <c r="Y485" s="58"/>
      <c r="Z485" s="58"/>
      <c r="AA485" s="58"/>
      <c r="AB485" s="58"/>
    </row>
    <row r="486" spans="1:28" ht="15.75" customHeight="1">
      <c r="A486" s="45"/>
      <c r="K486" s="48"/>
      <c r="L486" s="49"/>
      <c r="P486" s="58"/>
      <c r="Q486" s="58"/>
      <c r="R486" s="58"/>
      <c r="S486" s="58"/>
      <c r="T486" s="58"/>
      <c r="U486" s="58"/>
      <c r="V486" s="58"/>
      <c r="W486" s="58"/>
      <c r="X486" s="58"/>
      <c r="Y486" s="58"/>
      <c r="Z486" s="58"/>
      <c r="AA486" s="58"/>
      <c r="AB486" s="58"/>
    </row>
    <row r="487" spans="1:28" ht="15.75" customHeight="1">
      <c r="A487" s="45"/>
      <c r="K487" s="48"/>
      <c r="L487" s="49"/>
      <c r="P487" s="58"/>
      <c r="Q487" s="58"/>
      <c r="R487" s="58"/>
      <c r="S487" s="58"/>
      <c r="T487" s="58"/>
      <c r="U487" s="58"/>
      <c r="V487" s="58"/>
      <c r="W487" s="58"/>
      <c r="X487" s="58"/>
      <c r="Y487" s="58"/>
      <c r="Z487" s="58"/>
      <c r="AA487" s="58"/>
      <c r="AB487" s="58"/>
    </row>
    <row r="488" spans="1:28" ht="15.75" customHeight="1">
      <c r="A488" s="45"/>
      <c r="K488" s="48"/>
      <c r="L488" s="49"/>
      <c r="P488" s="58"/>
      <c r="Q488" s="58"/>
      <c r="R488" s="58"/>
      <c r="S488" s="58"/>
      <c r="T488" s="58"/>
      <c r="U488" s="58"/>
      <c r="V488" s="58"/>
      <c r="W488" s="58"/>
      <c r="X488" s="58"/>
      <c r="Y488" s="58"/>
      <c r="Z488" s="58"/>
      <c r="AA488" s="58"/>
      <c r="AB488" s="58"/>
    </row>
    <row r="489" spans="1:28" ht="15.75" customHeight="1">
      <c r="A489" s="45"/>
      <c r="K489" s="48"/>
      <c r="L489" s="49"/>
      <c r="P489" s="58"/>
      <c r="Q489" s="58"/>
      <c r="R489" s="58"/>
      <c r="S489" s="58"/>
      <c r="T489" s="58"/>
      <c r="U489" s="58"/>
      <c r="V489" s="58"/>
      <c r="W489" s="58"/>
      <c r="X489" s="58"/>
      <c r="Y489" s="58"/>
      <c r="Z489" s="58"/>
      <c r="AA489" s="58"/>
      <c r="AB489" s="58"/>
    </row>
    <row r="490" spans="1:28" ht="15.75" customHeight="1">
      <c r="A490" s="45"/>
      <c r="K490" s="48"/>
      <c r="L490" s="49"/>
      <c r="P490" s="58"/>
      <c r="Q490" s="58"/>
      <c r="R490" s="58"/>
      <c r="S490" s="58"/>
      <c r="T490" s="58"/>
      <c r="U490" s="58"/>
      <c r="V490" s="58"/>
      <c r="W490" s="58"/>
      <c r="X490" s="58"/>
      <c r="Y490" s="58"/>
      <c r="Z490" s="58"/>
      <c r="AA490" s="58"/>
      <c r="AB490" s="58"/>
    </row>
    <row r="491" spans="1:28" ht="15.75" customHeight="1">
      <c r="A491" s="45"/>
      <c r="K491" s="48"/>
      <c r="L491" s="49"/>
      <c r="P491" s="58"/>
      <c r="Q491" s="58"/>
      <c r="R491" s="58"/>
      <c r="S491" s="58"/>
      <c r="T491" s="58"/>
      <c r="U491" s="58"/>
      <c r="V491" s="58"/>
      <c r="W491" s="58"/>
      <c r="X491" s="58"/>
      <c r="Y491" s="58"/>
      <c r="Z491" s="58"/>
      <c r="AA491" s="58"/>
      <c r="AB491" s="58"/>
    </row>
    <row r="492" spans="1:28" ht="15.75" customHeight="1">
      <c r="A492" s="45"/>
      <c r="K492" s="48"/>
      <c r="L492" s="49"/>
      <c r="P492" s="58"/>
      <c r="Q492" s="58"/>
      <c r="R492" s="58"/>
      <c r="S492" s="58"/>
      <c r="T492" s="58"/>
      <c r="U492" s="58"/>
      <c r="V492" s="58"/>
      <c r="W492" s="58"/>
      <c r="X492" s="58"/>
      <c r="Y492" s="58"/>
      <c r="Z492" s="58"/>
      <c r="AA492" s="58"/>
      <c r="AB492" s="58"/>
    </row>
    <row r="493" spans="1:28" ht="15.75" customHeight="1">
      <c r="A493" s="45"/>
      <c r="K493" s="48"/>
      <c r="L493" s="49"/>
      <c r="P493" s="58"/>
      <c r="Q493" s="58"/>
      <c r="R493" s="58"/>
      <c r="S493" s="58"/>
      <c r="T493" s="58"/>
      <c r="U493" s="58"/>
      <c r="V493" s="58"/>
      <c r="W493" s="58"/>
      <c r="X493" s="58"/>
      <c r="Y493" s="58"/>
      <c r="Z493" s="58"/>
      <c r="AA493" s="58"/>
      <c r="AB493" s="58"/>
    </row>
    <row r="494" spans="1:28" ht="15.75" customHeight="1">
      <c r="A494" s="45"/>
      <c r="K494" s="48"/>
      <c r="L494" s="49"/>
      <c r="P494" s="58"/>
      <c r="Q494" s="58"/>
      <c r="R494" s="58"/>
      <c r="S494" s="58"/>
      <c r="T494" s="58"/>
      <c r="U494" s="58"/>
      <c r="V494" s="58"/>
      <c r="W494" s="58"/>
      <c r="X494" s="58"/>
      <c r="Y494" s="58"/>
      <c r="Z494" s="58"/>
      <c r="AA494" s="58"/>
      <c r="AB494" s="58"/>
    </row>
    <row r="495" spans="1:28" ht="15.75" customHeight="1">
      <c r="A495" s="45"/>
      <c r="K495" s="48"/>
      <c r="L495" s="49"/>
      <c r="P495" s="58"/>
      <c r="Q495" s="58"/>
      <c r="R495" s="58"/>
      <c r="S495" s="58"/>
      <c r="T495" s="58"/>
      <c r="U495" s="58"/>
      <c r="V495" s="58"/>
      <c r="W495" s="58"/>
      <c r="X495" s="58"/>
      <c r="Y495" s="58"/>
      <c r="Z495" s="58"/>
      <c r="AA495" s="58"/>
      <c r="AB495" s="58"/>
    </row>
    <row r="496" spans="1:28" ht="15.75" customHeight="1">
      <c r="A496" s="45"/>
      <c r="K496" s="48"/>
      <c r="L496" s="49"/>
      <c r="P496" s="58"/>
      <c r="Q496" s="58"/>
      <c r="R496" s="58"/>
      <c r="S496" s="58"/>
      <c r="T496" s="58"/>
      <c r="U496" s="58"/>
      <c r="V496" s="58"/>
      <c r="W496" s="58"/>
      <c r="X496" s="58"/>
      <c r="Y496" s="58"/>
      <c r="Z496" s="58"/>
      <c r="AA496" s="58"/>
      <c r="AB496" s="58"/>
    </row>
    <row r="497" spans="1:28" ht="15.75" customHeight="1">
      <c r="A497" s="45"/>
      <c r="K497" s="48"/>
      <c r="L497" s="49"/>
      <c r="P497" s="58"/>
      <c r="Q497" s="58"/>
      <c r="R497" s="58"/>
      <c r="S497" s="58"/>
      <c r="T497" s="58"/>
      <c r="U497" s="58"/>
      <c r="V497" s="58"/>
      <c r="W497" s="58"/>
      <c r="X497" s="58"/>
      <c r="Y497" s="58"/>
      <c r="Z497" s="58"/>
      <c r="AA497" s="58"/>
      <c r="AB497" s="58"/>
    </row>
    <row r="498" spans="1:28" ht="15.75" customHeight="1">
      <c r="A498" s="45"/>
      <c r="K498" s="48"/>
      <c r="L498" s="49"/>
      <c r="P498" s="58"/>
      <c r="Q498" s="58"/>
      <c r="R498" s="58"/>
      <c r="S498" s="58"/>
      <c r="T498" s="58"/>
      <c r="U498" s="58"/>
      <c r="V498" s="58"/>
      <c r="W498" s="58"/>
      <c r="X498" s="58"/>
      <c r="Y498" s="58"/>
      <c r="Z498" s="58"/>
      <c r="AA498" s="58"/>
      <c r="AB498" s="58"/>
    </row>
    <row r="499" spans="1:28" ht="15.75" customHeight="1">
      <c r="A499" s="45"/>
      <c r="K499" s="48"/>
      <c r="L499" s="49"/>
      <c r="P499" s="58"/>
      <c r="Q499" s="58"/>
      <c r="R499" s="58"/>
      <c r="S499" s="58"/>
      <c r="T499" s="58"/>
      <c r="U499" s="58"/>
      <c r="V499" s="58"/>
      <c r="W499" s="58"/>
      <c r="X499" s="58"/>
      <c r="Y499" s="58"/>
      <c r="Z499" s="58"/>
      <c r="AA499" s="58"/>
      <c r="AB499" s="58"/>
    </row>
    <row r="500" spans="1:28" ht="15.75" customHeight="1">
      <c r="A500" s="45"/>
      <c r="K500" s="48"/>
      <c r="L500" s="49"/>
      <c r="P500" s="58"/>
      <c r="Q500" s="58"/>
      <c r="R500" s="58"/>
      <c r="S500" s="58"/>
      <c r="T500" s="58"/>
      <c r="U500" s="58"/>
      <c r="V500" s="58"/>
      <c r="W500" s="58"/>
      <c r="X500" s="58"/>
      <c r="Y500" s="58"/>
      <c r="Z500" s="58"/>
      <c r="AA500" s="58"/>
      <c r="AB500" s="58"/>
    </row>
    <row r="501" spans="1:28" ht="15.75" customHeight="1">
      <c r="A501" s="45"/>
      <c r="K501" s="48"/>
      <c r="L501" s="49"/>
      <c r="P501" s="58"/>
      <c r="Q501" s="58"/>
      <c r="R501" s="58"/>
      <c r="S501" s="58"/>
      <c r="T501" s="58"/>
      <c r="U501" s="58"/>
      <c r="V501" s="58"/>
      <c r="W501" s="58"/>
      <c r="X501" s="58"/>
      <c r="Y501" s="58"/>
      <c r="Z501" s="58"/>
      <c r="AA501" s="58"/>
      <c r="AB501" s="58"/>
    </row>
    <row r="502" spans="1:28" ht="15.75" customHeight="1">
      <c r="A502" s="45"/>
      <c r="K502" s="48"/>
      <c r="L502" s="49"/>
      <c r="P502" s="58"/>
      <c r="Q502" s="58"/>
      <c r="R502" s="58"/>
      <c r="S502" s="58"/>
      <c r="T502" s="58"/>
      <c r="U502" s="58"/>
      <c r="V502" s="58"/>
      <c r="W502" s="58"/>
      <c r="X502" s="58"/>
      <c r="Y502" s="58"/>
      <c r="Z502" s="58"/>
      <c r="AA502" s="58"/>
      <c r="AB502" s="58"/>
    </row>
    <row r="503" spans="1:28" ht="15.75" customHeight="1">
      <c r="A503" s="45"/>
      <c r="K503" s="48"/>
      <c r="L503" s="49"/>
      <c r="P503" s="58"/>
      <c r="Q503" s="58"/>
      <c r="R503" s="58"/>
      <c r="S503" s="58"/>
      <c r="T503" s="58"/>
      <c r="U503" s="58"/>
      <c r="V503" s="58"/>
      <c r="W503" s="58"/>
      <c r="X503" s="58"/>
      <c r="Y503" s="58"/>
      <c r="Z503" s="58"/>
      <c r="AA503" s="58"/>
      <c r="AB503" s="58"/>
    </row>
    <row r="504" spans="1:28" ht="15.75" customHeight="1">
      <c r="A504" s="45"/>
      <c r="K504" s="48"/>
      <c r="L504" s="49"/>
      <c r="P504" s="58"/>
      <c r="Q504" s="58"/>
      <c r="R504" s="58"/>
      <c r="S504" s="58"/>
      <c r="T504" s="58"/>
      <c r="U504" s="58"/>
      <c r="V504" s="58"/>
      <c r="W504" s="58"/>
      <c r="X504" s="58"/>
      <c r="Y504" s="58"/>
      <c r="Z504" s="58"/>
      <c r="AA504" s="58"/>
      <c r="AB504" s="58"/>
    </row>
    <row r="505" spans="1:28" ht="15.75" customHeight="1">
      <c r="A505" s="45"/>
      <c r="K505" s="48"/>
      <c r="L505" s="49"/>
      <c r="P505" s="58"/>
      <c r="Q505" s="58"/>
      <c r="R505" s="58"/>
      <c r="S505" s="58"/>
      <c r="T505" s="58"/>
      <c r="U505" s="58"/>
      <c r="V505" s="58"/>
      <c r="W505" s="58"/>
      <c r="X505" s="58"/>
      <c r="Y505" s="58"/>
      <c r="Z505" s="58"/>
      <c r="AA505" s="58"/>
      <c r="AB505" s="58"/>
    </row>
    <row r="506" spans="1:28" ht="15.75" customHeight="1">
      <c r="A506" s="45"/>
      <c r="K506" s="48"/>
      <c r="L506" s="49"/>
      <c r="P506" s="58"/>
      <c r="Q506" s="58"/>
      <c r="R506" s="58"/>
      <c r="S506" s="58"/>
      <c r="T506" s="58"/>
      <c r="U506" s="58"/>
      <c r="V506" s="58"/>
      <c r="W506" s="58"/>
      <c r="X506" s="58"/>
      <c r="Y506" s="58"/>
      <c r="Z506" s="58"/>
      <c r="AA506" s="58"/>
      <c r="AB506" s="58"/>
    </row>
    <row r="507" spans="1:28" ht="15.75" customHeight="1">
      <c r="A507" s="45"/>
      <c r="K507" s="48"/>
      <c r="L507" s="49"/>
      <c r="P507" s="58"/>
      <c r="Q507" s="58"/>
      <c r="R507" s="58"/>
      <c r="S507" s="58"/>
      <c r="T507" s="58"/>
      <c r="U507" s="58"/>
      <c r="V507" s="58"/>
      <c r="W507" s="58"/>
      <c r="X507" s="58"/>
      <c r="Y507" s="58"/>
      <c r="Z507" s="58"/>
      <c r="AA507" s="58"/>
      <c r="AB507" s="58"/>
    </row>
    <row r="508" spans="1:28" ht="15.75" customHeight="1">
      <c r="A508" s="45"/>
      <c r="K508" s="48"/>
      <c r="L508" s="49"/>
      <c r="P508" s="58"/>
      <c r="Q508" s="58"/>
      <c r="R508" s="58"/>
      <c r="S508" s="58"/>
      <c r="T508" s="58"/>
      <c r="U508" s="58"/>
      <c r="V508" s="58"/>
      <c r="W508" s="58"/>
      <c r="X508" s="58"/>
      <c r="Y508" s="58"/>
      <c r="Z508" s="58"/>
      <c r="AA508" s="58"/>
      <c r="AB508" s="58"/>
    </row>
    <row r="509" spans="1:28" ht="15.75" customHeight="1">
      <c r="A509" s="45"/>
      <c r="K509" s="48"/>
      <c r="L509" s="49"/>
      <c r="P509" s="58"/>
      <c r="Q509" s="58"/>
      <c r="R509" s="58"/>
      <c r="S509" s="58"/>
      <c r="T509" s="58"/>
      <c r="U509" s="58"/>
      <c r="V509" s="58"/>
      <c r="W509" s="58"/>
      <c r="X509" s="58"/>
      <c r="Y509" s="58"/>
      <c r="Z509" s="58"/>
      <c r="AA509" s="58"/>
      <c r="AB509" s="58"/>
    </row>
    <row r="510" spans="1:28" ht="15.75" customHeight="1">
      <c r="A510" s="45"/>
      <c r="K510" s="48"/>
      <c r="L510" s="49"/>
      <c r="P510" s="58"/>
      <c r="Q510" s="58"/>
      <c r="R510" s="58"/>
      <c r="S510" s="58"/>
      <c r="T510" s="58"/>
      <c r="U510" s="58"/>
      <c r="V510" s="58"/>
      <c r="W510" s="58"/>
      <c r="X510" s="58"/>
      <c r="Y510" s="58"/>
      <c r="Z510" s="58"/>
      <c r="AA510" s="58"/>
      <c r="AB510" s="58"/>
    </row>
    <row r="511" spans="1:28" ht="15.75" customHeight="1">
      <c r="A511" s="45"/>
      <c r="K511" s="48"/>
      <c r="L511" s="49"/>
      <c r="P511" s="58"/>
      <c r="Q511" s="58"/>
      <c r="R511" s="58"/>
      <c r="S511" s="58"/>
      <c r="T511" s="58"/>
      <c r="U511" s="58"/>
      <c r="V511" s="58"/>
      <c r="W511" s="58"/>
      <c r="X511" s="58"/>
      <c r="Y511" s="58"/>
      <c r="Z511" s="58"/>
      <c r="AA511" s="58"/>
      <c r="AB511" s="58"/>
    </row>
    <row r="512" spans="1:28" ht="15.75" customHeight="1">
      <c r="A512" s="45"/>
      <c r="K512" s="48"/>
      <c r="L512" s="49"/>
      <c r="P512" s="58"/>
      <c r="Q512" s="58"/>
      <c r="R512" s="58"/>
      <c r="S512" s="58"/>
      <c r="T512" s="58"/>
      <c r="U512" s="58"/>
      <c r="V512" s="58"/>
      <c r="W512" s="58"/>
      <c r="X512" s="58"/>
      <c r="Y512" s="58"/>
      <c r="Z512" s="58"/>
      <c r="AA512" s="58"/>
      <c r="AB512" s="58"/>
    </row>
    <row r="513" spans="1:28" ht="15.75" customHeight="1">
      <c r="A513" s="45"/>
      <c r="K513" s="48"/>
      <c r="L513" s="49"/>
      <c r="P513" s="58"/>
      <c r="Q513" s="58"/>
      <c r="R513" s="58"/>
      <c r="S513" s="58"/>
      <c r="T513" s="58"/>
      <c r="U513" s="58"/>
      <c r="V513" s="58"/>
      <c r="W513" s="58"/>
      <c r="X513" s="58"/>
      <c r="Y513" s="58"/>
      <c r="Z513" s="58"/>
      <c r="AA513" s="58"/>
      <c r="AB513" s="58"/>
    </row>
    <row r="514" spans="1:28" ht="15.75" customHeight="1">
      <c r="A514" s="45"/>
      <c r="K514" s="48"/>
      <c r="L514" s="49"/>
      <c r="P514" s="58"/>
      <c r="Q514" s="58"/>
      <c r="R514" s="58"/>
      <c r="S514" s="58"/>
      <c r="T514" s="58"/>
      <c r="U514" s="58"/>
      <c r="V514" s="58"/>
      <c r="W514" s="58"/>
      <c r="X514" s="58"/>
      <c r="Y514" s="58"/>
      <c r="Z514" s="58"/>
      <c r="AA514" s="58"/>
      <c r="AB514" s="58"/>
    </row>
    <row r="515" spans="1:28" ht="15.75" customHeight="1">
      <c r="A515" s="45"/>
      <c r="K515" s="48"/>
      <c r="L515" s="49"/>
      <c r="P515" s="58"/>
      <c r="Q515" s="58"/>
      <c r="R515" s="58"/>
      <c r="S515" s="58"/>
      <c r="T515" s="58"/>
      <c r="U515" s="58"/>
      <c r="V515" s="58"/>
      <c r="W515" s="58"/>
      <c r="X515" s="58"/>
      <c r="Y515" s="58"/>
      <c r="Z515" s="58"/>
      <c r="AA515" s="58"/>
      <c r="AB515" s="58"/>
    </row>
    <row r="516" spans="1:28" ht="15.75" customHeight="1">
      <c r="A516" s="45"/>
      <c r="K516" s="48"/>
      <c r="L516" s="49"/>
      <c r="P516" s="58"/>
      <c r="Q516" s="58"/>
      <c r="R516" s="58"/>
      <c r="S516" s="58"/>
      <c r="T516" s="58"/>
      <c r="U516" s="58"/>
      <c r="V516" s="58"/>
      <c r="W516" s="58"/>
      <c r="X516" s="58"/>
      <c r="Y516" s="58"/>
      <c r="Z516" s="58"/>
      <c r="AA516" s="58"/>
      <c r="AB516" s="58"/>
    </row>
    <row r="517" spans="1:28" ht="15.75" customHeight="1">
      <c r="A517" s="45"/>
      <c r="K517" s="48"/>
      <c r="L517" s="49"/>
      <c r="P517" s="58"/>
      <c r="Q517" s="58"/>
      <c r="R517" s="58"/>
      <c r="S517" s="58"/>
      <c r="T517" s="58"/>
      <c r="U517" s="58"/>
      <c r="V517" s="58"/>
      <c r="W517" s="58"/>
      <c r="X517" s="58"/>
      <c r="Y517" s="58"/>
      <c r="Z517" s="58"/>
      <c r="AA517" s="58"/>
      <c r="AB517" s="58"/>
    </row>
    <row r="518" spans="1:28" ht="15.75" customHeight="1">
      <c r="A518" s="45"/>
      <c r="K518" s="48"/>
      <c r="L518" s="49"/>
      <c r="P518" s="58"/>
      <c r="Q518" s="58"/>
      <c r="R518" s="58"/>
      <c r="S518" s="58"/>
      <c r="T518" s="58"/>
      <c r="U518" s="58"/>
      <c r="V518" s="58"/>
      <c r="W518" s="58"/>
      <c r="X518" s="58"/>
      <c r="Y518" s="58"/>
      <c r="Z518" s="58"/>
      <c r="AA518" s="58"/>
      <c r="AB518" s="58"/>
    </row>
    <row r="519" spans="1:28" ht="15.75" customHeight="1">
      <c r="A519" s="45"/>
      <c r="K519" s="48"/>
      <c r="L519" s="49"/>
      <c r="P519" s="58"/>
      <c r="Q519" s="58"/>
      <c r="R519" s="58"/>
      <c r="S519" s="58"/>
      <c r="T519" s="58"/>
      <c r="U519" s="58"/>
      <c r="V519" s="58"/>
      <c r="W519" s="58"/>
      <c r="X519" s="58"/>
      <c r="Y519" s="58"/>
      <c r="Z519" s="58"/>
      <c r="AA519" s="58"/>
      <c r="AB519" s="58"/>
    </row>
    <row r="520" spans="1:28" ht="15.75" customHeight="1">
      <c r="A520" s="45"/>
      <c r="K520" s="48"/>
      <c r="L520" s="49"/>
      <c r="P520" s="58"/>
      <c r="Q520" s="58"/>
      <c r="R520" s="58"/>
      <c r="S520" s="58"/>
      <c r="T520" s="58"/>
      <c r="U520" s="58"/>
      <c r="V520" s="58"/>
      <c r="W520" s="58"/>
      <c r="X520" s="58"/>
      <c r="Y520" s="58"/>
      <c r="Z520" s="58"/>
      <c r="AA520" s="58"/>
      <c r="AB520" s="58"/>
    </row>
    <row r="521" spans="1:28" ht="15.75" customHeight="1">
      <c r="A521" s="45"/>
      <c r="K521" s="48"/>
      <c r="L521" s="49"/>
      <c r="P521" s="58"/>
      <c r="Q521" s="58"/>
      <c r="R521" s="58"/>
      <c r="S521" s="58"/>
      <c r="T521" s="58"/>
      <c r="U521" s="58"/>
      <c r="V521" s="58"/>
      <c r="W521" s="58"/>
      <c r="X521" s="58"/>
      <c r="Y521" s="58"/>
      <c r="Z521" s="58"/>
      <c r="AA521" s="58"/>
      <c r="AB521" s="58"/>
    </row>
    <row r="522" spans="1:28" ht="15.75" customHeight="1">
      <c r="A522" s="45"/>
      <c r="K522" s="48"/>
      <c r="L522" s="49"/>
      <c r="P522" s="58"/>
      <c r="Q522" s="58"/>
      <c r="R522" s="58"/>
      <c r="S522" s="58"/>
      <c r="T522" s="58"/>
      <c r="U522" s="58"/>
      <c r="V522" s="58"/>
      <c r="W522" s="58"/>
      <c r="X522" s="58"/>
      <c r="Y522" s="58"/>
      <c r="Z522" s="58"/>
      <c r="AA522" s="58"/>
      <c r="AB522" s="58"/>
    </row>
    <row r="523" spans="1:28" ht="15.75" customHeight="1">
      <c r="A523" s="45"/>
      <c r="K523" s="48"/>
      <c r="L523" s="49"/>
      <c r="P523" s="58"/>
      <c r="Q523" s="58"/>
      <c r="R523" s="58"/>
      <c r="S523" s="58"/>
      <c r="T523" s="58"/>
      <c r="U523" s="58"/>
      <c r="V523" s="58"/>
      <c r="W523" s="58"/>
      <c r="X523" s="58"/>
      <c r="Y523" s="58"/>
      <c r="Z523" s="58"/>
      <c r="AA523" s="58"/>
      <c r="AB523" s="58"/>
    </row>
    <row r="524" spans="1:28" ht="15.75" customHeight="1">
      <c r="A524" s="45"/>
      <c r="K524" s="48"/>
      <c r="L524" s="49"/>
      <c r="P524" s="58"/>
      <c r="Q524" s="58"/>
      <c r="R524" s="58"/>
      <c r="S524" s="58"/>
      <c r="T524" s="58"/>
      <c r="U524" s="58"/>
      <c r="V524" s="58"/>
      <c r="W524" s="58"/>
      <c r="X524" s="58"/>
      <c r="Y524" s="58"/>
      <c r="Z524" s="58"/>
      <c r="AA524" s="58"/>
      <c r="AB524" s="58"/>
    </row>
    <row r="525" spans="1:28" ht="15.75" customHeight="1">
      <c r="A525" s="45"/>
      <c r="K525" s="48"/>
      <c r="L525" s="49"/>
      <c r="P525" s="58"/>
      <c r="Q525" s="58"/>
      <c r="R525" s="58"/>
      <c r="S525" s="58"/>
      <c r="T525" s="58"/>
      <c r="U525" s="58"/>
      <c r="V525" s="58"/>
      <c r="W525" s="58"/>
      <c r="X525" s="58"/>
      <c r="Y525" s="58"/>
      <c r="Z525" s="58"/>
      <c r="AA525" s="58"/>
      <c r="AB525" s="58"/>
    </row>
    <row r="526" spans="1:28" ht="15.75" customHeight="1">
      <c r="A526" s="45"/>
      <c r="K526" s="48"/>
      <c r="L526" s="49"/>
      <c r="P526" s="58"/>
      <c r="Q526" s="58"/>
      <c r="R526" s="58"/>
      <c r="S526" s="58"/>
      <c r="T526" s="58"/>
      <c r="U526" s="58"/>
      <c r="V526" s="58"/>
      <c r="W526" s="58"/>
      <c r="X526" s="58"/>
      <c r="Y526" s="58"/>
      <c r="Z526" s="58"/>
      <c r="AA526" s="58"/>
      <c r="AB526" s="58"/>
    </row>
    <row r="527" spans="1:28" ht="15.75" customHeight="1">
      <c r="A527" s="45"/>
      <c r="K527" s="48"/>
      <c r="L527" s="49"/>
      <c r="P527" s="58"/>
      <c r="Q527" s="58"/>
      <c r="R527" s="58"/>
      <c r="S527" s="58"/>
      <c r="T527" s="58"/>
      <c r="U527" s="58"/>
      <c r="V527" s="58"/>
      <c r="W527" s="58"/>
      <c r="X527" s="58"/>
      <c r="Y527" s="58"/>
      <c r="Z527" s="58"/>
      <c r="AA527" s="58"/>
      <c r="AB527" s="58"/>
    </row>
    <row r="528" spans="1:28" ht="15.75" customHeight="1">
      <c r="A528" s="45"/>
      <c r="K528" s="48"/>
      <c r="L528" s="49"/>
      <c r="P528" s="58"/>
      <c r="Q528" s="58"/>
      <c r="R528" s="58"/>
      <c r="S528" s="58"/>
      <c r="T528" s="58"/>
      <c r="U528" s="58"/>
      <c r="V528" s="58"/>
      <c r="W528" s="58"/>
      <c r="X528" s="58"/>
      <c r="Y528" s="58"/>
      <c r="Z528" s="58"/>
      <c r="AA528" s="58"/>
      <c r="AB528" s="58"/>
    </row>
    <row r="529" spans="1:28" ht="15.75" customHeight="1">
      <c r="A529" s="45"/>
      <c r="K529" s="48"/>
      <c r="L529" s="49"/>
      <c r="P529" s="58"/>
      <c r="Q529" s="58"/>
      <c r="R529" s="58"/>
      <c r="S529" s="58"/>
      <c r="T529" s="58"/>
      <c r="U529" s="58"/>
      <c r="V529" s="58"/>
      <c r="W529" s="58"/>
      <c r="X529" s="58"/>
      <c r="Y529" s="58"/>
      <c r="Z529" s="58"/>
      <c r="AA529" s="58"/>
      <c r="AB529" s="58"/>
    </row>
    <row r="530" spans="1:28" ht="15.75" customHeight="1">
      <c r="A530" s="45"/>
      <c r="K530" s="48"/>
      <c r="L530" s="49"/>
      <c r="P530" s="58"/>
      <c r="Q530" s="58"/>
      <c r="R530" s="58"/>
      <c r="S530" s="58"/>
      <c r="T530" s="58"/>
      <c r="U530" s="58"/>
      <c r="V530" s="58"/>
      <c r="W530" s="58"/>
      <c r="X530" s="58"/>
      <c r="Y530" s="58"/>
      <c r="Z530" s="58"/>
      <c r="AA530" s="58"/>
      <c r="AB530" s="58"/>
    </row>
    <row r="531" spans="1:28" ht="15.75" customHeight="1">
      <c r="A531" s="45"/>
      <c r="K531" s="48"/>
      <c r="L531" s="49"/>
      <c r="P531" s="58"/>
      <c r="Q531" s="58"/>
      <c r="R531" s="58"/>
      <c r="S531" s="58"/>
      <c r="T531" s="58"/>
      <c r="U531" s="58"/>
      <c r="V531" s="58"/>
      <c r="W531" s="58"/>
      <c r="X531" s="58"/>
      <c r="Y531" s="58"/>
      <c r="Z531" s="58"/>
      <c r="AA531" s="58"/>
      <c r="AB531" s="58"/>
    </row>
    <row r="532" spans="1:28" ht="15.75" customHeight="1">
      <c r="A532" s="45"/>
      <c r="K532" s="48"/>
      <c r="L532" s="49"/>
      <c r="P532" s="58"/>
      <c r="Q532" s="58"/>
      <c r="R532" s="58"/>
      <c r="S532" s="58"/>
      <c r="T532" s="58"/>
      <c r="U532" s="58"/>
      <c r="V532" s="58"/>
      <c r="W532" s="58"/>
      <c r="X532" s="58"/>
      <c r="Y532" s="58"/>
      <c r="Z532" s="58"/>
      <c r="AA532" s="58"/>
      <c r="AB532" s="58"/>
    </row>
    <row r="533" spans="1:28" ht="15.75" customHeight="1">
      <c r="A533" s="45"/>
      <c r="K533" s="48"/>
      <c r="L533" s="49"/>
      <c r="P533" s="58"/>
      <c r="Q533" s="58"/>
      <c r="R533" s="58"/>
      <c r="S533" s="58"/>
      <c r="T533" s="58"/>
      <c r="U533" s="58"/>
      <c r="V533" s="58"/>
      <c r="W533" s="58"/>
      <c r="X533" s="58"/>
      <c r="Y533" s="58"/>
      <c r="Z533" s="58"/>
      <c r="AA533" s="58"/>
      <c r="AB533" s="58"/>
    </row>
    <row r="534" spans="1:28" ht="15.75" customHeight="1">
      <c r="A534" s="45"/>
      <c r="K534" s="48"/>
      <c r="L534" s="49"/>
      <c r="P534" s="58"/>
      <c r="Q534" s="58"/>
      <c r="R534" s="58"/>
      <c r="S534" s="58"/>
      <c r="T534" s="58"/>
      <c r="U534" s="58"/>
      <c r="V534" s="58"/>
      <c r="W534" s="58"/>
      <c r="X534" s="58"/>
      <c r="Y534" s="58"/>
      <c r="Z534" s="58"/>
      <c r="AA534" s="58"/>
      <c r="AB534" s="58"/>
    </row>
    <row r="535" spans="1:28" ht="15.75" customHeight="1">
      <c r="A535" s="45"/>
      <c r="K535" s="48"/>
      <c r="L535" s="49"/>
      <c r="P535" s="58"/>
      <c r="Q535" s="58"/>
      <c r="R535" s="58"/>
      <c r="S535" s="58"/>
      <c r="T535" s="58"/>
      <c r="U535" s="58"/>
      <c r="V535" s="58"/>
      <c r="W535" s="58"/>
      <c r="X535" s="58"/>
      <c r="Y535" s="58"/>
      <c r="Z535" s="58"/>
      <c r="AA535" s="58"/>
      <c r="AB535" s="58"/>
    </row>
    <row r="536" spans="1:28" ht="15.75" customHeight="1">
      <c r="A536" s="45"/>
      <c r="K536" s="48"/>
      <c r="L536" s="49"/>
      <c r="P536" s="58"/>
      <c r="Q536" s="58"/>
      <c r="R536" s="58"/>
      <c r="S536" s="58"/>
      <c r="T536" s="58"/>
      <c r="U536" s="58"/>
      <c r="V536" s="58"/>
      <c r="W536" s="58"/>
      <c r="X536" s="58"/>
      <c r="Y536" s="58"/>
      <c r="Z536" s="58"/>
      <c r="AA536" s="58"/>
      <c r="AB536" s="58"/>
    </row>
    <row r="537" spans="1:28" ht="15.75" customHeight="1">
      <c r="A537" s="45"/>
      <c r="K537" s="48"/>
      <c r="L537" s="49"/>
      <c r="P537" s="58"/>
      <c r="Q537" s="58"/>
      <c r="R537" s="58"/>
      <c r="S537" s="58"/>
      <c r="T537" s="58"/>
      <c r="U537" s="58"/>
      <c r="V537" s="58"/>
      <c r="W537" s="58"/>
      <c r="X537" s="58"/>
      <c r="Y537" s="58"/>
      <c r="Z537" s="58"/>
      <c r="AA537" s="58"/>
      <c r="AB537" s="58"/>
    </row>
    <row r="538" spans="1:28" ht="15.75" customHeight="1">
      <c r="A538" s="45"/>
      <c r="K538" s="48"/>
      <c r="L538" s="49"/>
      <c r="P538" s="58"/>
      <c r="Q538" s="58"/>
      <c r="R538" s="58"/>
      <c r="S538" s="58"/>
      <c r="T538" s="58"/>
      <c r="U538" s="58"/>
      <c r="V538" s="58"/>
      <c r="W538" s="58"/>
      <c r="X538" s="58"/>
      <c r="Y538" s="58"/>
      <c r="Z538" s="58"/>
      <c r="AA538" s="58"/>
      <c r="AB538" s="58"/>
    </row>
    <row r="539" spans="1:28" ht="15.75" customHeight="1">
      <c r="A539" s="45"/>
      <c r="K539" s="48"/>
      <c r="L539" s="49"/>
      <c r="P539" s="58"/>
      <c r="Q539" s="58"/>
      <c r="R539" s="58"/>
      <c r="S539" s="58"/>
      <c r="T539" s="58"/>
      <c r="U539" s="58"/>
      <c r="V539" s="58"/>
      <c r="W539" s="58"/>
      <c r="X539" s="58"/>
      <c r="Y539" s="58"/>
      <c r="Z539" s="58"/>
      <c r="AA539" s="58"/>
      <c r="AB539" s="58"/>
    </row>
    <row r="540" spans="1:28" ht="15.75" customHeight="1">
      <c r="A540" s="45"/>
      <c r="K540" s="48"/>
      <c r="L540" s="49"/>
      <c r="P540" s="58"/>
      <c r="Q540" s="58"/>
      <c r="R540" s="58"/>
      <c r="S540" s="58"/>
      <c r="T540" s="58"/>
      <c r="U540" s="58"/>
      <c r="V540" s="58"/>
      <c r="W540" s="58"/>
      <c r="X540" s="58"/>
      <c r="Y540" s="58"/>
      <c r="Z540" s="58"/>
      <c r="AA540" s="58"/>
      <c r="AB540" s="58"/>
    </row>
    <row r="541" spans="1:28" ht="15.75" customHeight="1">
      <c r="A541" s="45"/>
      <c r="K541" s="48"/>
      <c r="L541" s="49"/>
      <c r="P541" s="58"/>
      <c r="Q541" s="58"/>
      <c r="R541" s="58"/>
      <c r="S541" s="58"/>
      <c r="T541" s="58"/>
      <c r="U541" s="58"/>
      <c r="V541" s="58"/>
      <c r="W541" s="58"/>
      <c r="X541" s="58"/>
      <c r="Y541" s="58"/>
      <c r="Z541" s="58"/>
      <c r="AA541" s="58"/>
      <c r="AB541" s="58"/>
    </row>
    <row r="542" spans="1:28" ht="15.75" customHeight="1">
      <c r="A542" s="45"/>
      <c r="K542" s="48"/>
      <c r="L542" s="49"/>
      <c r="P542" s="58"/>
      <c r="Q542" s="58"/>
      <c r="R542" s="58"/>
      <c r="S542" s="58"/>
      <c r="T542" s="58"/>
      <c r="U542" s="58"/>
      <c r="V542" s="58"/>
      <c r="W542" s="58"/>
      <c r="X542" s="58"/>
      <c r="Y542" s="58"/>
      <c r="Z542" s="58"/>
      <c r="AA542" s="58"/>
      <c r="AB542" s="58"/>
    </row>
    <row r="543" spans="1:28" ht="15.75" customHeight="1">
      <c r="A543" s="45"/>
      <c r="K543" s="48"/>
      <c r="L543" s="49"/>
      <c r="P543" s="58"/>
      <c r="Q543" s="58"/>
      <c r="R543" s="58"/>
      <c r="S543" s="58"/>
      <c r="T543" s="58"/>
      <c r="U543" s="58"/>
      <c r="V543" s="58"/>
      <c r="W543" s="58"/>
      <c r="X543" s="58"/>
      <c r="Y543" s="58"/>
      <c r="Z543" s="58"/>
      <c r="AA543" s="58"/>
      <c r="AB543" s="58"/>
    </row>
    <row r="544" spans="1:28" ht="15.75" customHeight="1">
      <c r="A544" s="45"/>
      <c r="K544" s="48"/>
      <c r="L544" s="49"/>
      <c r="P544" s="58"/>
      <c r="Q544" s="58"/>
      <c r="R544" s="58"/>
      <c r="S544" s="58"/>
      <c r="T544" s="58"/>
      <c r="U544" s="58"/>
      <c r="V544" s="58"/>
      <c r="W544" s="58"/>
      <c r="X544" s="58"/>
      <c r="Y544" s="58"/>
      <c r="Z544" s="58"/>
      <c r="AA544" s="58"/>
      <c r="AB544" s="58"/>
    </row>
    <row r="545" spans="1:28" ht="15.75" customHeight="1">
      <c r="A545" s="45"/>
      <c r="K545" s="48"/>
      <c r="L545" s="49"/>
      <c r="P545" s="58"/>
      <c r="Q545" s="58"/>
      <c r="R545" s="58"/>
      <c r="S545" s="58"/>
      <c r="T545" s="58"/>
      <c r="U545" s="58"/>
      <c r="V545" s="58"/>
      <c r="W545" s="58"/>
      <c r="X545" s="58"/>
      <c r="Y545" s="58"/>
      <c r="Z545" s="58"/>
      <c r="AA545" s="58"/>
      <c r="AB545" s="58"/>
    </row>
    <row r="546" spans="1:28" ht="15.75" customHeight="1">
      <c r="A546" s="45"/>
      <c r="K546" s="48"/>
      <c r="L546" s="49"/>
      <c r="P546" s="58"/>
      <c r="Q546" s="58"/>
      <c r="R546" s="58"/>
      <c r="S546" s="58"/>
      <c r="T546" s="58"/>
      <c r="U546" s="58"/>
      <c r="V546" s="58"/>
      <c r="W546" s="58"/>
      <c r="X546" s="58"/>
      <c r="Y546" s="58"/>
      <c r="Z546" s="58"/>
      <c r="AA546" s="58"/>
      <c r="AB546" s="58"/>
    </row>
    <row r="547" spans="1:28" ht="15.75" customHeight="1">
      <c r="A547" s="45"/>
      <c r="K547" s="48"/>
      <c r="L547" s="49"/>
      <c r="P547" s="58"/>
      <c r="Q547" s="58"/>
      <c r="R547" s="58"/>
      <c r="S547" s="58"/>
      <c r="T547" s="58"/>
      <c r="U547" s="58"/>
      <c r="V547" s="58"/>
      <c r="W547" s="58"/>
      <c r="X547" s="58"/>
      <c r="Y547" s="58"/>
      <c r="Z547" s="58"/>
      <c r="AA547" s="58"/>
      <c r="AB547" s="58"/>
    </row>
    <row r="548" spans="1:28" ht="15.75" customHeight="1">
      <c r="A548" s="45"/>
      <c r="K548" s="48"/>
      <c r="L548" s="49"/>
      <c r="P548" s="58"/>
      <c r="Q548" s="58"/>
      <c r="R548" s="58"/>
      <c r="S548" s="58"/>
      <c r="T548" s="58"/>
      <c r="U548" s="58"/>
      <c r="V548" s="58"/>
      <c r="W548" s="58"/>
      <c r="X548" s="58"/>
      <c r="Y548" s="58"/>
      <c r="Z548" s="58"/>
      <c r="AA548" s="58"/>
      <c r="AB548" s="58"/>
    </row>
    <row r="549" spans="1:28" ht="15.75" customHeight="1">
      <c r="A549" s="45"/>
      <c r="K549" s="48"/>
      <c r="L549" s="49"/>
      <c r="P549" s="58"/>
      <c r="Q549" s="58"/>
      <c r="R549" s="58"/>
      <c r="S549" s="58"/>
      <c r="T549" s="58"/>
      <c r="U549" s="58"/>
      <c r="V549" s="58"/>
      <c r="W549" s="58"/>
      <c r="X549" s="58"/>
      <c r="Y549" s="58"/>
      <c r="Z549" s="58"/>
      <c r="AA549" s="58"/>
      <c r="AB549" s="58"/>
    </row>
    <row r="550" spans="1:28" ht="15.75" customHeight="1">
      <c r="A550" s="45"/>
      <c r="K550" s="48"/>
      <c r="L550" s="49"/>
      <c r="P550" s="58"/>
      <c r="Q550" s="58"/>
      <c r="R550" s="58"/>
      <c r="S550" s="58"/>
      <c r="T550" s="58"/>
      <c r="U550" s="58"/>
      <c r="V550" s="58"/>
      <c r="W550" s="58"/>
      <c r="X550" s="58"/>
      <c r="Y550" s="58"/>
      <c r="Z550" s="58"/>
      <c r="AA550" s="58"/>
      <c r="AB550" s="58"/>
    </row>
    <row r="551" spans="1:28" ht="15.75" customHeight="1">
      <c r="A551" s="45"/>
      <c r="K551" s="48"/>
      <c r="L551" s="49"/>
      <c r="P551" s="58"/>
      <c r="Q551" s="58"/>
      <c r="R551" s="58"/>
      <c r="S551" s="58"/>
      <c r="T551" s="58"/>
      <c r="U551" s="58"/>
      <c r="V551" s="58"/>
      <c r="W551" s="58"/>
      <c r="X551" s="58"/>
      <c r="Y551" s="58"/>
      <c r="Z551" s="58"/>
      <c r="AA551" s="58"/>
      <c r="AB551" s="58"/>
    </row>
    <row r="552" spans="1:28" ht="15.75" customHeight="1">
      <c r="A552" s="45"/>
      <c r="K552" s="48"/>
      <c r="L552" s="49"/>
      <c r="P552" s="58"/>
      <c r="Q552" s="58"/>
      <c r="R552" s="58"/>
      <c r="S552" s="58"/>
      <c r="T552" s="58"/>
      <c r="U552" s="58"/>
      <c r="V552" s="58"/>
      <c r="W552" s="58"/>
      <c r="X552" s="58"/>
      <c r="Y552" s="58"/>
      <c r="Z552" s="58"/>
      <c r="AA552" s="58"/>
      <c r="AB552" s="58"/>
    </row>
    <row r="553" spans="1:28" ht="15.75" customHeight="1">
      <c r="A553" s="45"/>
      <c r="K553" s="48"/>
      <c r="L553" s="49"/>
      <c r="P553" s="58"/>
      <c r="Q553" s="58"/>
      <c r="R553" s="58"/>
      <c r="S553" s="58"/>
      <c r="T553" s="58"/>
      <c r="U553" s="58"/>
      <c r="V553" s="58"/>
      <c r="W553" s="58"/>
      <c r="X553" s="58"/>
      <c r="Y553" s="58"/>
      <c r="Z553" s="58"/>
      <c r="AA553" s="58"/>
      <c r="AB553" s="58"/>
    </row>
    <row r="554" spans="1:28" ht="15.75" customHeight="1">
      <c r="A554" s="45"/>
      <c r="K554" s="48"/>
      <c r="L554" s="49"/>
      <c r="P554" s="58"/>
      <c r="Q554" s="58"/>
      <c r="R554" s="58"/>
      <c r="S554" s="58"/>
      <c r="T554" s="58"/>
      <c r="U554" s="58"/>
      <c r="V554" s="58"/>
      <c r="W554" s="58"/>
      <c r="X554" s="58"/>
      <c r="Y554" s="58"/>
      <c r="Z554" s="58"/>
      <c r="AA554" s="58"/>
      <c r="AB554" s="58"/>
    </row>
    <row r="555" spans="1:28" ht="15.75" customHeight="1">
      <c r="A555" s="45"/>
      <c r="K555" s="48"/>
      <c r="L555" s="49"/>
      <c r="P555" s="58"/>
      <c r="Q555" s="58"/>
      <c r="R555" s="58"/>
      <c r="S555" s="58"/>
      <c r="T555" s="58"/>
      <c r="U555" s="58"/>
      <c r="V555" s="58"/>
      <c r="W555" s="58"/>
      <c r="X555" s="58"/>
      <c r="Y555" s="58"/>
      <c r="Z555" s="58"/>
      <c r="AA555" s="58"/>
      <c r="AB555" s="58"/>
    </row>
    <row r="556" spans="1:28" ht="15.75" customHeight="1">
      <c r="A556" s="45"/>
      <c r="K556" s="48"/>
      <c r="L556" s="49"/>
      <c r="P556" s="58"/>
      <c r="Q556" s="58"/>
      <c r="R556" s="58"/>
      <c r="S556" s="58"/>
      <c r="T556" s="58"/>
      <c r="U556" s="58"/>
      <c r="V556" s="58"/>
      <c r="W556" s="58"/>
      <c r="X556" s="58"/>
      <c r="Y556" s="58"/>
      <c r="Z556" s="58"/>
      <c r="AA556" s="58"/>
      <c r="AB556" s="58"/>
    </row>
    <row r="557" spans="1:28" ht="15.75" customHeight="1">
      <c r="A557" s="45"/>
      <c r="K557" s="48"/>
      <c r="L557" s="49"/>
      <c r="P557" s="58"/>
      <c r="Q557" s="58"/>
      <c r="R557" s="58"/>
      <c r="S557" s="58"/>
      <c r="T557" s="58"/>
      <c r="U557" s="58"/>
      <c r="V557" s="58"/>
      <c r="W557" s="58"/>
      <c r="X557" s="58"/>
      <c r="Y557" s="58"/>
      <c r="Z557" s="58"/>
      <c r="AA557" s="58"/>
      <c r="AB557" s="58"/>
    </row>
    <row r="558" spans="1:28" ht="15.75" customHeight="1">
      <c r="A558" s="45"/>
      <c r="K558" s="48"/>
      <c r="L558" s="49"/>
      <c r="P558" s="58"/>
      <c r="Q558" s="58"/>
      <c r="R558" s="58"/>
      <c r="S558" s="58"/>
      <c r="T558" s="58"/>
      <c r="U558" s="58"/>
      <c r="V558" s="58"/>
      <c r="W558" s="58"/>
      <c r="X558" s="58"/>
      <c r="Y558" s="58"/>
      <c r="Z558" s="58"/>
      <c r="AA558" s="58"/>
      <c r="AB558" s="58"/>
    </row>
    <row r="559" spans="1:28" ht="15.75" customHeight="1">
      <c r="A559" s="45"/>
      <c r="K559" s="48"/>
      <c r="L559" s="49"/>
      <c r="P559" s="58"/>
      <c r="Q559" s="58"/>
      <c r="R559" s="58"/>
      <c r="S559" s="58"/>
      <c r="T559" s="58"/>
      <c r="U559" s="58"/>
      <c r="V559" s="58"/>
      <c r="W559" s="58"/>
      <c r="X559" s="58"/>
      <c r="Y559" s="58"/>
      <c r="Z559" s="58"/>
      <c r="AA559" s="58"/>
      <c r="AB559" s="58"/>
    </row>
    <row r="560" spans="1:28" ht="15.75" customHeight="1">
      <c r="A560" s="45"/>
      <c r="K560" s="48"/>
      <c r="L560" s="49"/>
      <c r="P560" s="58"/>
      <c r="Q560" s="58"/>
      <c r="R560" s="58"/>
      <c r="S560" s="58"/>
      <c r="T560" s="58"/>
      <c r="U560" s="58"/>
      <c r="V560" s="58"/>
      <c r="W560" s="58"/>
      <c r="X560" s="58"/>
      <c r="Y560" s="58"/>
      <c r="Z560" s="58"/>
      <c r="AA560" s="58"/>
      <c r="AB560" s="58"/>
    </row>
    <row r="561" spans="1:28" ht="15.75" customHeight="1">
      <c r="A561" s="45"/>
      <c r="K561" s="48"/>
      <c r="L561" s="49"/>
      <c r="P561" s="58"/>
      <c r="Q561" s="58"/>
      <c r="R561" s="58"/>
      <c r="S561" s="58"/>
      <c r="T561" s="58"/>
      <c r="U561" s="58"/>
      <c r="V561" s="58"/>
      <c r="W561" s="58"/>
      <c r="X561" s="58"/>
      <c r="Y561" s="58"/>
      <c r="Z561" s="58"/>
      <c r="AA561" s="58"/>
      <c r="AB561" s="58"/>
    </row>
    <row r="562" spans="1:28" ht="15.75" customHeight="1">
      <c r="A562" s="45"/>
      <c r="K562" s="48"/>
      <c r="L562" s="49"/>
      <c r="P562" s="58"/>
      <c r="Q562" s="58"/>
      <c r="R562" s="58"/>
      <c r="S562" s="58"/>
      <c r="T562" s="58"/>
      <c r="U562" s="58"/>
      <c r="V562" s="58"/>
      <c r="W562" s="58"/>
      <c r="X562" s="58"/>
      <c r="Y562" s="58"/>
      <c r="Z562" s="58"/>
      <c r="AA562" s="58"/>
      <c r="AB562" s="58"/>
    </row>
    <row r="563" spans="1:28" ht="15.75" customHeight="1">
      <c r="A563" s="45"/>
      <c r="K563" s="48"/>
      <c r="L563" s="49"/>
      <c r="P563" s="58"/>
      <c r="Q563" s="58"/>
      <c r="R563" s="58"/>
      <c r="S563" s="58"/>
      <c r="T563" s="58"/>
      <c r="U563" s="58"/>
      <c r="V563" s="58"/>
      <c r="W563" s="58"/>
      <c r="X563" s="58"/>
      <c r="Y563" s="58"/>
      <c r="Z563" s="58"/>
      <c r="AA563" s="58"/>
      <c r="AB563" s="58"/>
    </row>
    <row r="564" spans="1:28" ht="15.75" customHeight="1">
      <c r="A564" s="45"/>
      <c r="K564" s="48"/>
      <c r="L564" s="49"/>
      <c r="P564" s="58"/>
      <c r="Q564" s="58"/>
      <c r="R564" s="58"/>
      <c r="S564" s="58"/>
      <c r="T564" s="58"/>
      <c r="U564" s="58"/>
      <c r="V564" s="58"/>
      <c r="W564" s="58"/>
      <c r="X564" s="58"/>
      <c r="Y564" s="58"/>
      <c r="Z564" s="58"/>
      <c r="AA564" s="58"/>
      <c r="AB564" s="58"/>
    </row>
    <row r="565" spans="1:28" ht="15.75" customHeight="1">
      <c r="A565" s="45"/>
      <c r="K565" s="48"/>
      <c r="L565" s="49"/>
      <c r="P565" s="58"/>
      <c r="Q565" s="58"/>
      <c r="R565" s="58"/>
      <c r="S565" s="58"/>
      <c r="T565" s="58"/>
      <c r="U565" s="58"/>
      <c r="V565" s="58"/>
      <c r="W565" s="58"/>
      <c r="X565" s="58"/>
      <c r="Y565" s="58"/>
      <c r="Z565" s="58"/>
      <c r="AA565" s="58"/>
      <c r="AB565" s="58"/>
    </row>
    <row r="566" spans="1:28" ht="15.75" customHeight="1">
      <c r="A566" s="45"/>
      <c r="K566" s="48"/>
      <c r="L566" s="49"/>
      <c r="P566" s="58"/>
      <c r="Q566" s="58"/>
      <c r="R566" s="58"/>
      <c r="S566" s="58"/>
      <c r="T566" s="58"/>
      <c r="U566" s="58"/>
      <c r="V566" s="58"/>
      <c r="W566" s="58"/>
      <c r="X566" s="58"/>
      <c r="Y566" s="58"/>
      <c r="Z566" s="58"/>
      <c r="AA566" s="58"/>
      <c r="AB566" s="58"/>
    </row>
    <row r="567" spans="1:28" ht="15.75" customHeight="1">
      <c r="A567" s="45"/>
      <c r="K567" s="48"/>
      <c r="L567" s="49"/>
      <c r="P567" s="58"/>
      <c r="Q567" s="58"/>
      <c r="R567" s="58"/>
      <c r="S567" s="58"/>
      <c r="T567" s="58"/>
      <c r="U567" s="58"/>
      <c r="V567" s="58"/>
      <c r="W567" s="58"/>
      <c r="X567" s="58"/>
      <c r="Y567" s="58"/>
      <c r="Z567" s="58"/>
      <c r="AA567" s="58"/>
      <c r="AB567" s="58"/>
    </row>
    <row r="568" spans="1:28" ht="15.75" customHeight="1">
      <c r="A568" s="45"/>
      <c r="K568" s="48"/>
      <c r="L568" s="49"/>
      <c r="P568" s="58"/>
      <c r="Q568" s="58"/>
      <c r="R568" s="58"/>
      <c r="S568" s="58"/>
      <c r="T568" s="58"/>
      <c r="U568" s="58"/>
      <c r="V568" s="58"/>
      <c r="W568" s="58"/>
      <c r="X568" s="58"/>
      <c r="Y568" s="58"/>
      <c r="Z568" s="58"/>
      <c r="AA568" s="58"/>
      <c r="AB568" s="58"/>
    </row>
    <row r="569" spans="1:28" ht="15.75" customHeight="1">
      <c r="A569" s="45"/>
      <c r="K569" s="48"/>
      <c r="L569" s="49"/>
      <c r="P569" s="58"/>
      <c r="Q569" s="58"/>
      <c r="R569" s="58"/>
      <c r="S569" s="58"/>
      <c r="T569" s="58"/>
      <c r="U569" s="58"/>
      <c r="V569" s="58"/>
      <c r="W569" s="58"/>
      <c r="X569" s="58"/>
      <c r="Y569" s="58"/>
      <c r="Z569" s="58"/>
      <c r="AA569" s="58"/>
      <c r="AB569" s="58"/>
    </row>
    <row r="570" spans="1:28" ht="15.75" customHeight="1">
      <c r="A570" s="45"/>
      <c r="K570" s="48"/>
      <c r="L570" s="49"/>
      <c r="P570" s="58"/>
      <c r="Q570" s="58"/>
      <c r="R570" s="58"/>
      <c r="S570" s="58"/>
      <c r="T570" s="58"/>
      <c r="U570" s="58"/>
      <c r="V570" s="58"/>
      <c r="W570" s="58"/>
      <c r="X570" s="58"/>
      <c r="Y570" s="58"/>
      <c r="Z570" s="58"/>
      <c r="AA570" s="58"/>
      <c r="AB570" s="58"/>
    </row>
    <row r="571" spans="1:28" ht="15.75" customHeight="1">
      <c r="A571" s="45"/>
      <c r="K571" s="48"/>
      <c r="L571" s="49"/>
      <c r="P571" s="58"/>
      <c r="Q571" s="58"/>
      <c r="R571" s="58"/>
      <c r="S571" s="58"/>
      <c r="T571" s="58"/>
      <c r="U571" s="58"/>
      <c r="V571" s="58"/>
      <c r="W571" s="58"/>
      <c r="X571" s="58"/>
      <c r="Y571" s="58"/>
      <c r="Z571" s="58"/>
      <c r="AA571" s="58"/>
      <c r="AB571" s="58"/>
    </row>
    <row r="572" spans="1:28" ht="15.75" customHeight="1">
      <c r="A572" s="45"/>
      <c r="K572" s="48"/>
      <c r="L572" s="49"/>
      <c r="P572" s="58"/>
      <c r="Q572" s="58"/>
      <c r="R572" s="58"/>
      <c r="S572" s="58"/>
      <c r="T572" s="58"/>
      <c r="U572" s="58"/>
      <c r="V572" s="58"/>
      <c r="W572" s="58"/>
      <c r="X572" s="58"/>
      <c r="Y572" s="58"/>
      <c r="Z572" s="58"/>
      <c r="AA572" s="58"/>
      <c r="AB572" s="58"/>
    </row>
    <row r="573" spans="1:28" ht="15.75" customHeight="1">
      <c r="A573" s="45"/>
      <c r="K573" s="48"/>
      <c r="L573" s="49"/>
      <c r="P573" s="58"/>
      <c r="Q573" s="58"/>
      <c r="R573" s="58"/>
      <c r="S573" s="58"/>
      <c r="T573" s="58"/>
      <c r="U573" s="58"/>
      <c r="V573" s="58"/>
      <c r="W573" s="58"/>
      <c r="X573" s="58"/>
      <c r="Y573" s="58"/>
      <c r="Z573" s="58"/>
      <c r="AA573" s="58"/>
      <c r="AB573" s="58"/>
    </row>
    <row r="574" spans="1:28" ht="15.75" customHeight="1">
      <c r="A574" s="45"/>
      <c r="K574" s="48"/>
      <c r="L574" s="49"/>
      <c r="P574" s="58"/>
      <c r="Q574" s="58"/>
      <c r="R574" s="58"/>
      <c r="S574" s="58"/>
      <c r="T574" s="58"/>
      <c r="U574" s="58"/>
      <c r="V574" s="58"/>
      <c r="W574" s="58"/>
      <c r="X574" s="58"/>
      <c r="Y574" s="58"/>
      <c r="Z574" s="58"/>
      <c r="AA574" s="58"/>
      <c r="AB574" s="58"/>
    </row>
    <row r="575" spans="1:28" ht="15.75" customHeight="1">
      <c r="A575" s="45"/>
      <c r="K575" s="48"/>
      <c r="L575" s="49"/>
      <c r="P575" s="58"/>
      <c r="Q575" s="58"/>
      <c r="R575" s="58"/>
      <c r="S575" s="58"/>
      <c r="T575" s="58"/>
      <c r="U575" s="58"/>
      <c r="V575" s="58"/>
      <c r="W575" s="58"/>
      <c r="X575" s="58"/>
      <c r="Y575" s="58"/>
      <c r="Z575" s="58"/>
      <c r="AA575" s="58"/>
      <c r="AB575" s="58"/>
    </row>
    <row r="576" spans="1:28" ht="15.75" customHeight="1">
      <c r="A576" s="45"/>
      <c r="K576" s="48"/>
      <c r="L576" s="49"/>
      <c r="P576" s="58"/>
      <c r="Q576" s="58"/>
      <c r="R576" s="58"/>
      <c r="S576" s="58"/>
      <c r="T576" s="58"/>
      <c r="U576" s="58"/>
      <c r="V576" s="58"/>
      <c r="W576" s="58"/>
      <c r="X576" s="58"/>
      <c r="Y576" s="58"/>
      <c r="Z576" s="58"/>
      <c r="AA576" s="58"/>
      <c r="AB576" s="58"/>
    </row>
    <row r="577" spans="1:28" ht="15.75" customHeight="1">
      <c r="A577" s="45"/>
      <c r="K577" s="48"/>
      <c r="L577" s="49"/>
      <c r="P577" s="58"/>
      <c r="Q577" s="58"/>
      <c r="R577" s="58"/>
      <c r="S577" s="58"/>
      <c r="T577" s="58"/>
      <c r="U577" s="58"/>
      <c r="V577" s="58"/>
      <c r="W577" s="58"/>
      <c r="X577" s="58"/>
      <c r="Y577" s="58"/>
      <c r="Z577" s="58"/>
      <c r="AA577" s="58"/>
      <c r="AB577" s="58"/>
    </row>
    <row r="578" spans="1:28" ht="15.75" customHeight="1">
      <c r="A578" s="45"/>
      <c r="K578" s="48"/>
      <c r="L578" s="49"/>
      <c r="P578" s="58"/>
      <c r="Q578" s="58"/>
      <c r="R578" s="58"/>
      <c r="S578" s="58"/>
      <c r="T578" s="58"/>
      <c r="U578" s="58"/>
      <c r="V578" s="58"/>
      <c r="W578" s="58"/>
      <c r="X578" s="58"/>
      <c r="Y578" s="58"/>
      <c r="Z578" s="58"/>
      <c r="AA578" s="58"/>
      <c r="AB578" s="58"/>
    </row>
    <row r="579" spans="1:28" ht="15.75" customHeight="1">
      <c r="A579" s="45"/>
      <c r="K579" s="48"/>
      <c r="L579" s="49"/>
      <c r="P579" s="58"/>
      <c r="Q579" s="58"/>
      <c r="R579" s="58"/>
      <c r="S579" s="58"/>
      <c r="T579" s="58"/>
      <c r="U579" s="58"/>
      <c r="V579" s="58"/>
      <c r="W579" s="58"/>
      <c r="X579" s="58"/>
      <c r="Y579" s="58"/>
      <c r="Z579" s="58"/>
      <c r="AA579" s="58"/>
      <c r="AB579" s="58"/>
    </row>
    <row r="580" spans="1:28" ht="15.75" customHeight="1">
      <c r="A580" s="45"/>
      <c r="K580" s="48"/>
      <c r="L580" s="49"/>
      <c r="P580" s="58"/>
      <c r="Q580" s="58"/>
      <c r="R580" s="58"/>
      <c r="S580" s="58"/>
      <c r="T580" s="58"/>
      <c r="U580" s="58"/>
      <c r="V580" s="58"/>
      <c r="W580" s="58"/>
      <c r="X580" s="58"/>
      <c r="Y580" s="58"/>
      <c r="Z580" s="58"/>
      <c r="AA580" s="58"/>
      <c r="AB580" s="58"/>
    </row>
    <row r="581" spans="1:28" ht="15.75" customHeight="1">
      <c r="A581" s="45"/>
      <c r="K581" s="48"/>
      <c r="L581" s="49"/>
      <c r="P581" s="58"/>
      <c r="Q581" s="58"/>
      <c r="R581" s="58"/>
      <c r="S581" s="58"/>
      <c r="T581" s="58"/>
      <c r="U581" s="58"/>
      <c r="V581" s="58"/>
      <c r="W581" s="58"/>
      <c r="X581" s="58"/>
      <c r="Y581" s="58"/>
      <c r="Z581" s="58"/>
      <c r="AA581" s="58"/>
      <c r="AB581" s="58"/>
    </row>
    <row r="582" spans="1:28" ht="15.75" customHeight="1">
      <c r="A582" s="45"/>
      <c r="K582" s="48"/>
      <c r="L582" s="49"/>
      <c r="P582" s="58"/>
      <c r="Q582" s="58"/>
      <c r="R582" s="58"/>
      <c r="S582" s="58"/>
      <c r="T582" s="58"/>
      <c r="U582" s="58"/>
      <c r="V582" s="58"/>
      <c r="W582" s="58"/>
      <c r="X582" s="58"/>
      <c r="Y582" s="58"/>
      <c r="Z582" s="58"/>
      <c r="AA582" s="58"/>
      <c r="AB582" s="58"/>
    </row>
    <row r="583" spans="1:28" ht="15.75" customHeight="1">
      <c r="A583" s="45"/>
      <c r="K583" s="48"/>
      <c r="L583" s="49"/>
      <c r="P583" s="58"/>
      <c r="Q583" s="58"/>
      <c r="R583" s="58"/>
      <c r="S583" s="58"/>
      <c r="T583" s="58"/>
      <c r="U583" s="58"/>
      <c r="V583" s="58"/>
      <c r="W583" s="58"/>
      <c r="X583" s="58"/>
      <c r="Y583" s="58"/>
      <c r="Z583" s="58"/>
      <c r="AA583" s="58"/>
      <c r="AB583" s="58"/>
    </row>
    <row r="584" spans="1:28" ht="15.75" customHeight="1">
      <c r="A584" s="45"/>
      <c r="K584" s="48"/>
      <c r="L584" s="49"/>
      <c r="P584" s="58"/>
      <c r="Q584" s="58"/>
      <c r="R584" s="58"/>
      <c r="S584" s="58"/>
      <c r="T584" s="58"/>
      <c r="U584" s="58"/>
      <c r="V584" s="58"/>
      <c r="W584" s="58"/>
      <c r="X584" s="58"/>
      <c r="Y584" s="58"/>
      <c r="Z584" s="58"/>
      <c r="AA584" s="58"/>
      <c r="AB584" s="58"/>
    </row>
    <row r="585" spans="1:28" ht="15.75" customHeight="1">
      <c r="A585" s="45"/>
      <c r="K585" s="48"/>
      <c r="L585" s="49"/>
      <c r="P585" s="58"/>
      <c r="Q585" s="58"/>
      <c r="R585" s="58"/>
      <c r="S585" s="58"/>
      <c r="T585" s="58"/>
      <c r="U585" s="58"/>
      <c r="V585" s="58"/>
      <c r="W585" s="58"/>
      <c r="X585" s="58"/>
      <c r="Y585" s="58"/>
      <c r="Z585" s="58"/>
      <c r="AA585" s="58"/>
      <c r="AB585" s="58"/>
    </row>
    <row r="586" spans="1:28" ht="15.75" customHeight="1">
      <c r="A586" s="45"/>
      <c r="K586" s="48"/>
      <c r="L586" s="49"/>
      <c r="P586" s="58"/>
      <c r="Q586" s="58"/>
      <c r="R586" s="58"/>
      <c r="S586" s="58"/>
      <c r="T586" s="58"/>
      <c r="U586" s="58"/>
      <c r="V586" s="58"/>
      <c r="W586" s="58"/>
      <c r="X586" s="58"/>
      <c r="Y586" s="58"/>
      <c r="Z586" s="58"/>
      <c r="AA586" s="58"/>
      <c r="AB586" s="58"/>
    </row>
    <row r="587" spans="1:28" ht="15.75" customHeight="1">
      <c r="A587" s="45"/>
      <c r="K587" s="48"/>
      <c r="L587" s="49"/>
      <c r="P587" s="58"/>
      <c r="Q587" s="58"/>
      <c r="R587" s="58"/>
      <c r="S587" s="58"/>
      <c r="T587" s="58"/>
      <c r="U587" s="58"/>
      <c r="V587" s="58"/>
      <c r="W587" s="58"/>
      <c r="X587" s="58"/>
      <c r="Y587" s="58"/>
      <c r="Z587" s="58"/>
      <c r="AA587" s="58"/>
      <c r="AB587" s="58"/>
    </row>
    <row r="588" spans="1:28" ht="15.75" customHeight="1">
      <c r="A588" s="45"/>
      <c r="K588" s="48"/>
      <c r="L588" s="49"/>
      <c r="P588" s="58"/>
      <c r="Q588" s="58"/>
      <c r="R588" s="58"/>
      <c r="S588" s="58"/>
      <c r="T588" s="58"/>
      <c r="U588" s="58"/>
      <c r="V588" s="58"/>
      <c r="W588" s="58"/>
      <c r="X588" s="58"/>
      <c r="Y588" s="58"/>
      <c r="Z588" s="58"/>
      <c r="AA588" s="58"/>
      <c r="AB588" s="58"/>
    </row>
    <row r="589" spans="1:28" ht="15.75" customHeight="1">
      <c r="A589" s="45"/>
      <c r="K589" s="48"/>
      <c r="L589" s="49"/>
      <c r="P589" s="58"/>
      <c r="Q589" s="58"/>
      <c r="R589" s="58"/>
      <c r="S589" s="58"/>
      <c r="T589" s="58"/>
      <c r="U589" s="58"/>
      <c r="V589" s="58"/>
      <c r="W589" s="58"/>
      <c r="X589" s="58"/>
      <c r="Y589" s="58"/>
      <c r="Z589" s="58"/>
      <c r="AA589" s="58"/>
      <c r="AB589" s="58"/>
    </row>
    <row r="590" spans="1:28" ht="15.75" customHeight="1">
      <c r="A590" s="45"/>
      <c r="K590" s="48"/>
      <c r="L590" s="49"/>
      <c r="P590" s="58"/>
      <c r="Q590" s="58"/>
      <c r="R590" s="58"/>
      <c r="S590" s="58"/>
      <c r="T590" s="58"/>
      <c r="U590" s="58"/>
      <c r="V590" s="58"/>
      <c r="W590" s="58"/>
      <c r="X590" s="58"/>
      <c r="Y590" s="58"/>
      <c r="Z590" s="58"/>
      <c r="AA590" s="58"/>
      <c r="AB590" s="58"/>
    </row>
    <row r="591" spans="1:28" ht="15.75" customHeight="1">
      <c r="A591" s="45"/>
      <c r="K591" s="48"/>
      <c r="L591" s="49"/>
      <c r="P591" s="58"/>
      <c r="Q591" s="58"/>
      <c r="R591" s="58"/>
      <c r="S591" s="58"/>
      <c r="T591" s="58"/>
      <c r="U591" s="58"/>
      <c r="V591" s="58"/>
      <c r="W591" s="58"/>
      <c r="X591" s="58"/>
      <c r="Y591" s="58"/>
      <c r="Z591" s="58"/>
      <c r="AA591" s="58"/>
      <c r="AB591" s="58"/>
    </row>
    <row r="592" spans="1:28" ht="15.75" customHeight="1">
      <c r="A592" s="45"/>
      <c r="K592" s="48"/>
      <c r="L592" s="49"/>
      <c r="P592" s="58"/>
      <c r="Q592" s="58"/>
      <c r="R592" s="58"/>
      <c r="S592" s="58"/>
      <c r="T592" s="58"/>
      <c r="U592" s="58"/>
      <c r="V592" s="58"/>
      <c r="W592" s="58"/>
      <c r="X592" s="58"/>
      <c r="Y592" s="58"/>
      <c r="Z592" s="58"/>
      <c r="AA592" s="58"/>
      <c r="AB592" s="58"/>
    </row>
    <row r="593" spans="1:28" ht="15.75" customHeight="1">
      <c r="A593" s="45"/>
      <c r="K593" s="48"/>
      <c r="L593" s="49"/>
      <c r="P593" s="58"/>
      <c r="Q593" s="58"/>
      <c r="R593" s="58"/>
      <c r="S593" s="58"/>
      <c r="T593" s="58"/>
      <c r="U593" s="58"/>
      <c r="V593" s="58"/>
      <c r="W593" s="58"/>
      <c r="X593" s="58"/>
      <c r="Y593" s="58"/>
      <c r="Z593" s="58"/>
      <c r="AA593" s="58"/>
      <c r="AB593" s="58"/>
    </row>
    <row r="594" spans="1:28" ht="15.75" customHeight="1">
      <c r="A594" s="45"/>
      <c r="K594" s="48"/>
      <c r="L594" s="49"/>
      <c r="P594" s="58"/>
      <c r="Q594" s="58"/>
      <c r="R594" s="58"/>
      <c r="S594" s="58"/>
      <c r="T594" s="58"/>
      <c r="U594" s="58"/>
      <c r="V594" s="58"/>
      <c r="W594" s="58"/>
      <c r="X594" s="58"/>
      <c r="Y594" s="58"/>
      <c r="Z594" s="58"/>
      <c r="AA594" s="58"/>
      <c r="AB594" s="58"/>
    </row>
    <row r="595" spans="1:28" ht="15.75" customHeight="1">
      <c r="A595" s="45"/>
      <c r="K595" s="48"/>
      <c r="L595" s="49"/>
      <c r="P595" s="58"/>
      <c r="Q595" s="58"/>
      <c r="R595" s="58"/>
      <c r="S595" s="58"/>
      <c r="T595" s="58"/>
      <c r="U595" s="58"/>
      <c r="V595" s="58"/>
      <c r="W595" s="58"/>
      <c r="X595" s="58"/>
      <c r="Y595" s="58"/>
      <c r="Z595" s="58"/>
      <c r="AA595" s="58"/>
      <c r="AB595" s="58"/>
    </row>
    <row r="596" spans="1:28" ht="15.75" customHeight="1">
      <c r="A596" s="45"/>
      <c r="K596" s="48"/>
      <c r="L596" s="49"/>
      <c r="P596" s="58"/>
      <c r="Q596" s="58"/>
      <c r="R596" s="58"/>
      <c r="S596" s="58"/>
      <c r="T596" s="58"/>
      <c r="U596" s="58"/>
      <c r="V596" s="58"/>
      <c r="W596" s="58"/>
      <c r="X596" s="58"/>
      <c r="Y596" s="58"/>
      <c r="Z596" s="58"/>
      <c r="AA596" s="58"/>
      <c r="AB596" s="58"/>
    </row>
    <row r="597" spans="1:28" ht="15.75" customHeight="1">
      <c r="A597" s="45"/>
      <c r="K597" s="48"/>
      <c r="L597" s="49"/>
      <c r="P597" s="58"/>
      <c r="Q597" s="58"/>
      <c r="R597" s="58"/>
      <c r="S597" s="58"/>
      <c r="T597" s="58"/>
      <c r="U597" s="58"/>
      <c r="V597" s="58"/>
      <c r="W597" s="58"/>
      <c r="X597" s="58"/>
      <c r="Y597" s="58"/>
      <c r="Z597" s="58"/>
      <c r="AA597" s="58"/>
      <c r="AB597" s="58"/>
    </row>
    <row r="598" spans="1:28" ht="15.75" customHeight="1">
      <c r="A598" s="45"/>
      <c r="K598" s="48"/>
      <c r="L598" s="49"/>
      <c r="P598" s="58"/>
      <c r="Q598" s="58"/>
      <c r="R598" s="58"/>
      <c r="S598" s="58"/>
      <c r="T598" s="58"/>
      <c r="U598" s="58"/>
      <c r="V598" s="58"/>
      <c r="W598" s="58"/>
      <c r="X598" s="58"/>
      <c r="Y598" s="58"/>
      <c r="Z598" s="58"/>
      <c r="AA598" s="58"/>
      <c r="AB598" s="58"/>
    </row>
    <row r="599" spans="1:28" ht="15.75" customHeight="1">
      <c r="A599" s="45"/>
      <c r="K599" s="48"/>
      <c r="L599" s="49"/>
      <c r="P599" s="58"/>
      <c r="Q599" s="58"/>
      <c r="R599" s="58"/>
      <c r="S599" s="58"/>
      <c r="T599" s="58"/>
      <c r="U599" s="58"/>
      <c r="V599" s="58"/>
      <c r="W599" s="58"/>
      <c r="X599" s="58"/>
      <c r="Y599" s="58"/>
      <c r="Z599" s="58"/>
      <c r="AA599" s="58"/>
      <c r="AB599" s="58"/>
    </row>
    <row r="600" spans="1:28" ht="15.75" customHeight="1">
      <c r="A600" s="45"/>
      <c r="K600" s="48"/>
      <c r="L600" s="49"/>
      <c r="P600" s="58"/>
      <c r="Q600" s="58"/>
      <c r="R600" s="58"/>
      <c r="S600" s="58"/>
      <c r="T600" s="58"/>
      <c r="U600" s="58"/>
      <c r="V600" s="58"/>
      <c r="W600" s="58"/>
      <c r="X600" s="58"/>
      <c r="Y600" s="58"/>
      <c r="Z600" s="58"/>
      <c r="AA600" s="58"/>
      <c r="AB600" s="58"/>
    </row>
    <row r="601" spans="1:28" ht="15.75" customHeight="1">
      <c r="A601" s="45"/>
      <c r="K601" s="48"/>
      <c r="L601" s="49"/>
      <c r="P601" s="58"/>
      <c r="Q601" s="58"/>
      <c r="R601" s="58"/>
      <c r="S601" s="58"/>
      <c r="T601" s="58"/>
      <c r="U601" s="58"/>
      <c r="V601" s="58"/>
      <c r="W601" s="58"/>
      <c r="X601" s="58"/>
      <c r="Y601" s="58"/>
      <c r="Z601" s="58"/>
      <c r="AA601" s="58"/>
      <c r="AB601" s="58"/>
    </row>
    <row r="602" spans="1:28" ht="15.75" customHeight="1">
      <c r="A602" s="45"/>
      <c r="K602" s="48"/>
      <c r="L602" s="49"/>
      <c r="P602" s="58"/>
      <c r="Q602" s="58"/>
      <c r="R602" s="58"/>
      <c r="S602" s="58"/>
      <c r="T602" s="58"/>
      <c r="U602" s="58"/>
      <c r="V602" s="58"/>
      <c r="W602" s="58"/>
      <c r="X602" s="58"/>
      <c r="Y602" s="58"/>
      <c r="Z602" s="58"/>
      <c r="AA602" s="58"/>
      <c r="AB602" s="58"/>
    </row>
    <row r="603" spans="1:28" ht="15.75" customHeight="1">
      <c r="A603" s="45"/>
      <c r="K603" s="48"/>
      <c r="L603" s="49"/>
      <c r="P603" s="58"/>
      <c r="Q603" s="58"/>
      <c r="R603" s="58"/>
      <c r="S603" s="58"/>
      <c r="T603" s="58"/>
      <c r="U603" s="58"/>
      <c r="V603" s="58"/>
      <c r="W603" s="58"/>
      <c r="X603" s="58"/>
      <c r="Y603" s="58"/>
      <c r="Z603" s="58"/>
      <c r="AA603" s="58"/>
      <c r="AB603" s="58"/>
    </row>
    <row r="604" spans="1:28" ht="15.75" customHeight="1">
      <c r="A604" s="45"/>
      <c r="K604" s="48"/>
      <c r="L604" s="49"/>
      <c r="P604" s="58"/>
      <c r="Q604" s="58"/>
      <c r="R604" s="58"/>
      <c r="S604" s="58"/>
      <c r="T604" s="58"/>
      <c r="U604" s="58"/>
      <c r="V604" s="58"/>
      <c r="W604" s="58"/>
      <c r="X604" s="58"/>
      <c r="Y604" s="58"/>
      <c r="Z604" s="58"/>
      <c r="AA604" s="58"/>
      <c r="AB604" s="58"/>
    </row>
    <row r="605" spans="1:28" ht="15.75" customHeight="1">
      <c r="A605" s="45"/>
      <c r="K605" s="48"/>
      <c r="L605" s="49"/>
      <c r="P605" s="58"/>
      <c r="Q605" s="58"/>
      <c r="R605" s="58"/>
      <c r="S605" s="58"/>
      <c r="T605" s="58"/>
      <c r="U605" s="58"/>
      <c r="V605" s="58"/>
      <c r="W605" s="58"/>
      <c r="X605" s="58"/>
      <c r="Y605" s="58"/>
      <c r="Z605" s="58"/>
      <c r="AA605" s="58"/>
      <c r="AB605" s="58"/>
    </row>
    <row r="606" spans="1:28" ht="15.75" customHeight="1">
      <c r="A606" s="45"/>
      <c r="K606" s="48"/>
      <c r="L606" s="49"/>
      <c r="P606" s="58"/>
      <c r="Q606" s="58"/>
      <c r="R606" s="58"/>
      <c r="S606" s="58"/>
      <c r="T606" s="58"/>
      <c r="U606" s="58"/>
      <c r="V606" s="58"/>
      <c r="W606" s="58"/>
      <c r="X606" s="58"/>
      <c r="Y606" s="58"/>
      <c r="Z606" s="58"/>
      <c r="AA606" s="58"/>
      <c r="AB606" s="58"/>
    </row>
    <row r="607" spans="1:28" ht="15.75" customHeight="1">
      <c r="A607" s="45"/>
      <c r="K607" s="48"/>
      <c r="L607" s="49"/>
      <c r="P607" s="58"/>
      <c r="Q607" s="58"/>
      <c r="R607" s="58"/>
      <c r="S607" s="58"/>
      <c r="T607" s="58"/>
      <c r="U607" s="58"/>
      <c r="V607" s="58"/>
      <c r="W607" s="58"/>
      <c r="X607" s="58"/>
      <c r="Y607" s="58"/>
      <c r="Z607" s="58"/>
      <c r="AA607" s="58"/>
      <c r="AB607" s="58"/>
    </row>
    <row r="608" spans="1:28" ht="15.75" customHeight="1">
      <c r="A608" s="45"/>
      <c r="K608" s="48"/>
      <c r="L608" s="49"/>
      <c r="P608" s="58"/>
      <c r="Q608" s="58"/>
      <c r="R608" s="58"/>
      <c r="S608" s="58"/>
      <c r="T608" s="58"/>
      <c r="U608" s="58"/>
      <c r="V608" s="58"/>
      <c r="W608" s="58"/>
      <c r="X608" s="58"/>
      <c r="Y608" s="58"/>
      <c r="Z608" s="58"/>
      <c r="AA608" s="58"/>
      <c r="AB608" s="58"/>
    </row>
    <row r="609" spans="1:28" ht="15.75" customHeight="1">
      <c r="A609" s="45"/>
      <c r="K609" s="48"/>
      <c r="L609" s="49"/>
      <c r="P609" s="58"/>
      <c r="Q609" s="58"/>
      <c r="R609" s="58"/>
      <c r="S609" s="58"/>
      <c r="T609" s="58"/>
      <c r="U609" s="58"/>
      <c r="V609" s="58"/>
      <c r="W609" s="58"/>
      <c r="X609" s="58"/>
      <c r="Y609" s="58"/>
      <c r="Z609" s="58"/>
      <c r="AA609" s="58"/>
      <c r="AB609" s="58"/>
    </row>
    <row r="610" spans="1:28" ht="15.75" customHeight="1">
      <c r="A610" s="45"/>
      <c r="K610" s="48"/>
      <c r="L610" s="49"/>
      <c r="P610" s="58"/>
      <c r="Q610" s="58"/>
      <c r="R610" s="58"/>
      <c r="S610" s="58"/>
      <c r="T610" s="58"/>
      <c r="U610" s="58"/>
      <c r="V610" s="58"/>
      <c r="W610" s="58"/>
      <c r="X610" s="58"/>
      <c r="Y610" s="58"/>
      <c r="Z610" s="58"/>
      <c r="AA610" s="58"/>
      <c r="AB610" s="58"/>
    </row>
    <row r="611" spans="1:28" ht="15.75" customHeight="1">
      <c r="A611" s="45"/>
      <c r="K611" s="48"/>
      <c r="L611" s="49"/>
      <c r="P611" s="58"/>
      <c r="Q611" s="58"/>
      <c r="R611" s="58"/>
      <c r="S611" s="58"/>
      <c r="T611" s="58"/>
      <c r="U611" s="58"/>
      <c r="V611" s="58"/>
      <c r="W611" s="58"/>
      <c r="X611" s="58"/>
      <c r="Y611" s="58"/>
      <c r="Z611" s="58"/>
      <c r="AA611" s="58"/>
      <c r="AB611" s="58"/>
    </row>
    <row r="612" spans="1:28" ht="15.75" customHeight="1">
      <c r="A612" s="45"/>
      <c r="K612" s="48"/>
      <c r="L612" s="49"/>
      <c r="P612" s="58"/>
      <c r="Q612" s="58"/>
      <c r="R612" s="58"/>
      <c r="S612" s="58"/>
      <c r="T612" s="58"/>
      <c r="U612" s="58"/>
      <c r="V612" s="58"/>
      <c r="W612" s="58"/>
      <c r="X612" s="58"/>
      <c r="Y612" s="58"/>
      <c r="Z612" s="58"/>
      <c r="AA612" s="58"/>
      <c r="AB612" s="58"/>
    </row>
    <row r="613" spans="1:28" ht="15.75" customHeight="1">
      <c r="A613" s="45"/>
      <c r="K613" s="48"/>
      <c r="L613" s="49"/>
      <c r="P613" s="58"/>
      <c r="Q613" s="58"/>
      <c r="R613" s="58"/>
      <c r="S613" s="58"/>
      <c r="T613" s="58"/>
      <c r="U613" s="58"/>
      <c r="V613" s="58"/>
      <c r="W613" s="58"/>
      <c r="X613" s="58"/>
      <c r="Y613" s="58"/>
      <c r="Z613" s="58"/>
      <c r="AA613" s="58"/>
      <c r="AB613" s="58"/>
    </row>
    <row r="614" spans="1:28" ht="15.75" customHeight="1">
      <c r="A614" s="45"/>
      <c r="K614" s="48"/>
      <c r="L614" s="49"/>
      <c r="P614" s="58"/>
      <c r="Q614" s="58"/>
      <c r="R614" s="58"/>
      <c r="S614" s="58"/>
      <c r="T614" s="58"/>
      <c r="U614" s="58"/>
      <c r="V614" s="58"/>
      <c r="W614" s="58"/>
      <c r="X614" s="58"/>
      <c r="Y614" s="58"/>
      <c r="Z614" s="58"/>
      <c r="AA614" s="58"/>
      <c r="AB614" s="58"/>
    </row>
    <row r="615" spans="1:28" ht="15.75" customHeight="1">
      <c r="A615" s="45"/>
      <c r="K615" s="48"/>
      <c r="L615" s="49"/>
      <c r="P615" s="58"/>
      <c r="Q615" s="58"/>
      <c r="R615" s="58"/>
      <c r="S615" s="58"/>
      <c r="T615" s="58"/>
      <c r="U615" s="58"/>
      <c r="V615" s="58"/>
      <c r="W615" s="58"/>
      <c r="X615" s="58"/>
      <c r="Y615" s="58"/>
      <c r="Z615" s="58"/>
      <c r="AA615" s="58"/>
      <c r="AB615" s="58"/>
    </row>
    <row r="616" spans="1:28" ht="15.75" customHeight="1">
      <c r="A616" s="45"/>
      <c r="K616" s="48"/>
      <c r="L616" s="49"/>
      <c r="P616" s="58"/>
      <c r="Q616" s="58"/>
      <c r="R616" s="58"/>
      <c r="S616" s="58"/>
      <c r="T616" s="58"/>
      <c r="U616" s="58"/>
      <c r="V616" s="58"/>
      <c r="W616" s="58"/>
      <c r="X616" s="58"/>
      <c r="Y616" s="58"/>
      <c r="Z616" s="58"/>
      <c r="AA616" s="58"/>
      <c r="AB616" s="58"/>
    </row>
    <row r="617" spans="1:28" ht="15.75" customHeight="1">
      <c r="A617" s="45"/>
      <c r="K617" s="48"/>
      <c r="L617" s="49"/>
      <c r="P617" s="58"/>
      <c r="Q617" s="58"/>
      <c r="R617" s="58"/>
      <c r="S617" s="58"/>
      <c r="T617" s="58"/>
      <c r="U617" s="58"/>
      <c r="V617" s="58"/>
      <c r="W617" s="58"/>
      <c r="X617" s="58"/>
      <c r="Y617" s="58"/>
      <c r="Z617" s="58"/>
      <c r="AA617" s="58"/>
      <c r="AB617" s="58"/>
    </row>
    <row r="618" spans="1:28" ht="15.75" customHeight="1">
      <c r="A618" s="45"/>
      <c r="K618" s="48"/>
      <c r="L618" s="49"/>
      <c r="P618" s="58"/>
      <c r="Q618" s="58"/>
      <c r="R618" s="58"/>
      <c r="S618" s="58"/>
      <c r="T618" s="58"/>
      <c r="U618" s="58"/>
      <c r="V618" s="58"/>
      <c r="W618" s="58"/>
      <c r="X618" s="58"/>
      <c r="Y618" s="58"/>
      <c r="Z618" s="58"/>
      <c r="AA618" s="58"/>
      <c r="AB618" s="58"/>
    </row>
    <row r="619" spans="1:28" ht="15.75" customHeight="1">
      <c r="A619" s="45"/>
      <c r="K619" s="48"/>
      <c r="L619" s="49"/>
      <c r="P619" s="58"/>
      <c r="Q619" s="58"/>
      <c r="R619" s="58"/>
      <c r="S619" s="58"/>
      <c r="T619" s="58"/>
      <c r="U619" s="58"/>
      <c r="V619" s="58"/>
      <c r="W619" s="58"/>
      <c r="X619" s="58"/>
      <c r="Y619" s="58"/>
      <c r="Z619" s="58"/>
      <c r="AA619" s="58"/>
      <c r="AB619" s="58"/>
    </row>
    <row r="620" spans="1:28" ht="15.75" customHeight="1">
      <c r="A620" s="45"/>
      <c r="K620" s="48"/>
      <c r="L620" s="49"/>
      <c r="P620" s="58"/>
      <c r="Q620" s="58"/>
      <c r="R620" s="58"/>
      <c r="S620" s="58"/>
      <c r="T620" s="58"/>
      <c r="U620" s="58"/>
      <c r="V620" s="58"/>
      <c r="W620" s="58"/>
      <c r="X620" s="58"/>
      <c r="Y620" s="58"/>
      <c r="Z620" s="58"/>
      <c r="AA620" s="58"/>
      <c r="AB620" s="58"/>
    </row>
    <row r="621" spans="1:28" ht="15.75" customHeight="1">
      <c r="A621" s="45"/>
      <c r="K621" s="48"/>
      <c r="L621" s="49"/>
      <c r="P621" s="58"/>
      <c r="Q621" s="58"/>
      <c r="R621" s="58"/>
      <c r="S621" s="58"/>
      <c r="T621" s="58"/>
      <c r="U621" s="58"/>
      <c r="V621" s="58"/>
      <c r="W621" s="58"/>
      <c r="X621" s="58"/>
      <c r="Y621" s="58"/>
      <c r="Z621" s="58"/>
      <c r="AA621" s="58"/>
      <c r="AB621" s="58"/>
    </row>
    <row r="622" spans="1:28" ht="15.75" customHeight="1">
      <c r="A622" s="45"/>
      <c r="K622" s="48"/>
      <c r="L622" s="49"/>
      <c r="P622" s="58"/>
      <c r="Q622" s="58"/>
      <c r="R622" s="58"/>
      <c r="S622" s="58"/>
      <c r="T622" s="58"/>
      <c r="U622" s="58"/>
      <c r="V622" s="58"/>
      <c r="W622" s="58"/>
      <c r="X622" s="58"/>
      <c r="Y622" s="58"/>
      <c r="Z622" s="58"/>
      <c r="AA622" s="58"/>
      <c r="AB622" s="58"/>
    </row>
    <row r="623" spans="1:28" ht="15.75" customHeight="1">
      <c r="A623" s="45"/>
      <c r="K623" s="48"/>
      <c r="L623" s="49"/>
      <c r="P623" s="58"/>
      <c r="Q623" s="58"/>
      <c r="R623" s="58"/>
      <c r="S623" s="58"/>
      <c r="T623" s="58"/>
      <c r="U623" s="58"/>
      <c r="V623" s="58"/>
      <c r="W623" s="58"/>
      <c r="X623" s="58"/>
      <c r="Y623" s="58"/>
      <c r="Z623" s="58"/>
      <c r="AA623" s="58"/>
      <c r="AB623" s="58"/>
    </row>
    <row r="624" spans="1:28" ht="15.75" customHeight="1">
      <c r="A624" s="45"/>
      <c r="K624" s="48"/>
      <c r="L624" s="49"/>
      <c r="P624" s="58"/>
      <c r="Q624" s="58"/>
      <c r="R624" s="58"/>
      <c r="S624" s="58"/>
      <c r="T624" s="58"/>
      <c r="U624" s="58"/>
      <c r="V624" s="58"/>
      <c r="W624" s="58"/>
      <c r="X624" s="58"/>
      <c r="Y624" s="58"/>
      <c r="Z624" s="58"/>
      <c r="AA624" s="58"/>
      <c r="AB624" s="58"/>
    </row>
    <row r="625" spans="1:28" ht="15.75" customHeight="1">
      <c r="A625" s="45"/>
      <c r="K625" s="48"/>
      <c r="L625" s="49"/>
      <c r="P625" s="58"/>
      <c r="Q625" s="58"/>
      <c r="R625" s="58"/>
      <c r="S625" s="58"/>
      <c r="T625" s="58"/>
      <c r="U625" s="58"/>
      <c r="V625" s="58"/>
      <c r="W625" s="58"/>
      <c r="X625" s="58"/>
      <c r="Y625" s="58"/>
      <c r="Z625" s="58"/>
      <c r="AA625" s="58"/>
      <c r="AB625" s="58"/>
    </row>
    <row r="626" spans="1:28" ht="15.75" customHeight="1">
      <c r="A626" s="45"/>
      <c r="K626" s="48"/>
      <c r="L626" s="49"/>
      <c r="P626" s="58"/>
      <c r="Q626" s="58"/>
      <c r="R626" s="58"/>
      <c r="S626" s="58"/>
      <c r="T626" s="58"/>
      <c r="U626" s="58"/>
      <c r="V626" s="58"/>
      <c r="W626" s="58"/>
      <c r="X626" s="58"/>
      <c r="Y626" s="58"/>
      <c r="Z626" s="58"/>
      <c r="AA626" s="58"/>
      <c r="AB626" s="58"/>
    </row>
    <row r="627" spans="1:28" ht="15.75" customHeight="1">
      <c r="A627" s="45"/>
      <c r="K627" s="48"/>
      <c r="L627" s="49"/>
      <c r="P627" s="58"/>
      <c r="Q627" s="58"/>
      <c r="R627" s="58"/>
      <c r="S627" s="58"/>
      <c r="T627" s="58"/>
      <c r="U627" s="58"/>
      <c r="V627" s="58"/>
      <c r="W627" s="58"/>
      <c r="X627" s="58"/>
      <c r="Y627" s="58"/>
      <c r="Z627" s="58"/>
      <c r="AA627" s="58"/>
      <c r="AB627" s="58"/>
    </row>
    <row r="628" spans="1:28" ht="15.75" customHeight="1">
      <c r="A628" s="45"/>
      <c r="K628" s="48"/>
      <c r="L628" s="49"/>
      <c r="P628" s="58"/>
      <c r="Q628" s="58"/>
      <c r="R628" s="58"/>
      <c r="S628" s="58"/>
      <c r="T628" s="58"/>
      <c r="U628" s="58"/>
      <c r="V628" s="58"/>
      <c r="W628" s="58"/>
      <c r="X628" s="58"/>
      <c r="Y628" s="58"/>
      <c r="Z628" s="58"/>
      <c r="AA628" s="58"/>
      <c r="AB628" s="58"/>
    </row>
    <row r="629" spans="1:28" ht="15.75" customHeight="1">
      <c r="A629" s="45"/>
      <c r="K629" s="48"/>
      <c r="L629" s="49"/>
      <c r="P629" s="58"/>
      <c r="Q629" s="58"/>
      <c r="R629" s="58"/>
      <c r="S629" s="58"/>
      <c r="T629" s="58"/>
      <c r="U629" s="58"/>
      <c r="V629" s="58"/>
      <c r="W629" s="58"/>
      <c r="X629" s="58"/>
      <c r="Y629" s="58"/>
      <c r="Z629" s="58"/>
      <c r="AA629" s="58"/>
      <c r="AB629" s="58"/>
    </row>
    <row r="630" spans="1:28" ht="15.75" customHeight="1">
      <c r="A630" s="45"/>
      <c r="K630" s="48"/>
      <c r="L630" s="49"/>
      <c r="P630" s="58"/>
      <c r="Q630" s="58"/>
      <c r="R630" s="58"/>
      <c r="S630" s="58"/>
      <c r="T630" s="58"/>
      <c r="U630" s="58"/>
      <c r="V630" s="58"/>
      <c r="W630" s="58"/>
      <c r="X630" s="58"/>
      <c r="Y630" s="58"/>
      <c r="Z630" s="58"/>
      <c r="AA630" s="58"/>
      <c r="AB630" s="58"/>
    </row>
    <row r="631" spans="1:28" ht="15.75" customHeight="1">
      <c r="A631" s="45"/>
      <c r="K631" s="48"/>
      <c r="L631" s="49"/>
      <c r="P631" s="58"/>
      <c r="Q631" s="58"/>
      <c r="R631" s="58"/>
      <c r="S631" s="58"/>
      <c r="T631" s="58"/>
      <c r="U631" s="58"/>
      <c r="V631" s="58"/>
      <c r="W631" s="58"/>
      <c r="X631" s="58"/>
      <c r="Y631" s="58"/>
      <c r="Z631" s="58"/>
      <c r="AA631" s="58"/>
      <c r="AB631" s="58"/>
    </row>
    <row r="632" spans="1:28" ht="15.75" customHeight="1">
      <c r="A632" s="45"/>
      <c r="K632" s="48"/>
      <c r="L632" s="49"/>
      <c r="P632" s="58"/>
      <c r="Q632" s="58"/>
      <c r="R632" s="58"/>
      <c r="S632" s="58"/>
      <c r="T632" s="58"/>
      <c r="U632" s="58"/>
      <c r="V632" s="58"/>
      <c r="W632" s="58"/>
      <c r="X632" s="58"/>
      <c r="Y632" s="58"/>
      <c r="Z632" s="58"/>
      <c r="AA632" s="58"/>
      <c r="AB632" s="58"/>
    </row>
    <row r="633" spans="1:28" ht="15.75" customHeight="1">
      <c r="A633" s="45"/>
      <c r="K633" s="48"/>
      <c r="L633" s="49"/>
      <c r="P633" s="58"/>
      <c r="Q633" s="58"/>
      <c r="R633" s="58"/>
      <c r="S633" s="58"/>
      <c r="T633" s="58"/>
      <c r="U633" s="58"/>
      <c r="V633" s="58"/>
      <c r="W633" s="58"/>
      <c r="X633" s="58"/>
      <c r="Y633" s="58"/>
      <c r="Z633" s="58"/>
      <c r="AA633" s="58"/>
      <c r="AB633" s="58"/>
    </row>
    <row r="634" spans="1:28" ht="15.75" customHeight="1">
      <c r="A634" s="45"/>
      <c r="K634" s="48"/>
      <c r="L634" s="49"/>
      <c r="P634" s="58"/>
      <c r="Q634" s="58"/>
      <c r="R634" s="58"/>
      <c r="S634" s="58"/>
      <c r="T634" s="58"/>
      <c r="U634" s="58"/>
      <c r="V634" s="58"/>
      <c r="W634" s="58"/>
      <c r="X634" s="58"/>
      <c r="Y634" s="58"/>
      <c r="Z634" s="58"/>
      <c r="AA634" s="58"/>
      <c r="AB634" s="58"/>
    </row>
    <row r="635" spans="1:28" ht="15.75" customHeight="1">
      <c r="A635" s="45"/>
      <c r="K635" s="48"/>
      <c r="L635" s="49"/>
      <c r="P635" s="58"/>
      <c r="Q635" s="58"/>
      <c r="R635" s="58"/>
      <c r="S635" s="58"/>
      <c r="T635" s="58"/>
      <c r="U635" s="58"/>
      <c r="V635" s="58"/>
      <c r="W635" s="58"/>
      <c r="X635" s="58"/>
      <c r="Y635" s="58"/>
      <c r="Z635" s="58"/>
      <c r="AA635" s="58"/>
      <c r="AB635" s="58"/>
    </row>
    <row r="636" spans="1:28" ht="15.75" customHeight="1">
      <c r="A636" s="45"/>
      <c r="K636" s="48"/>
      <c r="L636" s="49"/>
      <c r="P636" s="58"/>
      <c r="Q636" s="58"/>
      <c r="R636" s="58"/>
      <c r="S636" s="58"/>
      <c r="T636" s="58"/>
      <c r="U636" s="58"/>
      <c r="V636" s="58"/>
      <c r="W636" s="58"/>
      <c r="X636" s="58"/>
      <c r="Y636" s="58"/>
      <c r="Z636" s="58"/>
      <c r="AA636" s="58"/>
      <c r="AB636" s="58"/>
    </row>
    <row r="637" spans="1:28" ht="15.75" customHeight="1">
      <c r="A637" s="45"/>
      <c r="K637" s="48"/>
      <c r="L637" s="49"/>
      <c r="P637" s="58"/>
      <c r="Q637" s="58"/>
      <c r="R637" s="58"/>
      <c r="S637" s="58"/>
      <c r="T637" s="58"/>
      <c r="U637" s="58"/>
      <c r="V637" s="58"/>
      <c r="W637" s="58"/>
      <c r="X637" s="58"/>
      <c r="Y637" s="58"/>
      <c r="Z637" s="58"/>
      <c r="AA637" s="58"/>
      <c r="AB637" s="58"/>
    </row>
    <row r="638" spans="1:28" ht="15.75" customHeight="1">
      <c r="A638" s="45"/>
      <c r="K638" s="48"/>
      <c r="L638" s="49"/>
      <c r="P638" s="58"/>
      <c r="Q638" s="58"/>
      <c r="R638" s="58"/>
      <c r="S638" s="58"/>
      <c r="T638" s="58"/>
      <c r="U638" s="58"/>
      <c r="V638" s="58"/>
      <c r="W638" s="58"/>
      <c r="X638" s="58"/>
      <c r="Y638" s="58"/>
      <c r="Z638" s="58"/>
      <c r="AA638" s="58"/>
      <c r="AB638" s="58"/>
    </row>
    <row r="639" spans="1:28" ht="15.75" customHeight="1">
      <c r="A639" s="45"/>
      <c r="K639" s="48"/>
      <c r="L639" s="49"/>
      <c r="P639" s="58"/>
      <c r="Q639" s="58"/>
      <c r="R639" s="58"/>
      <c r="S639" s="58"/>
      <c r="T639" s="58"/>
      <c r="U639" s="58"/>
      <c r="V639" s="58"/>
      <c r="W639" s="58"/>
      <c r="X639" s="58"/>
      <c r="Y639" s="58"/>
      <c r="Z639" s="58"/>
      <c r="AA639" s="58"/>
      <c r="AB639" s="58"/>
    </row>
    <row r="640" spans="1:28" ht="15.75" customHeight="1">
      <c r="A640" s="45"/>
      <c r="K640" s="48"/>
      <c r="L640" s="49"/>
      <c r="P640" s="58"/>
      <c r="Q640" s="58"/>
      <c r="R640" s="58"/>
      <c r="S640" s="58"/>
      <c r="T640" s="58"/>
      <c r="U640" s="58"/>
      <c r="V640" s="58"/>
      <c r="W640" s="58"/>
      <c r="X640" s="58"/>
      <c r="Y640" s="58"/>
      <c r="Z640" s="58"/>
      <c r="AA640" s="58"/>
      <c r="AB640" s="58"/>
    </row>
    <row r="641" spans="1:28" ht="15.75" customHeight="1">
      <c r="A641" s="45"/>
      <c r="K641" s="48"/>
      <c r="L641" s="49"/>
      <c r="P641" s="58"/>
      <c r="Q641" s="58"/>
      <c r="R641" s="58"/>
      <c r="S641" s="58"/>
      <c r="T641" s="58"/>
      <c r="U641" s="58"/>
      <c r="V641" s="58"/>
      <c r="W641" s="58"/>
      <c r="X641" s="58"/>
      <c r="Y641" s="58"/>
      <c r="Z641" s="58"/>
      <c r="AA641" s="58"/>
      <c r="AB641" s="58"/>
    </row>
    <row r="642" spans="1:28" ht="15.75" customHeight="1">
      <c r="A642" s="45"/>
      <c r="K642" s="48"/>
      <c r="L642" s="49"/>
      <c r="P642" s="58"/>
      <c r="Q642" s="58"/>
      <c r="R642" s="58"/>
      <c r="S642" s="58"/>
      <c r="T642" s="58"/>
      <c r="U642" s="58"/>
      <c r="V642" s="58"/>
      <c r="W642" s="58"/>
      <c r="X642" s="58"/>
      <c r="Y642" s="58"/>
      <c r="Z642" s="58"/>
      <c r="AA642" s="58"/>
      <c r="AB642" s="58"/>
    </row>
    <row r="643" spans="1:28" ht="15.75" customHeight="1">
      <c r="A643" s="45"/>
      <c r="K643" s="48"/>
      <c r="L643" s="49"/>
      <c r="P643" s="58"/>
      <c r="Q643" s="58"/>
      <c r="R643" s="58"/>
      <c r="S643" s="58"/>
      <c r="T643" s="58"/>
      <c r="U643" s="58"/>
      <c r="V643" s="58"/>
      <c r="W643" s="58"/>
      <c r="X643" s="58"/>
      <c r="Y643" s="58"/>
      <c r="Z643" s="58"/>
      <c r="AA643" s="58"/>
      <c r="AB643" s="58"/>
    </row>
    <row r="644" spans="1:28" ht="15.75" customHeight="1">
      <c r="A644" s="45"/>
      <c r="K644" s="48"/>
      <c r="L644" s="49"/>
      <c r="P644" s="58"/>
      <c r="Q644" s="58"/>
      <c r="R644" s="58"/>
      <c r="S644" s="58"/>
      <c r="T644" s="58"/>
      <c r="U644" s="58"/>
      <c r="V644" s="58"/>
      <c r="W644" s="58"/>
      <c r="X644" s="58"/>
      <c r="Y644" s="58"/>
      <c r="Z644" s="58"/>
      <c r="AA644" s="58"/>
      <c r="AB644" s="58"/>
    </row>
    <row r="645" spans="1:28" ht="15.75" customHeight="1">
      <c r="A645" s="45"/>
      <c r="K645" s="48"/>
      <c r="L645" s="49"/>
      <c r="P645" s="58"/>
      <c r="Q645" s="58"/>
      <c r="R645" s="58"/>
      <c r="S645" s="58"/>
      <c r="T645" s="58"/>
      <c r="U645" s="58"/>
      <c r="V645" s="58"/>
      <c r="W645" s="58"/>
      <c r="X645" s="58"/>
      <c r="Y645" s="58"/>
      <c r="Z645" s="58"/>
      <c r="AA645" s="58"/>
      <c r="AB645" s="58"/>
    </row>
    <row r="646" spans="1:28" ht="15.75" customHeight="1">
      <c r="A646" s="45"/>
      <c r="K646" s="48"/>
      <c r="L646" s="49"/>
      <c r="P646" s="58"/>
      <c r="Q646" s="58"/>
      <c r="R646" s="58"/>
      <c r="S646" s="58"/>
      <c r="T646" s="58"/>
      <c r="U646" s="58"/>
      <c r="V646" s="58"/>
      <c r="W646" s="58"/>
      <c r="X646" s="58"/>
      <c r="Y646" s="58"/>
      <c r="Z646" s="58"/>
      <c r="AA646" s="58"/>
      <c r="AB646" s="58"/>
    </row>
    <row r="647" spans="1:28" ht="15.75" customHeight="1">
      <c r="A647" s="45"/>
      <c r="K647" s="48"/>
      <c r="L647" s="49"/>
      <c r="P647" s="58"/>
      <c r="Q647" s="58"/>
      <c r="R647" s="58"/>
      <c r="S647" s="58"/>
      <c r="T647" s="58"/>
      <c r="U647" s="58"/>
      <c r="V647" s="58"/>
      <c r="W647" s="58"/>
      <c r="X647" s="58"/>
      <c r="Y647" s="58"/>
      <c r="Z647" s="58"/>
      <c r="AA647" s="58"/>
      <c r="AB647" s="58"/>
    </row>
    <row r="648" spans="1:28" ht="15.75" customHeight="1">
      <c r="A648" s="45"/>
      <c r="K648" s="48"/>
      <c r="L648" s="49"/>
      <c r="P648" s="58"/>
      <c r="Q648" s="58"/>
      <c r="R648" s="58"/>
      <c r="S648" s="58"/>
      <c r="T648" s="58"/>
      <c r="U648" s="58"/>
      <c r="V648" s="58"/>
      <c r="W648" s="58"/>
      <c r="X648" s="58"/>
      <c r="Y648" s="58"/>
      <c r="Z648" s="58"/>
      <c r="AA648" s="58"/>
      <c r="AB648" s="58"/>
    </row>
    <row r="649" spans="1:28" ht="15.75" customHeight="1">
      <c r="A649" s="45"/>
      <c r="K649" s="48"/>
      <c r="L649" s="49"/>
      <c r="P649" s="58"/>
      <c r="Q649" s="58"/>
      <c r="R649" s="58"/>
      <c r="S649" s="58"/>
      <c r="T649" s="58"/>
      <c r="U649" s="58"/>
      <c r="V649" s="58"/>
      <c r="W649" s="58"/>
      <c r="X649" s="58"/>
      <c r="Y649" s="58"/>
      <c r="Z649" s="58"/>
      <c r="AA649" s="58"/>
      <c r="AB649" s="58"/>
    </row>
    <row r="650" spans="1:28" ht="15.75" customHeight="1">
      <c r="A650" s="45"/>
      <c r="K650" s="48"/>
      <c r="L650" s="49"/>
      <c r="P650" s="58"/>
      <c r="Q650" s="58"/>
      <c r="R650" s="58"/>
      <c r="S650" s="58"/>
      <c r="T650" s="58"/>
      <c r="U650" s="58"/>
      <c r="V650" s="58"/>
      <c r="W650" s="58"/>
      <c r="X650" s="58"/>
      <c r="Y650" s="58"/>
      <c r="Z650" s="58"/>
      <c r="AA650" s="58"/>
      <c r="AB650" s="58"/>
    </row>
    <row r="651" spans="1:28" ht="15.75" customHeight="1">
      <c r="A651" s="45"/>
      <c r="K651" s="48"/>
      <c r="L651" s="49"/>
      <c r="P651" s="58"/>
      <c r="Q651" s="58"/>
      <c r="R651" s="58"/>
      <c r="S651" s="58"/>
      <c r="T651" s="58"/>
      <c r="U651" s="58"/>
      <c r="V651" s="58"/>
      <c r="W651" s="58"/>
      <c r="X651" s="58"/>
      <c r="Y651" s="58"/>
      <c r="Z651" s="58"/>
      <c r="AA651" s="58"/>
      <c r="AB651" s="58"/>
    </row>
    <row r="652" spans="1:28" ht="15.75" customHeight="1">
      <c r="A652" s="45"/>
      <c r="K652" s="48"/>
      <c r="L652" s="49"/>
      <c r="P652" s="58"/>
      <c r="Q652" s="58"/>
      <c r="R652" s="58"/>
      <c r="S652" s="58"/>
      <c r="T652" s="58"/>
      <c r="U652" s="58"/>
      <c r="V652" s="58"/>
      <c r="W652" s="58"/>
      <c r="X652" s="58"/>
      <c r="Y652" s="58"/>
      <c r="Z652" s="58"/>
      <c r="AA652" s="58"/>
      <c r="AB652" s="58"/>
    </row>
    <row r="653" spans="1:28" ht="15.75" customHeight="1">
      <c r="A653" s="45"/>
      <c r="K653" s="48"/>
      <c r="L653" s="49"/>
      <c r="P653" s="58"/>
      <c r="Q653" s="58"/>
      <c r="R653" s="58"/>
      <c r="S653" s="58"/>
      <c r="T653" s="58"/>
      <c r="U653" s="58"/>
      <c r="V653" s="58"/>
      <c r="W653" s="58"/>
      <c r="X653" s="58"/>
      <c r="Y653" s="58"/>
      <c r="Z653" s="58"/>
      <c r="AA653" s="58"/>
      <c r="AB653" s="58"/>
    </row>
    <row r="654" spans="1:28" ht="15.75" customHeight="1">
      <c r="A654" s="45"/>
      <c r="K654" s="48"/>
      <c r="L654" s="49"/>
      <c r="P654" s="58"/>
      <c r="Q654" s="58"/>
      <c r="R654" s="58"/>
      <c r="S654" s="58"/>
      <c r="T654" s="58"/>
      <c r="U654" s="58"/>
      <c r="V654" s="58"/>
      <c r="W654" s="58"/>
      <c r="X654" s="58"/>
      <c r="Y654" s="58"/>
      <c r="Z654" s="58"/>
      <c r="AA654" s="58"/>
      <c r="AB654" s="58"/>
    </row>
    <row r="655" spans="1:28" ht="15.75" customHeight="1">
      <c r="A655" s="45"/>
      <c r="K655" s="48"/>
      <c r="L655" s="49"/>
      <c r="P655" s="58"/>
      <c r="Q655" s="58"/>
      <c r="R655" s="58"/>
      <c r="S655" s="58"/>
      <c r="T655" s="58"/>
      <c r="U655" s="58"/>
      <c r="V655" s="58"/>
      <c r="W655" s="58"/>
      <c r="X655" s="58"/>
      <c r="Y655" s="58"/>
      <c r="Z655" s="58"/>
      <c r="AA655" s="58"/>
      <c r="AB655" s="58"/>
    </row>
    <row r="656" spans="1:28" ht="15.75" customHeight="1">
      <c r="A656" s="45"/>
      <c r="K656" s="48"/>
      <c r="L656" s="49"/>
      <c r="P656" s="58"/>
      <c r="Q656" s="58"/>
      <c r="R656" s="58"/>
      <c r="S656" s="58"/>
      <c r="T656" s="58"/>
      <c r="U656" s="58"/>
      <c r="V656" s="58"/>
      <c r="W656" s="58"/>
      <c r="X656" s="58"/>
      <c r="Y656" s="58"/>
      <c r="Z656" s="58"/>
      <c r="AA656" s="58"/>
      <c r="AB656" s="58"/>
    </row>
    <row r="657" spans="1:28" ht="15.75" customHeight="1">
      <c r="A657" s="45"/>
      <c r="K657" s="48"/>
      <c r="L657" s="49"/>
      <c r="P657" s="58"/>
      <c r="Q657" s="58"/>
      <c r="R657" s="58"/>
      <c r="S657" s="58"/>
      <c r="T657" s="58"/>
      <c r="U657" s="58"/>
      <c r="V657" s="58"/>
      <c r="W657" s="58"/>
      <c r="X657" s="58"/>
      <c r="Y657" s="58"/>
      <c r="Z657" s="58"/>
      <c r="AA657" s="58"/>
      <c r="AB657" s="58"/>
    </row>
    <row r="658" spans="1:28" ht="15.75" customHeight="1">
      <c r="A658" s="45"/>
      <c r="K658" s="48"/>
      <c r="L658" s="49"/>
      <c r="P658" s="58"/>
      <c r="Q658" s="58"/>
      <c r="R658" s="58"/>
      <c r="S658" s="58"/>
      <c r="T658" s="58"/>
      <c r="U658" s="58"/>
      <c r="V658" s="58"/>
      <c r="W658" s="58"/>
      <c r="X658" s="58"/>
      <c r="Y658" s="58"/>
      <c r="Z658" s="58"/>
      <c r="AA658" s="58"/>
      <c r="AB658" s="58"/>
    </row>
    <row r="659" spans="1:28" ht="15.75" customHeight="1">
      <c r="A659" s="45"/>
      <c r="K659" s="48"/>
      <c r="L659" s="49"/>
      <c r="P659" s="58"/>
      <c r="Q659" s="58"/>
      <c r="R659" s="58"/>
      <c r="S659" s="58"/>
      <c r="T659" s="58"/>
      <c r="U659" s="58"/>
      <c r="V659" s="58"/>
      <c r="W659" s="58"/>
      <c r="X659" s="58"/>
      <c r="Y659" s="58"/>
      <c r="Z659" s="58"/>
      <c r="AA659" s="58"/>
      <c r="AB659" s="58"/>
    </row>
    <row r="660" spans="1:28" ht="15.75" customHeight="1">
      <c r="A660" s="45"/>
      <c r="K660" s="48"/>
      <c r="L660" s="49"/>
      <c r="P660" s="58"/>
      <c r="Q660" s="58"/>
      <c r="R660" s="58"/>
      <c r="S660" s="58"/>
      <c r="T660" s="58"/>
      <c r="U660" s="58"/>
      <c r="V660" s="58"/>
      <c r="W660" s="58"/>
      <c r="X660" s="58"/>
      <c r="Y660" s="58"/>
      <c r="Z660" s="58"/>
      <c r="AA660" s="58"/>
      <c r="AB660" s="58"/>
    </row>
    <row r="661" spans="1:28" ht="15.75" customHeight="1">
      <c r="A661" s="45"/>
      <c r="K661" s="48"/>
      <c r="L661" s="49"/>
      <c r="P661" s="58"/>
      <c r="Q661" s="58"/>
      <c r="R661" s="58"/>
      <c r="S661" s="58"/>
      <c r="T661" s="58"/>
      <c r="U661" s="58"/>
      <c r="V661" s="58"/>
      <c r="W661" s="58"/>
      <c r="X661" s="58"/>
      <c r="Y661" s="58"/>
      <c r="Z661" s="58"/>
      <c r="AA661" s="58"/>
      <c r="AB661" s="58"/>
    </row>
    <row r="662" spans="1:28" ht="15.75" customHeight="1">
      <c r="A662" s="45"/>
      <c r="K662" s="48"/>
      <c r="L662" s="49"/>
      <c r="P662" s="58"/>
      <c r="Q662" s="58"/>
      <c r="R662" s="58"/>
      <c r="S662" s="58"/>
      <c r="T662" s="58"/>
      <c r="U662" s="58"/>
      <c r="V662" s="58"/>
      <c r="W662" s="58"/>
      <c r="X662" s="58"/>
      <c r="Y662" s="58"/>
      <c r="Z662" s="58"/>
      <c r="AA662" s="58"/>
      <c r="AB662" s="58"/>
    </row>
    <row r="663" spans="1:28" ht="15.75" customHeight="1">
      <c r="A663" s="45"/>
      <c r="K663" s="48"/>
      <c r="L663" s="49"/>
      <c r="P663" s="58"/>
      <c r="Q663" s="58"/>
      <c r="R663" s="58"/>
      <c r="S663" s="58"/>
      <c r="T663" s="58"/>
      <c r="U663" s="58"/>
      <c r="V663" s="58"/>
      <c r="W663" s="58"/>
      <c r="X663" s="58"/>
      <c r="Y663" s="58"/>
      <c r="Z663" s="58"/>
      <c r="AA663" s="58"/>
      <c r="AB663" s="58"/>
    </row>
    <row r="664" spans="1:28" ht="15.75" customHeight="1">
      <c r="A664" s="45"/>
      <c r="K664" s="48"/>
      <c r="L664" s="49"/>
      <c r="P664" s="58"/>
      <c r="Q664" s="58"/>
      <c r="R664" s="58"/>
      <c r="S664" s="58"/>
      <c r="T664" s="58"/>
      <c r="U664" s="58"/>
      <c r="V664" s="58"/>
      <c r="W664" s="58"/>
      <c r="X664" s="58"/>
      <c r="Y664" s="58"/>
      <c r="Z664" s="58"/>
      <c r="AA664" s="58"/>
      <c r="AB664" s="58"/>
    </row>
    <row r="665" spans="1:28" ht="15.75" customHeight="1">
      <c r="A665" s="45"/>
      <c r="K665" s="48"/>
      <c r="L665" s="49"/>
      <c r="P665" s="58"/>
      <c r="Q665" s="58"/>
      <c r="R665" s="58"/>
      <c r="S665" s="58"/>
      <c r="T665" s="58"/>
      <c r="U665" s="58"/>
      <c r="V665" s="58"/>
      <c r="W665" s="58"/>
      <c r="X665" s="58"/>
      <c r="Y665" s="58"/>
      <c r="Z665" s="58"/>
      <c r="AA665" s="58"/>
      <c r="AB665" s="58"/>
    </row>
    <row r="666" spans="1:28" ht="15.75" customHeight="1">
      <c r="A666" s="45"/>
      <c r="K666" s="48"/>
      <c r="L666" s="49"/>
      <c r="P666" s="58"/>
      <c r="Q666" s="58"/>
      <c r="R666" s="58"/>
      <c r="S666" s="58"/>
      <c r="T666" s="58"/>
      <c r="U666" s="58"/>
      <c r="V666" s="58"/>
      <c r="W666" s="58"/>
      <c r="X666" s="58"/>
      <c r="Y666" s="58"/>
      <c r="Z666" s="58"/>
      <c r="AA666" s="58"/>
      <c r="AB666" s="58"/>
    </row>
    <row r="667" spans="1:28" ht="15.75" customHeight="1">
      <c r="A667" s="45"/>
      <c r="K667" s="48"/>
      <c r="L667" s="49"/>
      <c r="P667" s="58"/>
      <c r="Q667" s="58"/>
      <c r="R667" s="58"/>
      <c r="S667" s="58"/>
      <c r="T667" s="58"/>
      <c r="U667" s="58"/>
      <c r="V667" s="58"/>
      <c r="W667" s="58"/>
      <c r="X667" s="58"/>
      <c r="Y667" s="58"/>
      <c r="Z667" s="58"/>
      <c r="AA667" s="58"/>
      <c r="AB667" s="58"/>
    </row>
    <row r="668" spans="1:28" ht="15.75" customHeight="1">
      <c r="A668" s="45"/>
      <c r="K668" s="48"/>
      <c r="L668" s="49"/>
      <c r="P668" s="58"/>
      <c r="Q668" s="58"/>
      <c r="R668" s="58"/>
      <c r="S668" s="58"/>
      <c r="T668" s="58"/>
      <c r="U668" s="58"/>
      <c r="V668" s="58"/>
      <c r="W668" s="58"/>
      <c r="X668" s="58"/>
      <c r="Y668" s="58"/>
      <c r="Z668" s="58"/>
      <c r="AA668" s="58"/>
      <c r="AB668" s="58"/>
    </row>
    <row r="669" spans="1:28" ht="15.75" customHeight="1">
      <c r="A669" s="45"/>
      <c r="K669" s="48"/>
      <c r="L669" s="49"/>
      <c r="P669" s="58"/>
      <c r="Q669" s="58"/>
      <c r="R669" s="58"/>
      <c r="S669" s="58"/>
      <c r="T669" s="58"/>
      <c r="U669" s="58"/>
      <c r="V669" s="58"/>
      <c r="W669" s="58"/>
      <c r="X669" s="58"/>
      <c r="Y669" s="58"/>
      <c r="Z669" s="58"/>
      <c r="AA669" s="58"/>
      <c r="AB669" s="58"/>
    </row>
    <row r="670" spans="1:28" ht="15.75" customHeight="1">
      <c r="A670" s="45"/>
      <c r="K670" s="48"/>
      <c r="L670" s="49"/>
      <c r="P670" s="58"/>
      <c r="Q670" s="58"/>
      <c r="R670" s="58"/>
      <c r="S670" s="58"/>
      <c r="T670" s="58"/>
      <c r="U670" s="58"/>
      <c r="V670" s="58"/>
      <c r="W670" s="58"/>
      <c r="X670" s="58"/>
      <c r="Y670" s="58"/>
      <c r="Z670" s="58"/>
      <c r="AA670" s="58"/>
      <c r="AB670" s="58"/>
    </row>
    <row r="671" spans="1:28" ht="15.75" customHeight="1">
      <c r="A671" s="45"/>
      <c r="K671" s="48"/>
      <c r="L671" s="49"/>
      <c r="P671" s="58"/>
      <c r="Q671" s="58"/>
      <c r="R671" s="58"/>
      <c r="S671" s="58"/>
      <c r="T671" s="58"/>
      <c r="U671" s="58"/>
      <c r="V671" s="58"/>
      <c r="W671" s="58"/>
      <c r="X671" s="58"/>
      <c r="Y671" s="58"/>
      <c r="Z671" s="58"/>
      <c r="AA671" s="58"/>
      <c r="AB671" s="58"/>
    </row>
    <row r="672" spans="1:28" ht="15.75" customHeight="1">
      <c r="A672" s="45"/>
      <c r="K672" s="48"/>
      <c r="L672" s="49"/>
      <c r="P672" s="58"/>
      <c r="Q672" s="58"/>
      <c r="R672" s="58"/>
      <c r="S672" s="58"/>
      <c r="T672" s="58"/>
      <c r="U672" s="58"/>
      <c r="V672" s="58"/>
      <c r="W672" s="58"/>
      <c r="X672" s="58"/>
      <c r="Y672" s="58"/>
      <c r="Z672" s="58"/>
      <c r="AA672" s="58"/>
      <c r="AB672" s="58"/>
    </row>
    <row r="673" spans="1:28" ht="15.75" customHeight="1">
      <c r="A673" s="45"/>
      <c r="K673" s="48"/>
      <c r="L673" s="49"/>
      <c r="P673" s="58"/>
      <c r="Q673" s="58"/>
      <c r="R673" s="58"/>
      <c r="S673" s="58"/>
      <c r="T673" s="58"/>
      <c r="U673" s="58"/>
      <c r="V673" s="58"/>
      <c r="W673" s="58"/>
      <c r="X673" s="58"/>
      <c r="Y673" s="58"/>
      <c r="Z673" s="58"/>
      <c r="AA673" s="58"/>
      <c r="AB673" s="58"/>
    </row>
    <row r="674" spans="1:28" ht="15.75" customHeight="1">
      <c r="A674" s="45"/>
      <c r="K674" s="48"/>
      <c r="L674" s="49"/>
      <c r="P674" s="58"/>
      <c r="Q674" s="58"/>
      <c r="R674" s="58"/>
      <c r="S674" s="58"/>
      <c r="T674" s="58"/>
      <c r="U674" s="58"/>
      <c r="V674" s="58"/>
      <c r="W674" s="58"/>
      <c r="X674" s="58"/>
      <c r="Y674" s="58"/>
      <c r="Z674" s="58"/>
      <c r="AA674" s="58"/>
      <c r="AB674" s="58"/>
    </row>
    <row r="675" spans="1:28" ht="15.75" customHeight="1">
      <c r="A675" s="45"/>
      <c r="K675" s="48"/>
      <c r="L675" s="49"/>
      <c r="P675" s="58"/>
      <c r="Q675" s="58"/>
      <c r="R675" s="58"/>
      <c r="S675" s="58"/>
      <c r="T675" s="58"/>
      <c r="U675" s="58"/>
      <c r="V675" s="58"/>
      <c r="W675" s="58"/>
      <c r="X675" s="58"/>
      <c r="Y675" s="58"/>
      <c r="Z675" s="58"/>
      <c r="AA675" s="58"/>
      <c r="AB675" s="58"/>
    </row>
    <row r="676" spans="1:28" ht="15.75" customHeight="1">
      <c r="A676" s="45"/>
      <c r="K676" s="48"/>
      <c r="L676" s="49"/>
      <c r="P676" s="58"/>
      <c r="Q676" s="58"/>
      <c r="R676" s="58"/>
      <c r="S676" s="58"/>
      <c r="T676" s="58"/>
      <c r="U676" s="58"/>
      <c r="V676" s="58"/>
      <c r="W676" s="58"/>
      <c r="X676" s="58"/>
      <c r="Y676" s="58"/>
      <c r="Z676" s="58"/>
      <c r="AA676" s="58"/>
      <c r="AB676" s="58"/>
    </row>
    <row r="677" spans="1:28" ht="15.75" customHeight="1">
      <c r="A677" s="45"/>
      <c r="K677" s="48"/>
      <c r="L677" s="49"/>
      <c r="P677" s="58"/>
      <c r="Q677" s="58"/>
      <c r="R677" s="58"/>
      <c r="S677" s="58"/>
      <c r="T677" s="58"/>
      <c r="U677" s="58"/>
      <c r="V677" s="58"/>
      <c r="W677" s="58"/>
      <c r="X677" s="58"/>
      <c r="Y677" s="58"/>
      <c r="Z677" s="58"/>
      <c r="AA677" s="58"/>
      <c r="AB677" s="58"/>
    </row>
    <row r="678" spans="1:28" ht="15.75" customHeight="1">
      <c r="A678" s="45"/>
      <c r="K678" s="48"/>
      <c r="L678" s="49"/>
      <c r="P678" s="58"/>
      <c r="Q678" s="58"/>
      <c r="R678" s="58"/>
      <c r="S678" s="58"/>
      <c r="T678" s="58"/>
      <c r="U678" s="58"/>
      <c r="V678" s="58"/>
      <c r="W678" s="58"/>
      <c r="X678" s="58"/>
      <c r="Y678" s="58"/>
      <c r="Z678" s="58"/>
      <c r="AA678" s="58"/>
      <c r="AB678" s="58"/>
    </row>
    <row r="679" spans="1:28" ht="15.75" customHeight="1">
      <c r="A679" s="45"/>
      <c r="K679" s="48"/>
      <c r="L679" s="49"/>
      <c r="P679" s="58"/>
      <c r="Q679" s="58"/>
      <c r="R679" s="58"/>
      <c r="S679" s="58"/>
      <c r="T679" s="58"/>
      <c r="U679" s="58"/>
      <c r="V679" s="58"/>
      <c r="W679" s="58"/>
      <c r="X679" s="58"/>
      <c r="Y679" s="58"/>
      <c r="Z679" s="58"/>
      <c r="AA679" s="58"/>
      <c r="AB679" s="58"/>
    </row>
    <row r="680" spans="1:28" ht="15.75" customHeight="1">
      <c r="A680" s="45"/>
      <c r="K680" s="48"/>
      <c r="L680" s="49"/>
      <c r="P680" s="58"/>
      <c r="Q680" s="58"/>
      <c r="R680" s="58"/>
      <c r="S680" s="58"/>
      <c r="T680" s="58"/>
      <c r="U680" s="58"/>
      <c r="V680" s="58"/>
      <c r="W680" s="58"/>
      <c r="X680" s="58"/>
      <c r="Y680" s="58"/>
      <c r="Z680" s="58"/>
      <c r="AA680" s="58"/>
      <c r="AB680" s="58"/>
    </row>
    <row r="681" spans="1:28" ht="15.75" customHeight="1">
      <c r="A681" s="45"/>
      <c r="K681" s="48"/>
      <c r="L681" s="49"/>
      <c r="P681" s="58"/>
      <c r="Q681" s="58"/>
      <c r="R681" s="58"/>
      <c r="S681" s="58"/>
      <c r="T681" s="58"/>
      <c r="U681" s="58"/>
      <c r="V681" s="58"/>
      <c r="W681" s="58"/>
      <c r="X681" s="58"/>
      <c r="Y681" s="58"/>
      <c r="Z681" s="58"/>
      <c r="AA681" s="58"/>
      <c r="AB681" s="58"/>
    </row>
    <row r="682" spans="1:28" ht="15.75" customHeight="1">
      <c r="A682" s="45"/>
      <c r="K682" s="48"/>
      <c r="L682" s="49"/>
      <c r="P682" s="58"/>
      <c r="Q682" s="58"/>
      <c r="R682" s="58"/>
      <c r="S682" s="58"/>
      <c r="T682" s="58"/>
      <c r="U682" s="58"/>
      <c r="V682" s="58"/>
      <c r="W682" s="58"/>
      <c r="X682" s="58"/>
      <c r="Y682" s="58"/>
      <c r="Z682" s="58"/>
      <c r="AA682" s="58"/>
      <c r="AB682" s="58"/>
    </row>
    <row r="683" spans="1:28" ht="15.75" customHeight="1">
      <c r="A683" s="45"/>
      <c r="K683" s="48"/>
      <c r="L683" s="49"/>
      <c r="P683" s="58"/>
      <c r="Q683" s="58"/>
      <c r="R683" s="58"/>
      <c r="S683" s="58"/>
      <c r="T683" s="58"/>
      <c r="U683" s="58"/>
      <c r="V683" s="58"/>
      <c r="W683" s="58"/>
      <c r="X683" s="58"/>
      <c r="Y683" s="58"/>
      <c r="Z683" s="58"/>
      <c r="AA683" s="58"/>
      <c r="AB683" s="58"/>
    </row>
    <row r="684" spans="1:28" ht="15.75" customHeight="1">
      <c r="A684" s="45"/>
      <c r="K684" s="48"/>
      <c r="L684" s="49"/>
      <c r="P684" s="58"/>
      <c r="Q684" s="58"/>
      <c r="R684" s="58"/>
      <c r="S684" s="58"/>
      <c r="T684" s="58"/>
      <c r="U684" s="58"/>
      <c r="V684" s="58"/>
      <c r="W684" s="58"/>
      <c r="X684" s="58"/>
      <c r="Y684" s="58"/>
      <c r="Z684" s="58"/>
      <c r="AA684" s="58"/>
      <c r="AB684" s="58"/>
    </row>
    <row r="685" spans="1:28" ht="15.75" customHeight="1">
      <c r="A685" s="45"/>
      <c r="K685" s="48"/>
      <c r="L685" s="49"/>
      <c r="P685" s="58"/>
      <c r="Q685" s="58"/>
      <c r="R685" s="58"/>
      <c r="S685" s="58"/>
      <c r="T685" s="58"/>
      <c r="U685" s="58"/>
      <c r="V685" s="58"/>
      <c r="W685" s="58"/>
      <c r="X685" s="58"/>
      <c r="Y685" s="58"/>
      <c r="Z685" s="58"/>
      <c r="AA685" s="58"/>
      <c r="AB685" s="58"/>
    </row>
    <row r="686" spans="1:28" ht="15.75" customHeight="1">
      <c r="A686" s="45"/>
      <c r="K686" s="48"/>
      <c r="L686" s="49"/>
      <c r="P686" s="58"/>
      <c r="Q686" s="58"/>
      <c r="R686" s="58"/>
      <c r="S686" s="58"/>
      <c r="T686" s="58"/>
      <c r="U686" s="58"/>
      <c r="V686" s="58"/>
      <c r="W686" s="58"/>
      <c r="X686" s="58"/>
      <c r="Y686" s="58"/>
      <c r="Z686" s="58"/>
      <c r="AA686" s="58"/>
      <c r="AB686" s="58"/>
    </row>
    <row r="687" spans="1:28" ht="15.75" customHeight="1">
      <c r="A687" s="45"/>
      <c r="K687" s="48"/>
      <c r="L687" s="49"/>
      <c r="P687" s="58"/>
      <c r="Q687" s="58"/>
      <c r="R687" s="58"/>
      <c r="S687" s="58"/>
      <c r="T687" s="58"/>
      <c r="U687" s="58"/>
      <c r="V687" s="58"/>
      <c r="W687" s="58"/>
      <c r="X687" s="58"/>
      <c r="Y687" s="58"/>
      <c r="Z687" s="58"/>
      <c r="AA687" s="58"/>
      <c r="AB687" s="58"/>
    </row>
    <row r="688" spans="1:28" ht="15.75" customHeight="1">
      <c r="A688" s="45"/>
      <c r="K688" s="48"/>
      <c r="L688" s="49"/>
      <c r="P688" s="58"/>
      <c r="Q688" s="58"/>
      <c r="R688" s="58"/>
      <c r="S688" s="58"/>
      <c r="T688" s="58"/>
      <c r="U688" s="58"/>
      <c r="V688" s="58"/>
      <c r="W688" s="58"/>
      <c r="X688" s="58"/>
      <c r="Y688" s="58"/>
      <c r="Z688" s="58"/>
      <c r="AA688" s="58"/>
      <c r="AB688" s="58"/>
    </row>
    <row r="689" spans="1:28" ht="15.75" customHeight="1">
      <c r="A689" s="45"/>
      <c r="K689" s="48"/>
      <c r="L689" s="49"/>
      <c r="P689" s="58"/>
      <c r="Q689" s="58"/>
      <c r="R689" s="58"/>
      <c r="S689" s="58"/>
      <c r="T689" s="58"/>
      <c r="U689" s="58"/>
      <c r="V689" s="58"/>
      <c r="W689" s="58"/>
      <c r="X689" s="58"/>
      <c r="Y689" s="58"/>
      <c r="Z689" s="58"/>
      <c r="AA689" s="58"/>
      <c r="AB689" s="58"/>
    </row>
    <row r="690" spans="1:28" ht="15.75" customHeight="1">
      <c r="A690" s="45"/>
      <c r="K690" s="48"/>
      <c r="L690" s="49"/>
      <c r="P690" s="58"/>
      <c r="Q690" s="58"/>
      <c r="R690" s="58"/>
      <c r="S690" s="58"/>
      <c r="T690" s="58"/>
      <c r="U690" s="58"/>
      <c r="V690" s="58"/>
      <c r="W690" s="58"/>
      <c r="X690" s="58"/>
      <c r="Y690" s="58"/>
      <c r="Z690" s="58"/>
      <c r="AA690" s="58"/>
      <c r="AB690" s="58"/>
    </row>
    <row r="691" spans="1:28" ht="15.75" customHeight="1">
      <c r="A691" s="45"/>
      <c r="K691" s="48"/>
      <c r="L691" s="49"/>
      <c r="P691" s="58"/>
      <c r="Q691" s="58"/>
      <c r="R691" s="58"/>
      <c r="S691" s="58"/>
      <c r="T691" s="58"/>
      <c r="U691" s="58"/>
      <c r="V691" s="58"/>
      <c r="W691" s="58"/>
      <c r="X691" s="58"/>
      <c r="Y691" s="58"/>
      <c r="Z691" s="58"/>
      <c r="AA691" s="58"/>
      <c r="AB691" s="58"/>
    </row>
    <row r="692" spans="1:28" ht="15.75" customHeight="1">
      <c r="A692" s="45"/>
      <c r="K692" s="48"/>
      <c r="L692" s="49"/>
      <c r="P692" s="58"/>
      <c r="Q692" s="58"/>
      <c r="R692" s="58"/>
      <c r="S692" s="58"/>
      <c r="T692" s="58"/>
      <c r="U692" s="58"/>
      <c r="V692" s="58"/>
      <c r="W692" s="58"/>
      <c r="X692" s="58"/>
      <c r="Y692" s="58"/>
      <c r="Z692" s="58"/>
      <c r="AA692" s="58"/>
      <c r="AB692" s="58"/>
    </row>
    <row r="693" spans="1:28" ht="15.75" customHeight="1">
      <c r="A693" s="45"/>
      <c r="K693" s="48"/>
      <c r="L693" s="49"/>
      <c r="P693" s="58"/>
      <c r="Q693" s="58"/>
      <c r="R693" s="58"/>
      <c r="S693" s="58"/>
      <c r="T693" s="58"/>
      <c r="U693" s="58"/>
      <c r="V693" s="58"/>
      <c r="W693" s="58"/>
      <c r="X693" s="58"/>
      <c r="Y693" s="58"/>
      <c r="Z693" s="58"/>
      <c r="AA693" s="58"/>
      <c r="AB693" s="58"/>
    </row>
    <row r="694" spans="1:28" ht="15.75" customHeight="1">
      <c r="A694" s="45"/>
      <c r="K694" s="48"/>
      <c r="L694" s="49"/>
      <c r="P694" s="58"/>
      <c r="Q694" s="58"/>
      <c r="R694" s="58"/>
      <c r="S694" s="58"/>
      <c r="T694" s="58"/>
      <c r="U694" s="58"/>
      <c r="V694" s="58"/>
      <c r="W694" s="58"/>
      <c r="X694" s="58"/>
      <c r="Y694" s="58"/>
      <c r="Z694" s="58"/>
      <c r="AA694" s="58"/>
      <c r="AB694" s="58"/>
    </row>
    <row r="695" spans="1:28" ht="15.75" customHeight="1">
      <c r="A695" s="45"/>
      <c r="K695" s="48"/>
      <c r="L695" s="49"/>
      <c r="P695" s="58"/>
      <c r="Q695" s="58"/>
      <c r="R695" s="58"/>
      <c r="S695" s="58"/>
      <c r="T695" s="58"/>
      <c r="U695" s="58"/>
      <c r="V695" s="58"/>
      <c r="W695" s="58"/>
      <c r="X695" s="58"/>
      <c r="Y695" s="58"/>
      <c r="Z695" s="58"/>
      <c r="AA695" s="58"/>
      <c r="AB695" s="58"/>
    </row>
    <row r="696" spans="1:28" ht="15.75" customHeight="1">
      <c r="A696" s="45"/>
      <c r="K696" s="48"/>
      <c r="L696" s="49"/>
      <c r="P696" s="58"/>
      <c r="Q696" s="58"/>
      <c r="R696" s="58"/>
      <c r="S696" s="58"/>
      <c r="T696" s="58"/>
      <c r="U696" s="58"/>
      <c r="V696" s="58"/>
      <c r="W696" s="58"/>
      <c r="X696" s="58"/>
      <c r="Y696" s="58"/>
      <c r="Z696" s="58"/>
      <c r="AA696" s="58"/>
      <c r="AB696" s="58"/>
    </row>
    <row r="697" spans="1:28" ht="15.75" customHeight="1">
      <c r="A697" s="45"/>
      <c r="K697" s="48"/>
      <c r="L697" s="49"/>
      <c r="P697" s="58"/>
      <c r="Q697" s="58"/>
      <c r="R697" s="58"/>
      <c r="S697" s="58"/>
      <c r="T697" s="58"/>
      <c r="U697" s="58"/>
      <c r="V697" s="58"/>
      <c r="W697" s="58"/>
      <c r="X697" s="58"/>
      <c r="Y697" s="58"/>
      <c r="Z697" s="58"/>
      <c r="AA697" s="58"/>
      <c r="AB697" s="58"/>
    </row>
    <row r="698" spans="1:28" ht="15.75" customHeight="1">
      <c r="A698" s="45"/>
      <c r="K698" s="48"/>
      <c r="L698" s="49"/>
      <c r="P698" s="58"/>
      <c r="Q698" s="58"/>
      <c r="R698" s="58"/>
      <c r="S698" s="58"/>
      <c r="T698" s="58"/>
      <c r="U698" s="58"/>
      <c r="V698" s="58"/>
      <c r="W698" s="58"/>
      <c r="X698" s="58"/>
      <c r="Y698" s="58"/>
      <c r="Z698" s="58"/>
      <c r="AA698" s="58"/>
      <c r="AB698" s="58"/>
    </row>
    <row r="699" spans="1:28" ht="15.75" customHeight="1">
      <c r="A699" s="45"/>
      <c r="K699" s="48"/>
      <c r="L699" s="49"/>
      <c r="P699" s="58"/>
      <c r="Q699" s="58"/>
      <c r="R699" s="58"/>
      <c r="S699" s="58"/>
      <c r="T699" s="58"/>
      <c r="U699" s="58"/>
      <c r="V699" s="58"/>
      <c r="W699" s="58"/>
      <c r="X699" s="58"/>
      <c r="Y699" s="58"/>
      <c r="Z699" s="58"/>
      <c r="AA699" s="58"/>
      <c r="AB699" s="58"/>
    </row>
    <row r="700" spans="1:28" ht="15.75" customHeight="1">
      <c r="A700" s="45"/>
      <c r="K700" s="48"/>
      <c r="L700" s="49"/>
      <c r="P700" s="58"/>
      <c r="Q700" s="58"/>
      <c r="R700" s="58"/>
      <c r="S700" s="58"/>
      <c r="T700" s="58"/>
      <c r="U700" s="58"/>
      <c r="V700" s="58"/>
      <c r="W700" s="58"/>
      <c r="X700" s="58"/>
      <c r="Y700" s="58"/>
      <c r="Z700" s="58"/>
      <c r="AA700" s="58"/>
      <c r="AB700" s="58"/>
    </row>
    <row r="701" spans="1:28" ht="15.75" customHeight="1">
      <c r="A701" s="45"/>
      <c r="K701" s="48"/>
      <c r="L701" s="49"/>
      <c r="P701" s="58"/>
      <c r="Q701" s="58"/>
      <c r="R701" s="58"/>
      <c r="S701" s="58"/>
      <c r="T701" s="58"/>
      <c r="U701" s="58"/>
      <c r="V701" s="58"/>
      <c r="W701" s="58"/>
      <c r="X701" s="58"/>
      <c r="Y701" s="58"/>
      <c r="Z701" s="58"/>
      <c r="AA701" s="58"/>
      <c r="AB701" s="58"/>
    </row>
    <row r="702" spans="1:28" ht="15.75" customHeight="1">
      <c r="A702" s="45"/>
      <c r="K702" s="48"/>
      <c r="L702" s="49"/>
      <c r="P702" s="58"/>
      <c r="Q702" s="58"/>
      <c r="R702" s="58"/>
      <c r="S702" s="58"/>
      <c r="T702" s="58"/>
      <c r="U702" s="58"/>
      <c r="V702" s="58"/>
      <c r="W702" s="58"/>
      <c r="X702" s="58"/>
      <c r="Y702" s="58"/>
      <c r="Z702" s="58"/>
      <c r="AA702" s="58"/>
      <c r="AB702" s="58"/>
    </row>
    <row r="703" spans="1:28" ht="15.75" customHeight="1">
      <c r="A703" s="45"/>
      <c r="K703" s="48"/>
      <c r="L703" s="49"/>
      <c r="P703" s="58"/>
      <c r="Q703" s="58"/>
      <c r="R703" s="58"/>
      <c r="S703" s="58"/>
      <c r="T703" s="58"/>
      <c r="U703" s="58"/>
      <c r="V703" s="58"/>
      <c r="W703" s="58"/>
      <c r="X703" s="58"/>
      <c r="Y703" s="58"/>
      <c r="Z703" s="58"/>
      <c r="AA703" s="58"/>
      <c r="AB703" s="58"/>
    </row>
    <row r="704" spans="1:28" ht="15.75" customHeight="1">
      <c r="A704" s="45"/>
      <c r="K704" s="48"/>
      <c r="L704" s="49"/>
      <c r="P704" s="58"/>
      <c r="Q704" s="58"/>
      <c r="R704" s="58"/>
      <c r="S704" s="58"/>
      <c r="T704" s="58"/>
      <c r="U704" s="58"/>
      <c r="V704" s="58"/>
      <c r="W704" s="58"/>
      <c r="X704" s="58"/>
      <c r="Y704" s="58"/>
      <c r="Z704" s="58"/>
      <c r="AA704" s="58"/>
      <c r="AB704" s="58"/>
    </row>
    <row r="705" spans="1:28" ht="15.75" customHeight="1">
      <c r="A705" s="45"/>
      <c r="K705" s="48"/>
      <c r="L705" s="49"/>
      <c r="P705" s="58"/>
      <c r="Q705" s="58"/>
      <c r="R705" s="58"/>
      <c r="S705" s="58"/>
      <c r="T705" s="58"/>
      <c r="U705" s="58"/>
      <c r="V705" s="58"/>
      <c r="W705" s="58"/>
      <c r="X705" s="58"/>
      <c r="Y705" s="58"/>
      <c r="Z705" s="58"/>
      <c r="AA705" s="58"/>
      <c r="AB705" s="58"/>
    </row>
    <row r="706" spans="1:28" ht="15.75" customHeight="1">
      <c r="A706" s="45"/>
      <c r="K706" s="48"/>
      <c r="L706" s="49"/>
      <c r="P706" s="58"/>
      <c r="Q706" s="58"/>
      <c r="R706" s="58"/>
      <c r="S706" s="58"/>
      <c r="T706" s="58"/>
      <c r="U706" s="58"/>
      <c r="V706" s="58"/>
      <c r="W706" s="58"/>
      <c r="X706" s="58"/>
      <c r="Y706" s="58"/>
      <c r="Z706" s="58"/>
      <c r="AA706" s="58"/>
      <c r="AB706" s="58"/>
    </row>
    <row r="707" spans="1:28" ht="15.75" customHeight="1">
      <c r="A707" s="45"/>
      <c r="K707" s="48"/>
      <c r="L707" s="49"/>
      <c r="P707" s="58"/>
      <c r="Q707" s="58"/>
      <c r="R707" s="58"/>
      <c r="S707" s="58"/>
      <c r="T707" s="58"/>
      <c r="U707" s="58"/>
      <c r="V707" s="58"/>
      <c r="W707" s="58"/>
      <c r="X707" s="58"/>
      <c r="Y707" s="58"/>
      <c r="Z707" s="58"/>
      <c r="AA707" s="58"/>
      <c r="AB707" s="58"/>
    </row>
    <row r="708" spans="1:28" ht="15.75" customHeight="1">
      <c r="A708" s="45"/>
      <c r="K708" s="48"/>
      <c r="L708" s="49"/>
      <c r="P708" s="58"/>
      <c r="Q708" s="58"/>
      <c r="R708" s="58"/>
      <c r="S708" s="58"/>
      <c r="T708" s="58"/>
      <c r="U708" s="58"/>
      <c r="V708" s="58"/>
      <c r="W708" s="58"/>
      <c r="X708" s="58"/>
      <c r="Y708" s="58"/>
      <c r="Z708" s="58"/>
      <c r="AA708" s="58"/>
      <c r="AB708" s="58"/>
    </row>
    <row r="709" spans="1:28" ht="15.75" customHeight="1">
      <c r="A709" s="45"/>
      <c r="K709" s="48"/>
      <c r="L709" s="49"/>
      <c r="P709" s="58"/>
      <c r="Q709" s="58"/>
      <c r="R709" s="58"/>
      <c r="S709" s="58"/>
      <c r="T709" s="58"/>
      <c r="U709" s="58"/>
      <c r="V709" s="58"/>
      <c r="W709" s="58"/>
      <c r="X709" s="58"/>
      <c r="Y709" s="58"/>
      <c r="Z709" s="58"/>
      <c r="AA709" s="58"/>
      <c r="AB709" s="58"/>
    </row>
    <row r="710" spans="1:28" ht="15.75" customHeight="1">
      <c r="A710" s="45"/>
      <c r="K710" s="48"/>
      <c r="L710" s="49"/>
      <c r="P710" s="58"/>
      <c r="Q710" s="58"/>
      <c r="R710" s="58"/>
      <c r="S710" s="58"/>
      <c r="T710" s="58"/>
      <c r="U710" s="58"/>
      <c r="V710" s="58"/>
      <c r="W710" s="58"/>
      <c r="X710" s="58"/>
      <c r="Y710" s="58"/>
      <c r="Z710" s="58"/>
      <c r="AA710" s="58"/>
      <c r="AB710" s="58"/>
    </row>
    <row r="711" spans="1:28" ht="15.75" customHeight="1">
      <c r="A711" s="45"/>
      <c r="K711" s="48"/>
      <c r="L711" s="49"/>
      <c r="P711" s="58"/>
      <c r="Q711" s="58"/>
      <c r="R711" s="58"/>
      <c r="S711" s="58"/>
      <c r="T711" s="58"/>
      <c r="U711" s="58"/>
      <c r="V711" s="58"/>
      <c r="W711" s="58"/>
      <c r="X711" s="58"/>
      <c r="Y711" s="58"/>
      <c r="Z711" s="58"/>
      <c r="AA711" s="58"/>
      <c r="AB711" s="58"/>
    </row>
    <row r="712" spans="1:28" ht="15.75" customHeight="1">
      <c r="A712" s="45"/>
      <c r="K712" s="48"/>
      <c r="L712" s="49"/>
      <c r="P712" s="58"/>
      <c r="Q712" s="58"/>
      <c r="R712" s="58"/>
      <c r="S712" s="58"/>
      <c r="T712" s="58"/>
      <c r="U712" s="58"/>
      <c r="V712" s="58"/>
      <c r="W712" s="58"/>
      <c r="X712" s="58"/>
      <c r="Y712" s="58"/>
      <c r="Z712" s="58"/>
      <c r="AA712" s="58"/>
      <c r="AB712" s="58"/>
    </row>
    <row r="713" spans="1:28" ht="15.75" customHeight="1">
      <c r="A713" s="45"/>
      <c r="K713" s="48"/>
      <c r="L713" s="49"/>
      <c r="P713" s="58"/>
      <c r="Q713" s="58"/>
      <c r="R713" s="58"/>
      <c r="S713" s="58"/>
      <c r="T713" s="58"/>
      <c r="U713" s="58"/>
      <c r="V713" s="58"/>
      <c r="W713" s="58"/>
      <c r="X713" s="58"/>
      <c r="Y713" s="58"/>
      <c r="Z713" s="58"/>
      <c r="AA713" s="58"/>
      <c r="AB713" s="58"/>
    </row>
    <row r="714" spans="1:28" ht="15.75" customHeight="1">
      <c r="A714" s="45"/>
      <c r="K714" s="48"/>
      <c r="L714" s="49"/>
      <c r="P714" s="58"/>
      <c r="Q714" s="58"/>
      <c r="R714" s="58"/>
      <c r="S714" s="58"/>
      <c r="T714" s="58"/>
      <c r="U714" s="58"/>
      <c r="V714" s="58"/>
      <c r="W714" s="58"/>
      <c r="X714" s="58"/>
      <c r="Y714" s="58"/>
      <c r="Z714" s="58"/>
      <c r="AA714" s="58"/>
      <c r="AB714" s="58"/>
    </row>
    <row r="715" spans="1:28" ht="15.75" customHeight="1">
      <c r="A715" s="45"/>
      <c r="K715" s="48"/>
      <c r="L715" s="49"/>
      <c r="P715" s="58"/>
      <c r="Q715" s="58"/>
      <c r="R715" s="58"/>
      <c r="S715" s="58"/>
      <c r="T715" s="58"/>
      <c r="U715" s="58"/>
      <c r="V715" s="58"/>
      <c r="W715" s="58"/>
      <c r="X715" s="58"/>
      <c r="Y715" s="58"/>
      <c r="Z715" s="58"/>
      <c r="AA715" s="58"/>
      <c r="AB715" s="58"/>
    </row>
    <row r="716" spans="1:28" ht="15.75" customHeight="1">
      <c r="A716" s="45"/>
      <c r="K716" s="48"/>
      <c r="L716" s="49"/>
      <c r="P716" s="58"/>
      <c r="Q716" s="58"/>
      <c r="R716" s="58"/>
      <c r="S716" s="58"/>
      <c r="T716" s="58"/>
      <c r="U716" s="58"/>
      <c r="V716" s="58"/>
      <c r="W716" s="58"/>
      <c r="X716" s="58"/>
      <c r="Y716" s="58"/>
      <c r="Z716" s="58"/>
      <c r="AA716" s="58"/>
      <c r="AB716" s="58"/>
    </row>
    <row r="717" spans="1:28" ht="15.75" customHeight="1">
      <c r="A717" s="45"/>
      <c r="K717" s="48"/>
      <c r="L717" s="49"/>
      <c r="P717" s="58"/>
      <c r="Q717" s="58"/>
      <c r="R717" s="58"/>
      <c r="S717" s="58"/>
      <c r="T717" s="58"/>
      <c r="U717" s="58"/>
      <c r="V717" s="58"/>
      <c r="W717" s="58"/>
      <c r="X717" s="58"/>
      <c r="Y717" s="58"/>
      <c r="Z717" s="58"/>
      <c r="AA717" s="58"/>
      <c r="AB717" s="58"/>
    </row>
    <row r="718" spans="1:28" ht="15.75" customHeight="1">
      <c r="A718" s="45"/>
      <c r="K718" s="48"/>
      <c r="L718" s="49"/>
      <c r="P718" s="58"/>
      <c r="Q718" s="58"/>
      <c r="R718" s="58"/>
      <c r="S718" s="58"/>
      <c r="T718" s="58"/>
      <c r="U718" s="58"/>
      <c r="V718" s="58"/>
      <c r="W718" s="58"/>
      <c r="X718" s="58"/>
      <c r="Y718" s="58"/>
      <c r="Z718" s="58"/>
      <c r="AA718" s="58"/>
      <c r="AB718" s="58"/>
    </row>
    <row r="719" spans="1:28" ht="15.75" customHeight="1">
      <c r="A719" s="45"/>
      <c r="K719" s="48"/>
      <c r="L719" s="49"/>
      <c r="P719" s="58"/>
      <c r="Q719" s="58"/>
      <c r="R719" s="58"/>
      <c r="S719" s="58"/>
      <c r="T719" s="58"/>
      <c r="U719" s="58"/>
      <c r="V719" s="58"/>
      <c r="W719" s="58"/>
      <c r="X719" s="58"/>
      <c r="Y719" s="58"/>
      <c r="Z719" s="58"/>
      <c r="AA719" s="58"/>
      <c r="AB719" s="58"/>
    </row>
    <row r="720" spans="1:28" ht="15.75" customHeight="1">
      <c r="A720" s="45"/>
      <c r="K720" s="48"/>
      <c r="L720" s="49"/>
      <c r="P720" s="58"/>
      <c r="Q720" s="58"/>
      <c r="R720" s="58"/>
      <c r="S720" s="58"/>
      <c r="T720" s="58"/>
      <c r="U720" s="58"/>
      <c r="V720" s="58"/>
      <c r="W720" s="58"/>
      <c r="X720" s="58"/>
      <c r="Y720" s="58"/>
      <c r="Z720" s="58"/>
      <c r="AA720" s="58"/>
      <c r="AB720" s="58"/>
    </row>
    <row r="721" spans="1:28" ht="15.75" customHeight="1">
      <c r="A721" s="45"/>
      <c r="K721" s="48"/>
      <c r="L721" s="49"/>
      <c r="P721" s="58"/>
      <c r="Q721" s="58"/>
      <c r="R721" s="58"/>
      <c r="S721" s="58"/>
      <c r="T721" s="58"/>
      <c r="U721" s="58"/>
      <c r="V721" s="58"/>
      <c r="W721" s="58"/>
      <c r="X721" s="58"/>
      <c r="Y721" s="58"/>
      <c r="Z721" s="58"/>
      <c r="AA721" s="58"/>
      <c r="AB721" s="58"/>
    </row>
    <row r="722" spans="1:28" ht="15.75" customHeight="1">
      <c r="A722" s="45"/>
      <c r="K722" s="48"/>
      <c r="L722" s="49"/>
      <c r="P722" s="58"/>
      <c r="Q722" s="58"/>
      <c r="R722" s="58"/>
      <c r="S722" s="58"/>
      <c r="T722" s="58"/>
      <c r="U722" s="58"/>
      <c r="V722" s="58"/>
      <c r="W722" s="58"/>
      <c r="X722" s="58"/>
      <c r="Y722" s="58"/>
      <c r="Z722" s="58"/>
      <c r="AA722" s="58"/>
      <c r="AB722" s="58"/>
    </row>
    <row r="723" spans="1:28" ht="15.75" customHeight="1">
      <c r="A723" s="45"/>
      <c r="K723" s="48"/>
      <c r="L723" s="49"/>
      <c r="P723" s="58"/>
      <c r="Q723" s="58"/>
      <c r="R723" s="58"/>
      <c r="S723" s="58"/>
      <c r="T723" s="58"/>
      <c r="U723" s="58"/>
      <c r="V723" s="58"/>
      <c r="W723" s="58"/>
      <c r="X723" s="58"/>
      <c r="Y723" s="58"/>
      <c r="Z723" s="58"/>
      <c r="AA723" s="58"/>
      <c r="AB723" s="58"/>
    </row>
    <row r="724" spans="1:28" ht="15.75" customHeight="1">
      <c r="A724" s="45"/>
      <c r="K724" s="48"/>
      <c r="L724" s="49"/>
      <c r="P724" s="58"/>
      <c r="Q724" s="58"/>
      <c r="R724" s="58"/>
      <c r="S724" s="58"/>
      <c r="T724" s="58"/>
      <c r="U724" s="58"/>
      <c r="V724" s="58"/>
      <c r="W724" s="58"/>
      <c r="X724" s="58"/>
      <c r="Y724" s="58"/>
      <c r="Z724" s="58"/>
      <c r="AA724" s="58"/>
      <c r="AB724" s="58"/>
    </row>
    <row r="725" spans="1:28" ht="15.75" customHeight="1">
      <c r="A725" s="45"/>
      <c r="K725" s="48"/>
      <c r="L725" s="49"/>
      <c r="P725" s="58"/>
      <c r="Q725" s="58"/>
      <c r="R725" s="58"/>
      <c r="S725" s="58"/>
      <c r="T725" s="58"/>
      <c r="U725" s="58"/>
      <c r="V725" s="58"/>
      <c r="W725" s="58"/>
      <c r="X725" s="58"/>
      <c r="Y725" s="58"/>
      <c r="Z725" s="58"/>
      <c r="AA725" s="58"/>
      <c r="AB725" s="58"/>
    </row>
    <row r="726" spans="1:28" ht="15.75" customHeight="1">
      <c r="A726" s="45"/>
      <c r="K726" s="48"/>
      <c r="L726" s="49"/>
      <c r="P726" s="58"/>
      <c r="Q726" s="58"/>
      <c r="R726" s="58"/>
      <c r="S726" s="58"/>
      <c r="T726" s="58"/>
      <c r="U726" s="58"/>
      <c r="V726" s="58"/>
      <c r="W726" s="58"/>
      <c r="X726" s="58"/>
      <c r="Y726" s="58"/>
      <c r="Z726" s="58"/>
      <c r="AA726" s="58"/>
      <c r="AB726" s="58"/>
    </row>
    <row r="727" spans="1:28" ht="15.75" customHeight="1">
      <c r="A727" s="45"/>
      <c r="K727" s="48"/>
      <c r="L727" s="49"/>
      <c r="P727" s="58"/>
      <c r="Q727" s="58"/>
      <c r="R727" s="58"/>
      <c r="S727" s="58"/>
      <c r="T727" s="58"/>
      <c r="U727" s="58"/>
      <c r="V727" s="58"/>
      <c r="W727" s="58"/>
      <c r="X727" s="58"/>
      <c r="Y727" s="58"/>
      <c r="Z727" s="58"/>
      <c r="AA727" s="58"/>
      <c r="AB727" s="58"/>
    </row>
    <row r="728" spans="1:28" ht="15.75" customHeight="1">
      <c r="A728" s="45"/>
      <c r="K728" s="48"/>
      <c r="L728" s="49"/>
      <c r="P728" s="58"/>
      <c r="Q728" s="58"/>
      <c r="R728" s="58"/>
      <c r="S728" s="58"/>
      <c r="T728" s="58"/>
      <c r="U728" s="58"/>
      <c r="V728" s="58"/>
      <c r="W728" s="58"/>
      <c r="X728" s="58"/>
      <c r="Y728" s="58"/>
      <c r="Z728" s="58"/>
      <c r="AA728" s="58"/>
      <c r="AB728" s="58"/>
    </row>
    <row r="729" spans="1:28" ht="15.75" customHeight="1">
      <c r="A729" s="45"/>
      <c r="K729" s="48"/>
      <c r="L729" s="49"/>
      <c r="P729" s="58"/>
      <c r="Q729" s="58"/>
      <c r="R729" s="58"/>
      <c r="S729" s="58"/>
      <c r="T729" s="58"/>
      <c r="U729" s="58"/>
      <c r="V729" s="58"/>
      <c r="W729" s="58"/>
      <c r="X729" s="58"/>
      <c r="Y729" s="58"/>
      <c r="Z729" s="58"/>
      <c r="AA729" s="58"/>
      <c r="AB729" s="58"/>
    </row>
    <row r="730" spans="1:28" ht="15.75" customHeight="1">
      <c r="A730" s="45"/>
      <c r="K730" s="48"/>
      <c r="L730" s="49"/>
      <c r="P730" s="58"/>
      <c r="Q730" s="58"/>
      <c r="R730" s="58"/>
      <c r="S730" s="58"/>
      <c r="T730" s="58"/>
      <c r="U730" s="58"/>
      <c r="V730" s="58"/>
      <c r="W730" s="58"/>
      <c r="X730" s="58"/>
      <c r="Y730" s="58"/>
      <c r="Z730" s="58"/>
      <c r="AA730" s="58"/>
      <c r="AB730" s="58"/>
    </row>
    <row r="731" spans="1:28" ht="15.75" customHeight="1">
      <c r="A731" s="45"/>
      <c r="K731" s="48"/>
      <c r="L731" s="49"/>
      <c r="P731" s="58"/>
      <c r="Q731" s="58"/>
      <c r="R731" s="58"/>
      <c r="S731" s="58"/>
      <c r="T731" s="58"/>
      <c r="U731" s="58"/>
      <c r="V731" s="58"/>
      <c r="W731" s="58"/>
      <c r="X731" s="58"/>
      <c r="Y731" s="58"/>
      <c r="Z731" s="58"/>
      <c r="AA731" s="58"/>
      <c r="AB731" s="58"/>
    </row>
    <row r="732" spans="1:28" ht="15.75" customHeight="1">
      <c r="A732" s="45"/>
      <c r="K732" s="48"/>
      <c r="L732" s="49"/>
      <c r="P732" s="58"/>
      <c r="Q732" s="58"/>
      <c r="R732" s="58"/>
      <c r="S732" s="58"/>
      <c r="T732" s="58"/>
      <c r="U732" s="58"/>
      <c r="V732" s="58"/>
      <c r="W732" s="58"/>
      <c r="X732" s="58"/>
      <c r="Y732" s="58"/>
      <c r="Z732" s="58"/>
      <c r="AA732" s="58"/>
      <c r="AB732" s="58"/>
    </row>
    <row r="733" spans="1:28" ht="15.75" customHeight="1">
      <c r="A733" s="45"/>
      <c r="K733" s="48"/>
      <c r="L733" s="49"/>
      <c r="P733" s="58"/>
      <c r="Q733" s="58"/>
      <c r="R733" s="58"/>
      <c r="S733" s="58"/>
      <c r="T733" s="58"/>
      <c r="U733" s="58"/>
      <c r="V733" s="58"/>
      <c r="W733" s="58"/>
      <c r="X733" s="58"/>
      <c r="Y733" s="58"/>
      <c r="Z733" s="58"/>
      <c r="AA733" s="58"/>
      <c r="AB733" s="58"/>
    </row>
    <row r="734" spans="1:28" ht="15.75" customHeight="1">
      <c r="A734" s="45"/>
      <c r="K734" s="48"/>
      <c r="L734" s="49"/>
      <c r="P734" s="58"/>
      <c r="Q734" s="58"/>
      <c r="R734" s="58"/>
      <c r="S734" s="58"/>
      <c r="T734" s="58"/>
      <c r="U734" s="58"/>
      <c r="V734" s="58"/>
      <c r="W734" s="58"/>
      <c r="X734" s="58"/>
      <c r="Y734" s="58"/>
      <c r="Z734" s="58"/>
      <c r="AA734" s="58"/>
      <c r="AB734" s="58"/>
    </row>
    <row r="735" spans="1:28" ht="15.75" customHeight="1">
      <c r="A735" s="45"/>
      <c r="K735" s="48"/>
      <c r="L735" s="49"/>
      <c r="P735" s="58"/>
      <c r="Q735" s="58"/>
      <c r="R735" s="58"/>
      <c r="S735" s="58"/>
      <c r="T735" s="58"/>
      <c r="U735" s="58"/>
      <c r="V735" s="58"/>
      <c r="W735" s="58"/>
      <c r="X735" s="58"/>
      <c r="Y735" s="58"/>
      <c r="Z735" s="58"/>
      <c r="AA735" s="58"/>
      <c r="AB735" s="58"/>
    </row>
    <row r="736" spans="1:28" ht="15.75" customHeight="1">
      <c r="A736" s="45"/>
      <c r="K736" s="48"/>
      <c r="L736" s="49"/>
      <c r="P736" s="58"/>
      <c r="Q736" s="58"/>
      <c r="R736" s="58"/>
      <c r="S736" s="58"/>
      <c r="T736" s="58"/>
      <c r="U736" s="58"/>
      <c r="V736" s="58"/>
      <c r="W736" s="58"/>
      <c r="X736" s="58"/>
      <c r="Y736" s="58"/>
      <c r="Z736" s="58"/>
      <c r="AA736" s="58"/>
      <c r="AB736" s="58"/>
    </row>
    <row r="737" spans="1:28" ht="15.75" customHeight="1">
      <c r="A737" s="45"/>
      <c r="K737" s="48"/>
      <c r="L737" s="49"/>
      <c r="P737" s="58"/>
      <c r="Q737" s="58"/>
      <c r="R737" s="58"/>
      <c r="S737" s="58"/>
      <c r="T737" s="58"/>
      <c r="U737" s="58"/>
      <c r="V737" s="58"/>
      <c r="W737" s="58"/>
      <c r="X737" s="58"/>
      <c r="Y737" s="58"/>
      <c r="Z737" s="58"/>
      <c r="AA737" s="58"/>
      <c r="AB737" s="58"/>
    </row>
    <row r="738" spans="1:28" ht="15" customHeight="1">
      <c r="A738" s="45"/>
      <c r="K738" s="48"/>
      <c r="L738" s="49"/>
    </row>
    <row r="739" spans="1:28" ht="15" customHeight="1">
      <c r="A739" s="45"/>
      <c r="K739" s="48"/>
      <c r="L739" s="49"/>
    </row>
    <row r="740" spans="1:28" ht="15" customHeight="1">
      <c r="A740" s="45"/>
      <c r="K740" s="48"/>
      <c r="L740" s="49"/>
    </row>
    <row r="741" spans="1:28" ht="15" customHeight="1">
      <c r="A741" s="45"/>
      <c r="K741" s="48"/>
      <c r="L741" s="49"/>
    </row>
    <row r="742" spans="1:28" ht="15" customHeight="1">
      <c r="A742" s="45"/>
      <c r="K742" s="48"/>
      <c r="L742" s="49"/>
    </row>
    <row r="743" spans="1:28" ht="15" customHeight="1">
      <c r="A743" s="45"/>
      <c r="K743" s="48"/>
      <c r="L743" s="49"/>
    </row>
    <row r="744" spans="1:28" ht="15" customHeight="1">
      <c r="A744" s="45"/>
      <c r="K744" s="48"/>
      <c r="L744" s="49"/>
    </row>
    <row r="745" spans="1:28" ht="15" customHeight="1">
      <c r="A745" s="45"/>
      <c r="K745" s="48"/>
      <c r="L745" s="49"/>
    </row>
    <row r="746" spans="1:28" ht="15" customHeight="1">
      <c r="A746" s="45"/>
      <c r="K746" s="48"/>
      <c r="L746" s="49"/>
    </row>
    <row r="747" spans="1:28" ht="15" customHeight="1">
      <c r="A747" s="45"/>
      <c r="K747" s="48"/>
      <c r="L747" s="49"/>
    </row>
    <row r="748" spans="1:28" ht="15" customHeight="1">
      <c r="A748" s="45"/>
      <c r="K748" s="48"/>
      <c r="L748" s="49"/>
    </row>
    <row r="749" spans="1:28" ht="15" customHeight="1">
      <c r="A749" s="45"/>
      <c r="K749" s="48"/>
      <c r="L749" s="49"/>
    </row>
    <row r="750" spans="1:28" ht="15" customHeight="1">
      <c r="A750" s="45"/>
      <c r="K750" s="48"/>
      <c r="L750" s="49"/>
    </row>
    <row r="751" spans="1:28" ht="15" customHeight="1">
      <c r="A751" s="45"/>
      <c r="K751" s="48"/>
      <c r="L751" s="49"/>
    </row>
    <row r="752" spans="1:28" ht="15" customHeight="1">
      <c r="A752" s="45"/>
      <c r="K752" s="48"/>
      <c r="L752" s="49"/>
    </row>
    <row r="753" spans="1:12" ht="15" customHeight="1">
      <c r="A753" s="45"/>
      <c r="K753" s="48"/>
      <c r="L753" s="49"/>
    </row>
    <row r="754" spans="1:12" ht="15" customHeight="1">
      <c r="A754" s="45"/>
      <c r="K754" s="48"/>
      <c r="L754" s="49"/>
    </row>
    <row r="755" spans="1:12" ht="15" customHeight="1">
      <c r="A755" s="45"/>
      <c r="K755" s="48"/>
      <c r="L755" s="49"/>
    </row>
    <row r="756" spans="1:12" ht="15" customHeight="1">
      <c r="A756" s="45"/>
      <c r="K756" s="48"/>
      <c r="L756" s="49"/>
    </row>
    <row r="757" spans="1:12" ht="15" customHeight="1">
      <c r="A757" s="45"/>
      <c r="K757" s="48"/>
      <c r="L757" s="49"/>
    </row>
    <row r="758" spans="1:12" ht="15" customHeight="1">
      <c r="A758" s="45"/>
      <c r="K758" s="48"/>
      <c r="L758" s="49"/>
    </row>
    <row r="759" spans="1:12" ht="15" customHeight="1">
      <c r="A759" s="45"/>
      <c r="K759" s="48"/>
      <c r="L759" s="49"/>
    </row>
    <row r="760" spans="1:12" ht="15" customHeight="1">
      <c r="A760" s="45"/>
      <c r="K760" s="48"/>
      <c r="L760" s="49"/>
    </row>
    <row r="761" spans="1:12" ht="15" customHeight="1">
      <c r="A761" s="45"/>
      <c r="K761" s="48"/>
      <c r="L761" s="49"/>
    </row>
    <row r="762" spans="1:12" ht="15" customHeight="1">
      <c r="A762" s="45"/>
      <c r="K762" s="48"/>
      <c r="L762" s="49"/>
    </row>
    <row r="763" spans="1:12" ht="15" customHeight="1">
      <c r="A763" s="45"/>
      <c r="K763" s="48"/>
      <c r="L763" s="49"/>
    </row>
    <row r="764" spans="1:12" ht="15" customHeight="1">
      <c r="A764" s="45"/>
      <c r="K764" s="48"/>
      <c r="L764" s="49"/>
    </row>
    <row r="765" spans="1:12" ht="15" customHeight="1">
      <c r="A765" s="45"/>
      <c r="K765" s="48"/>
      <c r="L765" s="49"/>
    </row>
    <row r="766" spans="1:12" ht="15" customHeight="1">
      <c r="A766" s="45"/>
      <c r="K766" s="48"/>
      <c r="L766" s="49"/>
    </row>
    <row r="767" spans="1:12" ht="15" customHeight="1">
      <c r="A767" s="45"/>
      <c r="K767" s="48"/>
      <c r="L767" s="49"/>
    </row>
    <row r="768" spans="1:12" ht="15" customHeight="1">
      <c r="A768" s="45"/>
      <c r="K768" s="48"/>
      <c r="L768" s="49"/>
    </row>
    <row r="769" spans="1:12" ht="15" customHeight="1">
      <c r="A769" s="45"/>
      <c r="K769" s="48"/>
      <c r="L769" s="49"/>
    </row>
    <row r="770" spans="1:12" ht="15" customHeight="1">
      <c r="A770" s="45"/>
      <c r="K770" s="48"/>
      <c r="L770" s="49"/>
    </row>
    <row r="771" spans="1:12" ht="15" customHeight="1">
      <c r="A771" s="45"/>
      <c r="K771" s="48"/>
      <c r="L771" s="49"/>
    </row>
    <row r="772" spans="1:12" ht="15" customHeight="1">
      <c r="A772" s="45"/>
      <c r="K772" s="48"/>
      <c r="L772" s="49"/>
    </row>
    <row r="773" spans="1:12" ht="15" customHeight="1">
      <c r="A773" s="45"/>
      <c r="K773" s="48"/>
      <c r="L773" s="49"/>
    </row>
    <row r="774" spans="1:12" ht="15" customHeight="1">
      <c r="A774" s="45"/>
      <c r="K774" s="48"/>
      <c r="L774" s="49"/>
    </row>
    <row r="775" spans="1:12" ht="15" customHeight="1">
      <c r="A775" s="45"/>
      <c r="K775" s="48"/>
      <c r="L775" s="49"/>
    </row>
    <row r="776" spans="1:12" ht="15" customHeight="1">
      <c r="A776" s="45"/>
      <c r="K776" s="48"/>
      <c r="L776" s="49"/>
    </row>
    <row r="777" spans="1:12" ht="15" customHeight="1">
      <c r="A777" s="45"/>
      <c r="K777" s="48"/>
      <c r="L777" s="49"/>
    </row>
    <row r="778" spans="1:12" ht="15" customHeight="1">
      <c r="A778" s="45"/>
      <c r="K778" s="48"/>
      <c r="L778" s="49"/>
    </row>
    <row r="779" spans="1:12" ht="15" customHeight="1">
      <c r="A779" s="45"/>
      <c r="K779" s="48"/>
      <c r="L779" s="49"/>
    </row>
    <row r="780" spans="1:12" ht="15" customHeight="1">
      <c r="A780" s="45"/>
      <c r="K780" s="48"/>
      <c r="L780" s="49"/>
    </row>
    <row r="781" spans="1:12" ht="15" customHeight="1">
      <c r="A781" s="45"/>
      <c r="K781" s="48"/>
      <c r="L781" s="49"/>
    </row>
    <row r="782" spans="1:12" ht="15" customHeight="1">
      <c r="A782" s="45"/>
      <c r="K782" s="48"/>
      <c r="L782" s="49"/>
    </row>
    <row r="783" spans="1:12" ht="15" customHeight="1">
      <c r="A783" s="45"/>
      <c r="K783" s="48"/>
      <c r="L783" s="49"/>
    </row>
    <row r="784" spans="1:12" ht="15" customHeight="1">
      <c r="A784" s="45"/>
      <c r="K784" s="48"/>
      <c r="L784" s="49"/>
    </row>
    <row r="785" spans="1:12" ht="15" customHeight="1">
      <c r="A785" s="45"/>
      <c r="K785" s="48"/>
      <c r="L785" s="49"/>
    </row>
    <row r="786" spans="1:12" ht="15" customHeight="1">
      <c r="A786" s="45"/>
      <c r="K786" s="48"/>
      <c r="L786" s="49"/>
    </row>
    <row r="787" spans="1:12" ht="15" customHeight="1">
      <c r="A787" s="45"/>
      <c r="K787" s="48"/>
      <c r="L787" s="49"/>
    </row>
    <row r="788" spans="1:12" ht="15" customHeight="1">
      <c r="A788" s="45"/>
      <c r="K788" s="48"/>
      <c r="L788" s="49"/>
    </row>
    <row r="789" spans="1:12" ht="15" customHeight="1">
      <c r="A789" s="45"/>
      <c r="K789" s="48"/>
      <c r="L789" s="49"/>
    </row>
    <row r="790" spans="1:12" ht="15" customHeight="1">
      <c r="A790" s="45"/>
      <c r="K790" s="48"/>
      <c r="L790" s="49"/>
    </row>
    <row r="791" spans="1:12" ht="15" customHeight="1">
      <c r="A791" s="45"/>
      <c r="K791" s="48"/>
      <c r="L791" s="49"/>
    </row>
    <row r="792" spans="1:12" ht="15" customHeight="1">
      <c r="A792" s="45"/>
      <c r="K792" s="48"/>
      <c r="L792" s="49"/>
    </row>
    <row r="793" spans="1:12" ht="15" customHeight="1">
      <c r="A793" s="45"/>
      <c r="K793" s="48"/>
      <c r="L793" s="49"/>
    </row>
    <row r="794" spans="1:12" ht="15" customHeight="1">
      <c r="A794" s="45"/>
      <c r="K794" s="48"/>
      <c r="L794" s="49"/>
    </row>
    <row r="795" spans="1:12" ht="15" customHeight="1">
      <c r="A795" s="45"/>
      <c r="K795" s="48"/>
      <c r="L795" s="49"/>
    </row>
    <row r="796" spans="1:12" ht="15" customHeight="1">
      <c r="A796" s="45"/>
      <c r="K796" s="48"/>
      <c r="L796" s="49"/>
    </row>
    <row r="797" spans="1:12" ht="15" customHeight="1">
      <c r="A797" s="45"/>
      <c r="K797" s="48"/>
      <c r="L797" s="49"/>
    </row>
    <row r="798" spans="1:12" ht="15" customHeight="1">
      <c r="A798" s="45"/>
      <c r="K798" s="48"/>
      <c r="L798" s="49"/>
    </row>
    <row r="799" spans="1:12" ht="15" customHeight="1">
      <c r="A799" s="45"/>
      <c r="K799" s="48"/>
      <c r="L799" s="49"/>
    </row>
    <row r="800" spans="1:12" ht="15" customHeight="1">
      <c r="A800" s="45"/>
      <c r="K800" s="48"/>
      <c r="L800" s="49"/>
    </row>
    <row r="801" spans="1:12" ht="15" customHeight="1">
      <c r="A801" s="45"/>
      <c r="K801" s="48"/>
      <c r="L801" s="49"/>
    </row>
    <row r="802" spans="1:12" ht="15" customHeight="1">
      <c r="A802" s="45"/>
      <c r="K802" s="48"/>
      <c r="L802" s="49"/>
    </row>
    <row r="803" spans="1:12" ht="15" customHeight="1">
      <c r="A803" s="45"/>
      <c r="K803" s="48"/>
      <c r="L803" s="49"/>
    </row>
    <row r="804" spans="1:12" ht="15" customHeight="1">
      <c r="A804" s="45"/>
      <c r="K804" s="48"/>
      <c r="L804" s="49"/>
    </row>
    <row r="805" spans="1:12" ht="15" customHeight="1">
      <c r="A805" s="45"/>
      <c r="K805" s="48"/>
      <c r="L805" s="49"/>
    </row>
    <row r="806" spans="1:12" ht="15" customHeight="1">
      <c r="A806" s="45"/>
      <c r="K806" s="48"/>
      <c r="L806" s="49"/>
    </row>
    <row r="807" spans="1:12" ht="15" customHeight="1">
      <c r="A807" s="45"/>
      <c r="K807" s="48"/>
      <c r="L807" s="49"/>
    </row>
    <row r="808" spans="1:12" ht="15" customHeight="1">
      <c r="A808" s="45"/>
      <c r="K808" s="48"/>
      <c r="L808" s="49"/>
    </row>
    <row r="809" spans="1:12" ht="15" customHeight="1">
      <c r="A809" s="45"/>
      <c r="K809" s="48"/>
      <c r="L809" s="49"/>
    </row>
    <row r="810" spans="1:12" ht="15" customHeight="1">
      <c r="A810" s="45"/>
      <c r="K810" s="48"/>
      <c r="L810" s="49"/>
    </row>
    <row r="811" spans="1:12" ht="15" customHeight="1">
      <c r="A811" s="45"/>
      <c r="K811" s="48"/>
      <c r="L811" s="49"/>
    </row>
    <row r="812" spans="1:12" ht="15" customHeight="1">
      <c r="A812" s="45"/>
      <c r="K812" s="48"/>
      <c r="L812" s="49"/>
    </row>
    <row r="813" spans="1:12" ht="15" customHeight="1">
      <c r="A813" s="45"/>
      <c r="K813" s="48"/>
      <c r="L813" s="49"/>
    </row>
    <row r="814" spans="1:12" ht="15" customHeight="1">
      <c r="A814" s="45"/>
      <c r="K814" s="48"/>
      <c r="L814" s="49"/>
    </row>
    <row r="815" spans="1:12" ht="15" customHeight="1">
      <c r="A815" s="45"/>
      <c r="K815" s="48"/>
      <c r="L815" s="49"/>
    </row>
    <row r="816" spans="1:12" ht="15" customHeight="1">
      <c r="A816" s="45"/>
      <c r="K816" s="48"/>
      <c r="L816" s="49"/>
    </row>
    <row r="817" spans="1:12" ht="15" customHeight="1">
      <c r="A817" s="45"/>
      <c r="K817" s="48"/>
      <c r="L817" s="49"/>
    </row>
    <row r="818" spans="1:12" ht="15" customHeight="1">
      <c r="A818" s="45"/>
      <c r="K818" s="48"/>
      <c r="L818" s="49"/>
    </row>
    <row r="819" spans="1:12" ht="15" customHeight="1">
      <c r="A819" s="45"/>
      <c r="K819" s="48"/>
      <c r="L819" s="49"/>
    </row>
    <row r="820" spans="1:12" ht="15" customHeight="1">
      <c r="A820" s="45"/>
      <c r="K820" s="48"/>
      <c r="L820" s="49"/>
    </row>
    <row r="821" spans="1:12" ht="15" customHeight="1">
      <c r="A821" s="45"/>
      <c r="K821" s="48"/>
      <c r="L821" s="49"/>
    </row>
    <row r="822" spans="1:12" ht="15" customHeight="1">
      <c r="A822" s="45"/>
      <c r="K822" s="48"/>
      <c r="L822" s="49"/>
    </row>
    <row r="823" spans="1:12" ht="15" customHeight="1">
      <c r="A823" s="45"/>
      <c r="K823" s="48"/>
      <c r="L823" s="49"/>
    </row>
    <row r="824" spans="1:12" ht="15" customHeight="1">
      <c r="A824" s="45"/>
      <c r="K824" s="48"/>
      <c r="L824" s="49"/>
    </row>
    <row r="825" spans="1:12" ht="15" customHeight="1">
      <c r="A825" s="45"/>
      <c r="K825" s="48"/>
      <c r="L825" s="49"/>
    </row>
    <row r="826" spans="1:12" ht="15" customHeight="1">
      <c r="A826" s="45"/>
      <c r="K826" s="48"/>
      <c r="L826" s="49"/>
    </row>
    <row r="827" spans="1:12" ht="15" customHeight="1">
      <c r="A827" s="45"/>
      <c r="K827" s="48"/>
      <c r="L827" s="49"/>
    </row>
    <row r="828" spans="1:12" ht="15" customHeight="1">
      <c r="A828" s="45"/>
      <c r="K828" s="48"/>
      <c r="L828" s="49"/>
    </row>
    <row r="829" spans="1:12" ht="15" customHeight="1">
      <c r="A829" s="45"/>
      <c r="K829" s="48"/>
      <c r="L829" s="49"/>
    </row>
    <row r="830" spans="1:12" ht="15" customHeight="1">
      <c r="A830" s="45"/>
      <c r="K830" s="48"/>
      <c r="L830" s="49"/>
    </row>
    <row r="831" spans="1:12" ht="15" customHeight="1">
      <c r="A831" s="45"/>
      <c r="K831" s="48"/>
      <c r="L831" s="49"/>
    </row>
    <row r="832" spans="1:12" ht="15" customHeight="1">
      <c r="A832" s="45"/>
      <c r="K832" s="48"/>
      <c r="L832" s="49"/>
    </row>
    <row r="833" spans="1:12" ht="15" customHeight="1">
      <c r="A833" s="45"/>
      <c r="K833" s="48"/>
      <c r="L833" s="49"/>
    </row>
    <row r="834" spans="1:12" ht="15" customHeight="1">
      <c r="A834" s="45"/>
      <c r="K834" s="48"/>
      <c r="L834" s="49"/>
    </row>
    <row r="835" spans="1:12" ht="15" customHeight="1">
      <c r="A835" s="45"/>
      <c r="K835" s="48"/>
      <c r="L835" s="49"/>
    </row>
    <row r="836" spans="1:12" ht="15" customHeight="1">
      <c r="A836" s="45"/>
      <c r="K836" s="48"/>
      <c r="L836" s="49"/>
    </row>
    <row r="837" spans="1:12" ht="15" customHeight="1">
      <c r="A837" s="45"/>
      <c r="K837" s="48"/>
      <c r="L837" s="49"/>
    </row>
    <row r="838" spans="1:12" ht="15" customHeight="1">
      <c r="A838" s="45"/>
      <c r="K838" s="48"/>
      <c r="L838" s="49"/>
    </row>
    <row r="839" spans="1:12" ht="15" customHeight="1">
      <c r="A839" s="45"/>
      <c r="K839" s="48"/>
      <c r="L839" s="49"/>
    </row>
    <row r="840" spans="1:12" ht="15" customHeight="1">
      <c r="A840" s="45"/>
      <c r="K840" s="48"/>
      <c r="L840" s="49"/>
    </row>
    <row r="841" spans="1:12" ht="15" customHeight="1">
      <c r="A841" s="45"/>
      <c r="K841" s="48"/>
      <c r="L841" s="49"/>
    </row>
    <row r="842" spans="1:12" ht="15" customHeight="1">
      <c r="A842" s="45"/>
      <c r="K842" s="48"/>
      <c r="L842" s="49"/>
    </row>
    <row r="843" spans="1:12" ht="15" customHeight="1">
      <c r="A843" s="45"/>
      <c r="K843" s="48"/>
      <c r="L843" s="49"/>
    </row>
    <row r="844" spans="1:12" ht="15" customHeight="1">
      <c r="A844" s="45"/>
      <c r="K844" s="48"/>
      <c r="L844" s="49"/>
    </row>
    <row r="845" spans="1:12" ht="15" customHeight="1">
      <c r="A845" s="45"/>
      <c r="K845" s="48"/>
      <c r="L845" s="49"/>
    </row>
    <row r="846" spans="1:12" ht="15" customHeight="1">
      <c r="A846" s="45"/>
      <c r="K846" s="48"/>
      <c r="L846" s="49"/>
    </row>
    <row r="847" spans="1:12" ht="15" customHeight="1">
      <c r="A847" s="45"/>
      <c r="K847" s="48"/>
      <c r="L847" s="49"/>
    </row>
    <row r="848" spans="1:12" ht="15" customHeight="1">
      <c r="A848" s="45"/>
      <c r="K848" s="48"/>
      <c r="L848" s="49"/>
    </row>
    <row r="849" spans="1:12" ht="15" customHeight="1">
      <c r="A849" s="45"/>
      <c r="K849" s="48"/>
      <c r="L849" s="49"/>
    </row>
    <row r="850" spans="1:12" ht="15" customHeight="1">
      <c r="A850" s="45"/>
    </row>
  </sheetData>
  <dataConsolidate/>
  <phoneticPr fontId="19" type="noConversion"/>
  <conditionalFormatting sqref="A42:O44">
    <cfRule type="expression" dxfId="313" priority="50">
      <formula>$G42="REALISER"</formula>
    </cfRule>
  </conditionalFormatting>
  <conditionalFormatting sqref="A4:O42">
    <cfRule type="expression" dxfId="312" priority="1">
      <formula>$G4="REALISER"</formula>
    </cfRule>
  </conditionalFormatting>
  <dataValidations count="2">
    <dataValidation allowBlank="1" showErrorMessage="1" sqref="H3:I3" xr:uid="{00000000-0002-0000-0000-000000000000}"/>
    <dataValidation type="list" allowBlank="1" showInputMessage="1" showErrorMessage="1" sqref="I39:I41 I4:I37" xr:uid="{00000000-0002-0000-0000-000001000000}">
      <formula1>INDIRECT(SUBSTITUTE($H4,"-",""))</formula1>
    </dataValidation>
  </dataValidations>
  <pageMargins left="0.7" right="0.7" top="0.75" bottom="0.75" header="0" footer="0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3000000}">
          <x14:formula1>
            <xm:f>PARAMETRES!$G$18:$G$26</xm:f>
          </x14:formula1>
          <xm:sqref>G4:G42</xm:sqref>
        </x14:dataValidation>
        <x14:dataValidation type="list" allowBlank="1" showErrorMessage="1" xr:uid="{00000000-0002-0000-0000-000004000000}">
          <x14:formula1>
            <xm:f>PARAMETRES!$E$7:$E$14</xm:f>
          </x14:formula1>
          <xm:sqref>H4:H42</xm:sqref>
        </x14:dataValidation>
        <x14:dataValidation type="list" allowBlank="1" showInputMessage="1" showErrorMessage="1" xr:uid="{00000000-0002-0000-0000-000005000000}">
          <x14:formula1>
            <xm:f>PARAMETRES!$C$21:$C$30</xm:f>
          </x14:formula1>
          <xm:sqref>C4:C42</xm:sqref>
        </x14:dataValidation>
        <x14:dataValidation type="list" allowBlank="1" showInputMessage="1" showErrorMessage="1" xr:uid="{00000000-0002-0000-0000-000006000000}">
          <x14:formula1>
            <xm:f>PARAMETRES!$C$7:$C$18</xm:f>
          </x14:formula1>
          <xm:sqref>B4:B42</xm:sqref>
        </x14:dataValidation>
        <x14:dataValidation type="list" allowBlank="1" showErrorMessage="1" xr:uid="{00000000-0002-0000-0000-000007000000}">
          <x14:formula1>
            <xm:f>PARAMETRES!$G$6:$G$9</xm:f>
          </x14:formula1>
          <xm:sqref>J4:J41</xm:sqref>
        </x14:dataValidation>
        <x14:dataValidation type="list" allowBlank="1" showErrorMessage="1" xr:uid="{00000000-0002-0000-0000-000008000000}">
          <x14:formula1>
            <xm:f>PARAMETRES!$I$6:$I$15</xm:f>
          </x14:formula1>
          <xm:sqref>K4:K42</xm:sqref>
        </x14:dataValidation>
        <x14:dataValidation type="list" allowBlank="1" showInputMessage="1" showErrorMessage="1" xr:uid="{00000000-0002-0000-0000-000009000000}">
          <x14:formula1>
            <xm:f>PARAMETRES!$A$17:$A$20</xm:f>
          </x14:formula1>
          <xm:sqref>I38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I12"/>
  <sheetViews>
    <sheetView zoomScaleNormal="100" workbookViewId="0">
      <selection activeCell="D8" sqref="D8"/>
    </sheetView>
  </sheetViews>
  <sheetFormatPr baseColWidth="10" defaultRowHeight="14.25"/>
  <cols>
    <col min="1" max="1" width="6.75" customWidth="1"/>
    <col min="2" max="2" width="13.25" customWidth="1"/>
    <col min="3" max="3" width="12.5" customWidth="1"/>
    <col min="4" max="4" width="27.25" customWidth="1"/>
    <col min="5" max="5" width="16.25" customWidth="1"/>
    <col min="6" max="6" width="15.75" customWidth="1"/>
    <col min="7" max="7" width="16.75" customWidth="1"/>
    <col min="8" max="8" width="19.25" customWidth="1"/>
    <col min="9" max="9" width="23.5" customWidth="1"/>
    <col min="10" max="10" width="10.75" hidden="1" customWidth="1"/>
    <col min="11" max="11" width="6.75" hidden="1" customWidth="1"/>
    <col min="12" max="12" width="11.75" customWidth="1"/>
    <col min="13" max="13" width="17" customWidth="1"/>
    <col min="14" max="14" width="12.75" hidden="1" customWidth="1"/>
    <col min="15" max="15" width="60.75" style="55" customWidth="1"/>
    <col min="16" max="16" width="11" style="8"/>
    <col min="17" max="17" width="27.25" customWidth="1"/>
    <col min="18" max="18" width="13.5" customWidth="1"/>
    <col min="19" max="19" width="8.5" bestFit="1" customWidth="1"/>
    <col min="20" max="20" width="12.5" bestFit="1" customWidth="1"/>
    <col min="21" max="21" width="15.25" bestFit="1" customWidth="1"/>
    <col min="22" max="22" width="23" bestFit="1" customWidth="1"/>
    <col min="23" max="23" width="26.25" bestFit="1" customWidth="1"/>
    <col min="24" max="24" width="15" bestFit="1" customWidth="1"/>
    <col min="25" max="25" width="18.25" bestFit="1" customWidth="1"/>
    <col min="26" max="26" width="22.25" bestFit="1" customWidth="1"/>
    <col min="27" max="27" width="25.5" bestFit="1" customWidth="1"/>
    <col min="28" max="28" width="21" bestFit="1" customWidth="1"/>
    <col min="29" max="29" width="24.25" bestFit="1" customWidth="1"/>
    <col min="30" max="30" width="14" bestFit="1" customWidth="1"/>
    <col min="31" max="31" width="17.25" bestFit="1" customWidth="1"/>
    <col min="32" max="32" width="27.25" bestFit="1" customWidth="1"/>
    <col min="33" max="33" width="30.25" bestFit="1" customWidth="1"/>
    <col min="34" max="34" width="12.5" bestFit="1" customWidth="1"/>
    <col min="35" max="35" width="23.25" bestFit="1" customWidth="1"/>
  </cols>
  <sheetData>
    <row r="1" spans="1:35" s="8" customFormat="1" ht="25.5" customHeight="1">
      <c r="A1" s="63"/>
      <c r="B1" s="64"/>
      <c r="C1" s="65"/>
      <c r="D1" s="66"/>
      <c r="E1" s="66"/>
      <c r="F1" s="66"/>
      <c r="G1" s="67"/>
      <c r="H1" s="66"/>
      <c r="I1" s="66"/>
      <c r="J1" s="66"/>
      <c r="K1" s="66"/>
      <c r="L1" s="66"/>
      <c r="M1" s="68"/>
      <c r="N1" s="68"/>
      <c r="O1" s="72"/>
    </row>
    <row r="2" spans="1:35" s="8" customFormat="1" ht="58.9" customHeight="1">
      <c r="A2" s="63"/>
      <c r="B2" s="64"/>
      <c r="C2" s="65"/>
      <c r="D2" s="66"/>
      <c r="E2" s="66"/>
      <c r="F2" s="66"/>
      <c r="G2" s="67"/>
      <c r="H2" s="66"/>
      <c r="I2" s="66"/>
      <c r="J2" s="66"/>
      <c r="K2" s="66"/>
      <c r="L2" s="66"/>
      <c r="M2" s="68"/>
      <c r="N2" s="68"/>
      <c r="O2" s="72"/>
      <c r="S2" s="159" t="s">
        <v>94</v>
      </c>
      <c r="T2" s="160"/>
    </row>
    <row r="3" spans="1:35" s="54" customFormat="1" ht="20.100000000000001" customHeight="1" thickBot="1">
      <c r="A3" s="51" t="s">
        <v>89</v>
      </c>
      <c r="B3" s="51" t="s">
        <v>91</v>
      </c>
      <c r="C3" s="51" t="s">
        <v>95</v>
      </c>
      <c r="D3" s="51" t="s">
        <v>65</v>
      </c>
      <c r="E3" s="51" t="s">
        <v>66</v>
      </c>
      <c r="F3" s="51" t="s">
        <v>67</v>
      </c>
      <c r="G3" s="51" t="s">
        <v>68</v>
      </c>
      <c r="H3" s="51" t="s">
        <v>59</v>
      </c>
      <c r="I3" s="51" t="s">
        <v>2</v>
      </c>
      <c r="J3" s="51" t="s">
        <v>60</v>
      </c>
      <c r="K3" s="51" t="s">
        <v>61</v>
      </c>
      <c r="L3" s="51" t="s">
        <v>62</v>
      </c>
      <c r="M3" s="52" t="s">
        <v>69</v>
      </c>
      <c r="N3" s="52" t="s">
        <v>74</v>
      </c>
      <c r="O3" s="35" t="s">
        <v>63</v>
      </c>
      <c r="P3" s="5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</row>
    <row r="4" spans="1:35" s="43" customFormat="1" ht="20.100000000000001" customHeight="1" thickTop="1">
      <c r="A4" s="138">
        <v>1</v>
      </c>
      <c r="B4" s="139" t="s">
        <v>81</v>
      </c>
      <c r="C4" s="141" t="s">
        <v>12</v>
      </c>
      <c r="D4" s="142" t="s">
        <v>146</v>
      </c>
      <c r="E4" s="143"/>
      <c r="F4" s="144">
        <v>395000</v>
      </c>
      <c r="G4" s="144" t="s">
        <v>73</v>
      </c>
      <c r="H4" s="144" t="s">
        <v>10</v>
      </c>
      <c r="I4" s="146"/>
      <c r="J4" s="144"/>
      <c r="K4" s="144"/>
      <c r="L4" s="148"/>
      <c r="M4" s="150"/>
      <c r="N4" s="151" t="s">
        <v>147</v>
      </c>
      <c r="O4" s="152" t="s">
        <v>148</v>
      </c>
      <c r="P4" s="44"/>
    </row>
    <row r="5" spans="1:35" ht="20.25">
      <c r="A5" s="138">
        <v>2</v>
      </c>
      <c r="B5" s="140" t="s">
        <v>81</v>
      </c>
      <c r="C5" s="129" t="s">
        <v>7</v>
      </c>
      <c r="D5" s="130" t="s">
        <v>149</v>
      </c>
      <c r="E5" s="143"/>
      <c r="F5" s="144">
        <v>200000</v>
      </c>
      <c r="G5" s="145" t="s">
        <v>73</v>
      </c>
      <c r="H5" s="145" t="s">
        <v>10</v>
      </c>
      <c r="I5" s="147"/>
      <c r="J5" s="145"/>
      <c r="K5" s="145"/>
      <c r="L5" s="149"/>
      <c r="M5" s="150"/>
      <c r="N5" s="151" t="s">
        <v>147</v>
      </c>
      <c r="O5" s="153"/>
    </row>
    <row r="6" spans="1:35" ht="20.25">
      <c r="A6" s="138">
        <v>3</v>
      </c>
      <c r="B6" s="140" t="s">
        <v>81</v>
      </c>
      <c r="C6" s="129" t="s">
        <v>7</v>
      </c>
      <c r="D6" s="130" t="s">
        <v>150</v>
      </c>
      <c r="E6" s="143"/>
      <c r="F6" s="144">
        <v>325000</v>
      </c>
      <c r="G6" s="145" t="s">
        <v>73</v>
      </c>
      <c r="H6" s="145" t="s">
        <v>10</v>
      </c>
      <c r="I6" s="147"/>
      <c r="J6" s="145"/>
      <c r="K6" s="145"/>
      <c r="L6" s="149"/>
      <c r="M6" s="150"/>
      <c r="N6" s="151" t="s">
        <v>147</v>
      </c>
      <c r="O6" s="153"/>
    </row>
    <row r="7" spans="1:35" ht="20.25">
      <c r="A7" s="138">
        <v>4</v>
      </c>
      <c r="B7" s="140" t="s">
        <v>81</v>
      </c>
      <c r="C7" s="129" t="s">
        <v>7</v>
      </c>
      <c r="D7" s="130" t="s">
        <v>151</v>
      </c>
      <c r="E7" s="143"/>
      <c r="F7" s="144">
        <v>76000</v>
      </c>
      <c r="G7" s="145" t="s">
        <v>72</v>
      </c>
      <c r="H7" s="145" t="s">
        <v>6</v>
      </c>
      <c r="I7" s="147"/>
      <c r="J7" s="145"/>
      <c r="K7" s="145"/>
      <c r="L7" s="149"/>
      <c r="M7" s="150"/>
      <c r="N7" s="151" t="s">
        <v>147</v>
      </c>
      <c r="O7" s="153"/>
    </row>
    <row r="8" spans="1:35" ht="20.25">
      <c r="A8" s="138">
        <v>5</v>
      </c>
      <c r="B8" s="140" t="s">
        <v>81</v>
      </c>
      <c r="C8" s="129" t="s">
        <v>12</v>
      </c>
      <c r="D8" s="130" t="s">
        <v>152</v>
      </c>
      <c r="E8" s="143"/>
      <c r="F8" s="144">
        <v>145000</v>
      </c>
      <c r="G8" s="145" t="s">
        <v>72</v>
      </c>
      <c r="H8" s="145" t="s">
        <v>10</v>
      </c>
      <c r="I8" s="147"/>
      <c r="J8" s="145"/>
      <c r="K8" s="145"/>
      <c r="L8" s="149"/>
      <c r="M8" s="150"/>
      <c r="N8" s="151" t="s">
        <v>147</v>
      </c>
      <c r="O8" s="153"/>
    </row>
    <row r="9" spans="1:35" ht="20.25">
      <c r="A9" s="138">
        <v>6</v>
      </c>
      <c r="B9" s="140" t="s">
        <v>81</v>
      </c>
      <c r="C9" s="129" t="s">
        <v>12</v>
      </c>
      <c r="D9" s="130" t="s">
        <v>153</v>
      </c>
      <c r="E9" s="143"/>
      <c r="F9" s="144">
        <v>115000</v>
      </c>
      <c r="G9" s="145" t="s">
        <v>72</v>
      </c>
      <c r="H9" s="145" t="s">
        <v>16</v>
      </c>
      <c r="I9" s="147"/>
      <c r="J9" s="145"/>
      <c r="K9" s="145"/>
      <c r="L9" s="149"/>
      <c r="M9" s="150"/>
      <c r="N9" s="151" t="s">
        <v>147</v>
      </c>
      <c r="O9" s="153" t="s">
        <v>154</v>
      </c>
    </row>
    <row r="10" spans="1:35" ht="20.25">
      <c r="A10" s="138">
        <v>7</v>
      </c>
      <c r="B10" s="140" t="s">
        <v>82</v>
      </c>
      <c r="C10" s="129" t="s">
        <v>7</v>
      </c>
      <c r="D10" s="130" t="s">
        <v>155</v>
      </c>
      <c r="E10" s="143"/>
      <c r="F10" s="144">
        <v>161000</v>
      </c>
      <c r="G10" s="145" t="s">
        <v>73</v>
      </c>
      <c r="H10" s="145" t="s">
        <v>10</v>
      </c>
      <c r="I10" s="147"/>
      <c r="J10" s="145"/>
      <c r="K10" s="145"/>
      <c r="L10" s="149"/>
      <c r="M10" s="150"/>
      <c r="N10" s="151" t="s">
        <v>147</v>
      </c>
      <c r="O10" s="153" t="s">
        <v>156</v>
      </c>
    </row>
    <row r="11" spans="1:35" ht="20.25">
      <c r="A11" s="138">
        <v>8</v>
      </c>
      <c r="B11" s="140" t="s">
        <v>82</v>
      </c>
      <c r="C11" s="129" t="s">
        <v>7</v>
      </c>
      <c r="D11" s="130" t="s">
        <v>157</v>
      </c>
      <c r="E11" s="143"/>
      <c r="F11" s="144">
        <v>645000</v>
      </c>
      <c r="G11" s="145" t="s">
        <v>72</v>
      </c>
      <c r="H11" s="145" t="s">
        <v>10</v>
      </c>
      <c r="I11" s="147"/>
      <c r="J11" s="145"/>
      <c r="K11" s="145"/>
      <c r="L11" s="149"/>
      <c r="M11" s="150"/>
      <c r="N11" s="151" t="s">
        <v>147</v>
      </c>
      <c r="O11" s="153"/>
    </row>
    <row r="12" spans="1:35" ht="20.25">
      <c r="A12" s="138">
        <v>9</v>
      </c>
      <c r="B12" s="140" t="s">
        <v>82</v>
      </c>
      <c r="C12" s="129" t="s">
        <v>7</v>
      </c>
      <c r="D12" s="130" t="s">
        <v>158</v>
      </c>
      <c r="E12" s="143"/>
      <c r="F12" s="144">
        <v>391000</v>
      </c>
      <c r="G12" s="145" t="s">
        <v>72</v>
      </c>
      <c r="H12" s="145" t="s">
        <v>6</v>
      </c>
      <c r="I12" s="147"/>
      <c r="J12" s="145"/>
      <c r="K12" s="145"/>
      <c r="L12" s="149"/>
      <c r="M12" s="150"/>
      <c r="N12" s="151" t="s">
        <v>147</v>
      </c>
      <c r="O12" s="153" t="s">
        <v>159</v>
      </c>
    </row>
  </sheetData>
  <mergeCells count="1">
    <mergeCell ref="S2:T2"/>
  </mergeCells>
  <dataValidations count="1">
    <dataValidation type="list" allowBlank="1" showErrorMessage="1" sqref="H3:I3" xr:uid="{00000000-0002-0000-0100-000000000000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D1000"/>
  <sheetViews>
    <sheetView tabSelected="1" zoomScale="90" zoomScaleNormal="55" workbookViewId="0">
      <selection activeCell="G71" sqref="G71"/>
    </sheetView>
  </sheetViews>
  <sheetFormatPr baseColWidth="10" defaultColWidth="12.75" defaultRowHeight="15" customHeight="1"/>
  <cols>
    <col min="1" max="1" width="25.5" style="69" customWidth="1"/>
    <col min="2" max="2" width="19.375" style="69" customWidth="1"/>
    <col min="3" max="3" width="16.75" style="23" customWidth="1"/>
    <col min="4" max="4" width="14.5" style="69" customWidth="1"/>
    <col min="5" max="5" width="16.75" style="23" customWidth="1"/>
    <col min="6" max="7" width="14.5" style="23" bestFit="1" customWidth="1"/>
    <col min="8" max="8" width="16.75" style="23" bestFit="1" customWidth="1"/>
    <col min="9" max="9" width="14.75" style="23" customWidth="1"/>
    <col min="10" max="10" width="9.25" style="23" customWidth="1"/>
    <col min="11" max="11" width="13.75" style="23" bestFit="1" customWidth="1"/>
    <col min="12" max="15" width="9.25" style="23" customWidth="1"/>
    <col min="16" max="16" width="25" style="23" customWidth="1"/>
    <col min="17" max="17" width="28.5" style="23" customWidth="1"/>
    <col min="18" max="18" width="15.75" style="23" customWidth="1"/>
    <col min="19" max="25" width="9.25" style="23" customWidth="1"/>
    <col min="26" max="16384" width="12.75" style="23"/>
  </cols>
  <sheetData>
    <row r="1" spans="1:30" ht="15" customHeight="1">
      <c r="A1" s="161"/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</row>
    <row r="2" spans="1:30" ht="15" customHeight="1">
      <c r="A2" s="161"/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</row>
    <row r="3" spans="1:30" ht="15" customHeight="1">
      <c r="A3" s="161"/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</row>
    <row r="4" spans="1:30" ht="43.9" customHeight="1">
      <c r="A4" s="161"/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</row>
    <row r="5" spans="1:30" ht="15" customHeight="1">
      <c r="A5" s="83"/>
      <c r="B5" s="83"/>
      <c r="C5" s="84"/>
      <c r="D5" s="83"/>
      <c r="E5" s="84"/>
      <c r="F5" s="84"/>
      <c r="G5" s="84"/>
      <c r="H5" s="84"/>
      <c r="I5" s="84"/>
      <c r="J5" s="85"/>
      <c r="K5" s="85"/>
      <c r="L5" s="85"/>
      <c r="M5" s="85"/>
      <c r="N5" s="85"/>
      <c r="O5" s="85"/>
      <c r="P5" s="85"/>
      <c r="Q5" s="85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</row>
    <row r="6" spans="1:30" ht="18">
      <c r="A6" s="103" t="s">
        <v>103</v>
      </c>
      <c r="B6" s="103" t="s">
        <v>59</v>
      </c>
      <c r="C6" s="102"/>
      <c r="D6" s="102"/>
      <c r="E6" s="102"/>
      <c r="F6" s="102"/>
      <c r="G6" s="102"/>
      <c r="H6" s="102"/>
      <c r="I6" s="85"/>
      <c r="J6" s="85"/>
      <c r="K6" s="85"/>
      <c r="L6" s="85"/>
      <c r="M6" s="85"/>
      <c r="N6" s="85"/>
      <c r="O6" s="85"/>
      <c r="P6" s="85"/>
      <c r="Q6" s="85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</row>
    <row r="7" spans="1:30" s="69" customFormat="1" ht="18">
      <c r="A7" s="103" t="s">
        <v>104</v>
      </c>
      <c r="B7" s="103" t="s">
        <v>6</v>
      </c>
      <c r="C7" s="103" t="s">
        <v>10</v>
      </c>
      <c r="D7" s="103" t="s">
        <v>16</v>
      </c>
      <c r="E7" s="103" t="s">
        <v>25</v>
      </c>
      <c r="F7" s="103" t="s">
        <v>77</v>
      </c>
      <c r="G7" s="103" t="s">
        <v>30</v>
      </c>
      <c r="H7" s="103" t="s">
        <v>97</v>
      </c>
      <c r="I7" s="86"/>
      <c r="J7" s="86"/>
      <c r="K7" s="86"/>
      <c r="L7" s="86"/>
      <c r="M7" s="86"/>
      <c r="N7" s="86"/>
      <c r="O7" s="86"/>
      <c r="P7" s="86"/>
      <c r="Q7" s="86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</row>
    <row r="8" spans="1:30" ht="18">
      <c r="A8" s="103" t="s">
        <v>51</v>
      </c>
      <c r="B8" s="106">
        <v>1423500</v>
      </c>
      <c r="C8" s="154">
        <v>631500</v>
      </c>
      <c r="D8" s="154">
        <v>215000</v>
      </c>
      <c r="E8" s="154">
        <v>408800</v>
      </c>
      <c r="F8" s="154">
        <v>414000</v>
      </c>
      <c r="G8" s="154"/>
      <c r="H8" s="154">
        <v>3092800</v>
      </c>
      <c r="I8" s="85"/>
      <c r="J8" s="85"/>
      <c r="K8" s="85"/>
      <c r="L8" s="85"/>
      <c r="M8" s="85"/>
      <c r="N8" s="85"/>
      <c r="O8" s="85"/>
      <c r="P8" s="85"/>
      <c r="Q8" s="85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</row>
    <row r="9" spans="1:30" ht="18">
      <c r="A9" s="103" t="s">
        <v>49</v>
      </c>
      <c r="B9" s="106">
        <v>916500</v>
      </c>
      <c r="C9" s="154">
        <v>77500</v>
      </c>
      <c r="D9" s="154">
        <v>66000</v>
      </c>
      <c r="E9" s="154">
        <v>368000</v>
      </c>
      <c r="F9" s="154"/>
      <c r="G9" s="154"/>
      <c r="H9" s="154">
        <v>1428000</v>
      </c>
      <c r="I9" s="85"/>
      <c r="J9" s="85"/>
      <c r="K9" s="85"/>
      <c r="L9" s="85"/>
      <c r="M9" s="85"/>
      <c r="N9" s="85"/>
      <c r="O9" s="85"/>
      <c r="P9" s="85"/>
      <c r="Q9" s="85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</row>
    <row r="10" spans="1:30" ht="18">
      <c r="A10" s="103" t="s">
        <v>64</v>
      </c>
      <c r="B10" s="106">
        <v>195000</v>
      </c>
      <c r="C10" s="154">
        <v>826000</v>
      </c>
      <c r="D10" s="154"/>
      <c r="E10" s="154"/>
      <c r="F10" s="154"/>
      <c r="G10" s="154">
        <v>110000</v>
      </c>
      <c r="H10" s="154">
        <v>1131000</v>
      </c>
      <c r="I10" s="85"/>
      <c r="J10" s="85"/>
      <c r="K10" s="85"/>
      <c r="L10" s="85"/>
      <c r="M10" s="85"/>
      <c r="N10" s="85"/>
      <c r="O10" s="85"/>
      <c r="P10" s="85"/>
      <c r="Q10" s="85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</row>
    <row r="11" spans="1:30" ht="18">
      <c r="A11" s="103" t="s">
        <v>97</v>
      </c>
      <c r="B11" s="106">
        <v>2535000</v>
      </c>
      <c r="C11" s="154">
        <v>1535000</v>
      </c>
      <c r="D11" s="154">
        <v>281000</v>
      </c>
      <c r="E11" s="154">
        <v>776800</v>
      </c>
      <c r="F11" s="154">
        <v>414000</v>
      </c>
      <c r="G11" s="154">
        <v>110000</v>
      </c>
      <c r="H11" s="154">
        <v>5651800</v>
      </c>
      <c r="I11" s="90"/>
      <c r="J11" s="85"/>
      <c r="K11" s="85"/>
      <c r="L11" s="85"/>
      <c r="M11" s="85"/>
      <c r="N11" s="85"/>
      <c r="O11" s="85"/>
      <c r="P11" s="85"/>
      <c r="Q11" s="85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</row>
    <row r="12" spans="1:30" ht="14.25">
      <c r="A12" s="87"/>
      <c r="B12" s="87"/>
      <c r="C12" s="88"/>
      <c r="D12" s="89"/>
      <c r="E12" s="90"/>
      <c r="F12" s="90"/>
      <c r="G12" s="90"/>
      <c r="H12" s="90"/>
      <c r="I12" s="90"/>
      <c r="J12" s="85"/>
      <c r="K12" s="85"/>
      <c r="L12" s="85"/>
      <c r="M12" s="85"/>
      <c r="N12" s="85"/>
      <c r="O12" s="85"/>
      <c r="P12" s="85"/>
      <c r="Q12" s="85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</row>
    <row r="13" spans="1:30" ht="14.25">
      <c r="A13" s="87"/>
      <c r="B13" s="87"/>
      <c r="C13" s="88"/>
      <c r="D13" s="89"/>
      <c r="E13" s="90"/>
      <c r="F13" s="90"/>
      <c r="G13" s="90"/>
      <c r="H13" s="90"/>
      <c r="I13" s="90"/>
      <c r="J13" s="85"/>
      <c r="K13" s="85"/>
      <c r="L13" s="85"/>
      <c r="M13" s="85"/>
      <c r="N13" s="85"/>
      <c r="O13" s="85"/>
      <c r="P13" s="85"/>
      <c r="Q13" s="85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</row>
    <row r="14" spans="1:30" ht="18">
      <c r="A14" s="103" t="s">
        <v>102</v>
      </c>
      <c r="B14" s="103" t="s">
        <v>59</v>
      </c>
      <c r="C14" s="102"/>
      <c r="D14" s="102"/>
      <c r="E14" s="102"/>
      <c r="F14" s="102"/>
      <c r="G14" s="102"/>
      <c r="H14" s="102"/>
      <c r="I14" s="90"/>
      <c r="J14" s="85"/>
      <c r="K14" s="85"/>
      <c r="L14" s="85"/>
      <c r="M14" s="85"/>
      <c r="N14" s="85"/>
      <c r="O14" s="85"/>
      <c r="P14" s="85"/>
      <c r="Q14" s="85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</row>
    <row r="15" spans="1:30" s="69" customFormat="1" ht="18">
      <c r="A15" s="103" t="s">
        <v>104</v>
      </c>
      <c r="B15" s="103" t="s">
        <v>6</v>
      </c>
      <c r="C15" s="103" t="s">
        <v>10</v>
      </c>
      <c r="D15" s="103" t="s">
        <v>16</v>
      </c>
      <c r="E15" s="103" t="s">
        <v>25</v>
      </c>
      <c r="F15" s="103" t="s">
        <v>77</v>
      </c>
      <c r="G15" s="103" t="s">
        <v>30</v>
      </c>
      <c r="H15" s="103" t="s">
        <v>97</v>
      </c>
      <c r="I15" s="89"/>
      <c r="J15" s="86"/>
      <c r="K15" s="86"/>
      <c r="L15" s="86"/>
      <c r="M15" s="86"/>
      <c r="N15" s="86"/>
      <c r="O15" s="86"/>
      <c r="P15" s="86"/>
      <c r="Q15" s="86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</row>
    <row r="16" spans="1:30" ht="18">
      <c r="A16" s="103" t="s">
        <v>51</v>
      </c>
      <c r="B16" s="107">
        <v>13</v>
      </c>
      <c r="C16" s="107">
        <v>4</v>
      </c>
      <c r="D16" s="108">
        <v>2</v>
      </c>
      <c r="E16" s="108">
        <v>3</v>
      </c>
      <c r="F16" s="108">
        <v>2</v>
      </c>
      <c r="G16" s="108"/>
      <c r="H16" s="108">
        <v>24</v>
      </c>
      <c r="I16" s="90"/>
      <c r="J16" s="85"/>
      <c r="K16" s="85"/>
      <c r="L16" s="85"/>
      <c r="M16" s="85"/>
      <c r="N16" s="85"/>
      <c r="O16" s="85"/>
      <c r="P16" s="85"/>
      <c r="Q16" s="85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</row>
    <row r="17" spans="1:30" ht="18">
      <c r="A17" s="103" t="s">
        <v>49</v>
      </c>
      <c r="B17" s="107">
        <v>6</v>
      </c>
      <c r="C17" s="107">
        <v>1</v>
      </c>
      <c r="D17" s="108">
        <v>1</v>
      </c>
      <c r="E17" s="108">
        <v>1</v>
      </c>
      <c r="F17" s="108"/>
      <c r="G17" s="108"/>
      <c r="H17" s="108">
        <v>9</v>
      </c>
      <c r="I17" s="90"/>
      <c r="J17" s="85"/>
      <c r="K17" s="85"/>
      <c r="L17" s="85"/>
      <c r="M17" s="85"/>
      <c r="N17" s="85"/>
      <c r="O17" s="85"/>
      <c r="P17" s="85"/>
      <c r="Q17" s="85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</row>
    <row r="18" spans="1:30" ht="18">
      <c r="A18" s="103" t="s">
        <v>64</v>
      </c>
      <c r="B18" s="107">
        <v>1</v>
      </c>
      <c r="C18" s="107">
        <v>3</v>
      </c>
      <c r="D18" s="108"/>
      <c r="E18" s="108"/>
      <c r="F18" s="108"/>
      <c r="G18" s="108">
        <v>1</v>
      </c>
      <c r="H18" s="108">
        <v>5</v>
      </c>
      <c r="I18" s="90"/>
      <c r="J18" s="85"/>
      <c r="K18" s="85"/>
      <c r="L18" s="85"/>
      <c r="M18" s="85"/>
      <c r="N18" s="85"/>
      <c r="O18" s="85"/>
      <c r="P18" s="85"/>
      <c r="Q18" s="85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</row>
    <row r="19" spans="1:30" ht="18">
      <c r="A19" s="103" t="s">
        <v>97</v>
      </c>
      <c r="B19" s="107">
        <v>20</v>
      </c>
      <c r="C19" s="107">
        <v>8</v>
      </c>
      <c r="D19" s="108">
        <v>3</v>
      </c>
      <c r="E19" s="108">
        <v>4</v>
      </c>
      <c r="F19" s="108">
        <v>2</v>
      </c>
      <c r="G19" s="108">
        <v>1</v>
      </c>
      <c r="H19" s="108">
        <v>38</v>
      </c>
      <c r="I19" s="91"/>
      <c r="J19" s="85"/>
      <c r="K19" s="85"/>
      <c r="L19" s="85"/>
      <c r="M19" s="85"/>
      <c r="N19" s="85"/>
      <c r="O19" s="85"/>
      <c r="P19" s="85"/>
      <c r="Q19" s="85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</row>
    <row r="20" spans="1:30" ht="18">
      <c r="A20" s="92"/>
      <c r="B20" s="92"/>
      <c r="C20" s="92"/>
      <c r="D20" s="93"/>
      <c r="E20" s="94"/>
      <c r="F20" s="94"/>
      <c r="G20" s="94"/>
      <c r="H20" s="94"/>
      <c r="I20" s="94"/>
      <c r="J20" s="85"/>
      <c r="K20" s="85"/>
      <c r="L20" s="85"/>
      <c r="M20" s="85"/>
      <c r="N20" s="85"/>
      <c r="O20" s="85"/>
      <c r="P20" s="85"/>
      <c r="Q20" s="85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</row>
    <row r="21" spans="1:30" ht="18">
      <c r="A21" s="92"/>
      <c r="B21" s="92"/>
      <c r="C21" s="92"/>
      <c r="D21" s="93"/>
      <c r="E21" s="84"/>
      <c r="F21" s="84"/>
      <c r="G21" s="84"/>
      <c r="H21" s="84"/>
      <c r="I21" s="84"/>
      <c r="J21" s="85"/>
      <c r="K21" s="85"/>
      <c r="L21" s="85"/>
      <c r="M21" s="85"/>
      <c r="N21" s="85"/>
      <c r="O21" s="85"/>
      <c r="P21" s="85"/>
      <c r="Q21" s="85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</row>
    <row r="22" spans="1:30" ht="18">
      <c r="A22" s="103" t="s">
        <v>105</v>
      </c>
      <c r="B22" s="103" t="s">
        <v>98</v>
      </c>
      <c r="C22" s="92"/>
      <c r="D22" s="93"/>
      <c r="E22" s="84"/>
      <c r="F22" s="84"/>
      <c r="G22" s="84"/>
      <c r="H22" s="84"/>
      <c r="I22" s="84"/>
      <c r="J22" s="85"/>
      <c r="K22" s="85"/>
      <c r="L22" s="85"/>
      <c r="M22" s="85"/>
      <c r="N22" s="85"/>
      <c r="O22" s="85"/>
      <c r="P22" s="85"/>
      <c r="Q22" s="85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</row>
    <row r="23" spans="1:30" ht="18">
      <c r="A23" s="103" t="s">
        <v>75</v>
      </c>
      <c r="B23" s="107">
        <v>3</v>
      </c>
      <c r="C23" s="92"/>
      <c r="D23" s="93"/>
      <c r="E23" s="84"/>
      <c r="F23" s="84"/>
      <c r="G23" s="84"/>
      <c r="H23" s="84"/>
      <c r="I23" s="84"/>
      <c r="J23" s="85"/>
      <c r="K23" s="85"/>
      <c r="L23" s="85"/>
      <c r="M23" s="85"/>
      <c r="N23" s="85"/>
      <c r="O23" s="85"/>
      <c r="P23" s="85"/>
      <c r="Q23" s="85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</row>
    <row r="24" spans="1:30" ht="18">
      <c r="A24" s="103" t="s">
        <v>97</v>
      </c>
      <c r="B24" s="107">
        <v>3</v>
      </c>
      <c r="C24" s="92"/>
      <c r="D24" s="93"/>
      <c r="E24" s="84"/>
      <c r="F24" s="84"/>
      <c r="G24" s="84"/>
      <c r="H24" s="84"/>
      <c r="I24" s="84"/>
      <c r="J24" s="85"/>
      <c r="K24" s="85"/>
      <c r="L24" s="85"/>
      <c r="M24" s="85"/>
      <c r="N24" s="85"/>
      <c r="O24" s="85"/>
      <c r="P24" s="85"/>
      <c r="Q24" s="85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</row>
    <row r="25" spans="1:30" ht="15" customHeight="1">
      <c r="A25" s="95"/>
      <c r="B25" s="95"/>
      <c r="C25" s="96"/>
      <c r="D25" s="83"/>
      <c r="E25" s="84"/>
      <c r="F25" s="84"/>
      <c r="G25" s="84"/>
      <c r="H25" s="84"/>
      <c r="I25" s="84"/>
      <c r="J25" s="85"/>
      <c r="K25" s="85"/>
      <c r="L25" s="85"/>
      <c r="M25" s="85"/>
      <c r="N25" s="85"/>
      <c r="O25" s="85"/>
      <c r="P25" s="85"/>
      <c r="Q25" s="85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</row>
    <row r="26" spans="1:30" ht="16.149999999999999" customHeight="1">
      <c r="A26" s="86"/>
      <c r="B26" s="97"/>
      <c r="C26" s="90"/>
      <c r="D26" s="83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</row>
    <row r="27" spans="1:30" ht="14.25">
      <c r="A27" s="86"/>
      <c r="B27" s="89"/>
      <c r="C27" s="90"/>
      <c r="D27" s="83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70"/>
      <c r="S27" s="70"/>
      <c r="T27" s="70"/>
      <c r="U27" s="71"/>
      <c r="V27" s="70"/>
      <c r="W27" s="70"/>
      <c r="X27" s="70"/>
      <c r="Y27" s="70"/>
      <c r="Z27" s="70"/>
      <c r="AA27" s="70"/>
      <c r="AB27" s="70"/>
      <c r="AC27" s="70"/>
      <c r="AD27" s="70"/>
    </row>
    <row r="28" spans="1:30">
      <c r="A28" s="86"/>
      <c r="B28" s="98"/>
      <c r="C28" s="99"/>
      <c r="D28" s="83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</row>
    <row r="29" spans="1:30">
      <c r="A29" s="86"/>
      <c r="B29" s="98"/>
      <c r="C29" s="99"/>
      <c r="D29" s="83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</row>
    <row r="30" spans="1:30">
      <c r="A30" s="86"/>
      <c r="B30" s="98"/>
      <c r="C30" s="99"/>
      <c r="D30" s="83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85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</row>
    <row r="31" spans="1:30">
      <c r="A31" s="86"/>
      <c r="B31" s="98"/>
      <c r="C31" s="99"/>
      <c r="D31" s="83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</row>
    <row r="32" spans="1:30">
      <c r="A32" s="86"/>
      <c r="B32" s="98"/>
      <c r="C32" s="99"/>
      <c r="D32" s="83"/>
      <c r="E32" s="100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</row>
    <row r="33" spans="1:30">
      <c r="A33" s="86"/>
      <c r="B33" s="98"/>
      <c r="C33" s="99"/>
      <c r="D33" s="83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</row>
    <row r="34" spans="1:30">
      <c r="A34" s="86"/>
      <c r="B34" s="98"/>
      <c r="C34" s="99"/>
      <c r="D34" s="83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</row>
    <row r="35" spans="1:30">
      <c r="A35" s="86"/>
      <c r="B35" s="98"/>
      <c r="C35" s="99"/>
      <c r="D35" s="83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</row>
    <row r="36" spans="1:30">
      <c r="A36" s="86"/>
      <c r="B36" s="98"/>
      <c r="C36" s="99"/>
      <c r="D36" s="83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</row>
    <row r="37" spans="1:30">
      <c r="A37" s="86"/>
      <c r="B37" s="98"/>
      <c r="C37" s="99"/>
      <c r="D37" s="83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</row>
    <row r="38" spans="1:30" ht="18" customHeight="1">
      <c r="A38" s="86"/>
      <c r="B38" s="98"/>
      <c r="C38" s="99"/>
      <c r="D38" s="83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</row>
    <row r="39" spans="1:30" ht="18" customHeight="1">
      <c r="A39" s="86"/>
      <c r="B39" s="98"/>
      <c r="C39" s="99"/>
      <c r="D39" s="83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</row>
    <row r="40" spans="1:30" ht="15.75" customHeight="1">
      <c r="A40" s="86"/>
      <c r="B40" s="86"/>
      <c r="C40" s="85"/>
      <c r="D40" s="86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70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</row>
    <row r="41" spans="1:30" ht="15.75" customHeight="1">
      <c r="A41" s="86"/>
      <c r="B41" s="87"/>
      <c r="C41" s="88"/>
      <c r="D41" s="87"/>
      <c r="E41" s="88"/>
      <c r="F41" s="88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</row>
    <row r="42" spans="1:30" ht="15.4" customHeight="1">
      <c r="A42" s="86"/>
      <c r="B42" s="87"/>
      <c r="C42" s="88"/>
      <c r="D42" s="87"/>
      <c r="E42" s="88"/>
      <c r="F42" s="88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</row>
    <row r="43" spans="1:30" ht="15.75" customHeight="1">
      <c r="A43" s="86"/>
      <c r="B43" s="87"/>
      <c r="C43" s="88"/>
      <c r="D43" s="87"/>
      <c r="E43" s="85"/>
      <c r="F43" s="88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</row>
    <row r="44" spans="1:30" ht="18">
      <c r="A44" s="102" t="s">
        <v>98</v>
      </c>
      <c r="B44" s="103" t="s">
        <v>100</v>
      </c>
      <c r="C44" s="103"/>
      <c r="D44" s="103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85"/>
      <c r="P44" s="85"/>
      <c r="Q44" s="85"/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</row>
    <row r="45" spans="1:30" ht="18">
      <c r="A45" s="102" t="s">
        <v>96</v>
      </c>
      <c r="B45" s="103" t="s">
        <v>72</v>
      </c>
      <c r="C45" s="103" t="s">
        <v>73</v>
      </c>
      <c r="D45" s="102" t="s">
        <v>97</v>
      </c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  <c r="P45" s="85"/>
      <c r="Q45" s="85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</row>
    <row r="46" spans="1:30" ht="18">
      <c r="A46" s="104" t="s">
        <v>81</v>
      </c>
      <c r="B46" s="107">
        <v>3</v>
      </c>
      <c r="C46" s="107">
        <v>3</v>
      </c>
      <c r="D46" s="107">
        <v>6</v>
      </c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</row>
    <row r="47" spans="1:30" ht="18">
      <c r="A47" s="104" t="s">
        <v>82</v>
      </c>
      <c r="B47" s="107">
        <v>2</v>
      </c>
      <c r="C47" s="107">
        <v>1</v>
      </c>
      <c r="D47" s="107">
        <v>3</v>
      </c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</row>
    <row r="48" spans="1:30" ht="18">
      <c r="A48" s="104" t="s">
        <v>97</v>
      </c>
      <c r="B48" s="107">
        <v>5</v>
      </c>
      <c r="C48" s="107">
        <v>4</v>
      </c>
      <c r="D48" s="107">
        <v>9</v>
      </c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85"/>
      <c r="Q48" s="85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</row>
    <row r="49" spans="1:30" s="85" customFormat="1" ht="19.899999999999999" customHeight="1"/>
    <row r="50" spans="1:30" s="85" customFormat="1" ht="19.899999999999999" customHeight="1"/>
    <row r="51" spans="1:30" s="85" customFormat="1" ht="19.899999999999999" customHeight="1"/>
    <row r="52" spans="1:30" s="85" customFormat="1" ht="19.899999999999999" customHeight="1"/>
    <row r="53" spans="1:30" ht="15.75" customHeight="1">
      <c r="A53" s="85"/>
      <c r="B53" s="86"/>
      <c r="C53" s="101"/>
      <c r="D53" s="86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8"/>
      <c r="Q53" s="88"/>
      <c r="R53" s="66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</row>
    <row r="54" spans="1:30" ht="15.75" customHeight="1">
      <c r="A54" s="86"/>
      <c r="B54" s="86"/>
      <c r="C54" s="101"/>
      <c r="D54" s="86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8"/>
      <c r="Q54" s="88"/>
      <c r="R54" s="66"/>
      <c r="S54" s="70"/>
      <c r="T54" s="70"/>
      <c r="U54" s="70"/>
      <c r="V54" s="70"/>
      <c r="W54" s="70"/>
      <c r="X54" s="70"/>
      <c r="Y54" s="70"/>
      <c r="Z54" s="70"/>
      <c r="AA54" s="70"/>
      <c r="AB54" s="70"/>
      <c r="AC54" s="70"/>
      <c r="AD54" s="70"/>
    </row>
    <row r="55" spans="1:30" ht="18">
      <c r="A55" s="102" t="s">
        <v>98</v>
      </c>
      <c r="B55" s="103" t="s">
        <v>59</v>
      </c>
      <c r="C55" s="102"/>
      <c r="D55" s="102"/>
      <c r="E55" s="102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8"/>
      <c r="Q55" s="88"/>
      <c r="R55" s="66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</row>
    <row r="56" spans="1:30" ht="18">
      <c r="A56" s="102" t="s">
        <v>96</v>
      </c>
      <c r="B56" s="103" t="s">
        <v>6</v>
      </c>
      <c r="C56" s="103" t="s">
        <v>10</v>
      </c>
      <c r="D56" s="103" t="s">
        <v>16</v>
      </c>
      <c r="E56" s="102" t="s">
        <v>97</v>
      </c>
      <c r="F56" s="85"/>
      <c r="G56" s="85"/>
      <c r="H56" s="85"/>
      <c r="I56" s="85"/>
      <c r="J56" s="85"/>
      <c r="K56" s="85"/>
      <c r="L56" s="85"/>
      <c r="M56" s="85"/>
      <c r="N56" s="85"/>
      <c r="O56" s="85"/>
      <c r="P56" s="85"/>
      <c r="Q56" s="85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</row>
    <row r="57" spans="1:30" ht="18">
      <c r="A57" s="104" t="s">
        <v>72</v>
      </c>
      <c r="B57" s="107">
        <v>2</v>
      </c>
      <c r="C57" s="107">
        <v>2</v>
      </c>
      <c r="D57" s="107">
        <v>1</v>
      </c>
      <c r="E57" s="108">
        <v>5</v>
      </c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</row>
    <row r="58" spans="1:30" ht="18">
      <c r="A58" s="104" t="s">
        <v>73</v>
      </c>
      <c r="B58" s="107"/>
      <c r="C58" s="107">
        <v>4</v>
      </c>
      <c r="D58" s="107"/>
      <c r="E58" s="108">
        <v>4</v>
      </c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</row>
    <row r="59" spans="1:30" ht="18">
      <c r="A59" s="104" t="s">
        <v>97</v>
      </c>
      <c r="B59" s="107">
        <v>2</v>
      </c>
      <c r="C59" s="107">
        <v>6</v>
      </c>
      <c r="D59" s="107">
        <v>1</v>
      </c>
      <c r="E59" s="108">
        <v>9</v>
      </c>
      <c r="F59" s="85"/>
      <c r="G59" s="85"/>
      <c r="H59" s="85"/>
      <c r="I59" s="85"/>
      <c r="J59" s="85"/>
      <c r="K59" s="85"/>
      <c r="L59" s="85"/>
      <c r="M59" s="85"/>
      <c r="N59" s="85"/>
      <c r="O59" s="85"/>
      <c r="P59" s="85"/>
      <c r="Q59" s="85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</row>
    <row r="60" spans="1:30" ht="15.75" customHeight="1">
      <c r="A60" s="86"/>
      <c r="B60" s="86"/>
      <c r="C60" s="101"/>
      <c r="D60" s="86"/>
      <c r="E60" s="85"/>
      <c r="F60" s="85"/>
      <c r="G60" s="85"/>
      <c r="H60" s="85"/>
      <c r="I60" s="85"/>
      <c r="J60" s="85"/>
      <c r="K60" s="85"/>
      <c r="L60" s="85"/>
      <c r="M60" s="88"/>
      <c r="N60" s="88"/>
      <c r="O60" s="88"/>
      <c r="P60" s="85"/>
      <c r="Q60" s="85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</row>
    <row r="61" spans="1:30" ht="15.75" customHeight="1">
      <c r="A61" s="86"/>
      <c r="B61" s="86"/>
      <c r="C61" s="101"/>
      <c r="D61" s="86"/>
      <c r="E61" s="85"/>
      <c r="F61" s="85"/>
      <c r="G61" s="85"/>
      <c r="H61" s="85"/>
      <c r="I61" s="85"/>
      <c r="J61" s="85"/>
      <c r="K61" s="85"/>
      <c r="L61" s="85"/>
      <c r="M61" s="88"/>
      <c r="N61" s="88"/>
      <c r="O61" s="88"/>
      <c r="P61" s="85"/>
      <c r="Q61" s="85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</row>
    <row r="62" spans="1:30" ht="18">
      <c r="A62" s="102" t="s">
        <v>101</v>
      </c>
      <c r="B62" s="103" t="s">
        <v>59</v>
      </c>
      <c r="C62" s="102"/>
      <c r="D62" s="102"/>
      <c r="E62" s="102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70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</row>
    <row r="63" spans="1:30" ht="18">
      <c r="A63" s="102" t="s">
        <v>96</v>
      </c>
      <c r="B63" s="103" t="s">
        <v>6</v>
      </c>
      <c r="C63" s="103" t="s">
        <v>10</v>
      </c>
      <c r="D63" s="103" t="s">
        <v>16</v>
      </c>
      <c r="E63" s="103" t="s">
        <v>97</v>
      </c>
      <c r="F63" s="85"/>
      <c r="G63" s="85"/>
      <c r="H63" s="85"/>
      <c r="I63" s="85"/>
      <c r="J63" s="85"/>
      <c r="K63" s="85"/>
      <c r="L63" s="85"/>
      <c r="M63" s="85"/>
      <c r="N63" s="85"/>
      <c r="O63" s="85"/>
      <c r="P63" s="85"/>
      <c r="Q63" s="85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</row>
    <row r="64" spans="1:30" ht="18">
      <c r="A64" s="104" t="s">
        <v>72</v>
      </c>
      <c r="B64" s="105">
        <v>467000</v>
      </c>
      <c r="C64" s="105">
        <v>790000</v>
      </c>
      <c r="D64" s="105">
        <v>115000</v>
      </c>
      <c r="E64" s="106">
        <v>1372000</v>
      </c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70"/>
      <c r="S64" s="70"/>
      <c r="T64" s="70"/>
      <c r="U64" s="70"/>
      <c r="V64" s="70"/>
      <c r="W64" s="70"/>
      <c r="X64" s="70"/>
      <c r="Y64" s="70"/>
      <c r="Z64" s="70"/>
      <c r="AA64" s="70"/>
      <c r="AB64" s="70"/>
      <c r="AC64" s="70"/>
      <c r="AD64" s="70"/>
    </row>
    <row r="65" spans="1:30" ht="18">
      <c r="A65" s="104" t="s">
        <v>73</v>
      </c>
      <c r="B65" s="105"/>
      <c r="C65" s="105">
        <v>1081000</v>
      </c>
      <c r="D65" s="105"/>
      <c r="E65" s="106">
        <v>1081000</v>
      </c>
      <c r="F65" s="85"/>
      <c r="G65" s="85"/>
      <c r="H65" s="85"/>
      <c r="I65" s="85"/>
      <c r="J65" s="85"/>
      <c r="K65" s="85"/>
      <c r="L65" s="85"/>
      <c r="M65" s="85"/>
      <c r="N65" s="85"/>
      <c r="O65" s="85"/>
      <c r="P65" s="85"/>
      <c r="Q65" s="85"/>
      <c r="R65" s="70"/>
      <c r="S65" s="70"/>
      <c r="T65" s="70"/>
      <c r="U65" s="70"/>
      <c r="V65" s="70"/>
      <c r="W65" s="70"/>
      <c r="X65" s="70"/>
      <c r="Y65" s="70"/>
      <c r="Z65" s="70"/>
      <c r="AA65" s="70"/>
      <c r="AB65" s="70"/>
      <c r="AC65" s="70"/>
      <c r="AD65" s="70"/>
    </row>
    <row r="66" spans="1:30" ht="18">
      <c r="A66" s="104" t="s">
        <v>97</v>
      </c>
      <c r="B66" s="155">
        <v>467000</v>
      </c>
      <c r="C66" s="155">
        <v>1871000</v>
      </c>
      <c r="D66" s="155">
        <v>115000</v>
      </c>
      <c r="E66" s="155">
        <v>2453000</v>
      </c>
      <c r="F66" s="85"/>
      <c r="G66" s="85"/>
      <c r="H66" s="85"/>
      <c r="I66" s="85"/>
      <c r="J66" s="85"/>
      <c r="K66" s="85"/>
      <c r="L66" s="85"/>
      <c r="M66" s="85"/>
      <c r="N66" s="85"/>
      <c r="O66" s="85"/>
      <c r="P66" s="85"/>
      <c r="Q66" s="85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</row>
    <row r="67" spans="1:30" ht="15.75" customHeight="1">
      <c r="A67" s="86"/>
      <c r="B67" s="156"/>
      <c r="C67" s="157"/>
      <c r="D67" s="156"/>
      <c r="E67" s="157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</row>
    <row r="68" spans="1:30" ht="15.75" customHeight="1">
      <c r="A68" s="86"/>
      <c r="B68" s="86"/>
      <c r="C68" s="85"/>
      <c r="D68" s="86"/>
      <c r="E68" s="85"/>
      <c r="F68" s="85"/>
      <c r="G68" s="85"/>
      <c r="H68" s="85"/>
      <c r="I68" s="85"/>
      <c r="J68" s="85"/>
      <c r="K68" s="85"/>
      <c r="L68" s="85"/>
      <c r="M68" s="85"/>
      <c r="N68" s="85"/>
      <c r="O68" s="85"/>
      <c r="P68" s="85"/>
      <c r="Q68" s="85"/>
      <c r="R68" s="70"/>
      <c r="S68" s="70"/>
      <c r="T68" s="70"/>
      <c r="U68" s="70"/>
      <c r="V68" s="70"/>
      <c r="W68" s="70"/>
      <c r="X68" s="70"/>
      <c r="Y68" s="70"/>
      <c r="Z68" s="70"/>
      <c r="AA68" s="70"/>
      <c r="AB68" s="70"/>
      <c r="AC68" s="70"/>
      <c r="AD68" s="70"/>
    </row>
    <row r="69" spans="1:30" ht="15.75" customHeight="1">
      <c r="A69" s="86"/>
      <c r="B69" s="86"/>
      <c r="C69" s="85"/>
      <c r="D69" s="86"/>
      <c r="E69" s="85"/>
      <c r="F69" s="85"/>
      <c r="G69" s="85"/>
      <c r="H69" s="85"/>
      <c r="I69" s="85"/>
      <c r="J69" s="85"/>
      <c r="K69" s="85"/>
      <c r="L69" s="85"/>
      <c r="M69" s="85"/>
      <c r="N69" s="85"/>
      <c r="O69" s="85"/>
      <c r="P69" s="85"/>
      <c r="Q69" s="85"/>
      <c r="R69" s="70"/>
      <c r="S69" s="70"/>
      <c r="T69" s="70"/>
      <c r="U69" s="70"/>
      <c r="V69" s="70"/>
      <c r="W69" s="70"/>
      <c r="X69" s="70"/>
      <c r="Y69" s="70"/>
      <c r="Z69" s="70"/>
      <c r="AA69" s="70"/>
      <c r="AB69" s="70"/>
      <c r="AC69" s="70"/>
      <c r="AD69" s="70"/>
    </row>
    <row r="70" spans="1:30" ht="15.75" customHeight="1">
      <c r="A70" s="86"/>
      <c r="B70" s="86"/>
      <c r="C70" s="85"/>
      <c r="D70" s="86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</row>
    <row r="71" spans="1:30" ht="15.75" customHeight="1">
      <c r="A71" s="86"/>
      <c r="B71" s="86"/>
      <c r="C71" s="85"/>
      <c r="D71" s="86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5"/>
      <c r="Q71" s="85"/>
      <c r="R71" s="70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</row>
    <row r="72" spans="1:30" ht="15.75" customHeight="1">
      <c r="A72" s="86"/>
      <c r="B72" s="86"/>
      <c r="C72" s="85"/>
      <c r="D72" s="86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70"/>
      <c r="S72" s="70"/>
      <c r="T72" s="70"/>
      <c r="U72" s="70"/>
      <c r="V72" s="70"/>
      <c r="W72" s="70"/>
      <c r="X72" s="70"/>
      <c r="Y72" s="70"/>
      <c r="Z72" s="70"/>
      <c r="AA72" s="70"/>
      <c r="AB72" s="70"/>
      <c r="AC72" s="70"/>
      <c r="AD72" s="70"/>
    </row>
    <row r="73" spans="1:30" ht="15.75" customHeight="1">
      <c r="A73" s="86"/>
      <c r="B73" s="86"/>
      <c r="C73" s="85"/>
      <c r="D73" s="86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</row>
    <row r="74" spans="1:30" ht="15.75" customHeight="1">
      <c r="A74" s="86"/>
      <c r="B74" s="86"/>
      <c r="C74" s="85"/>
      <c r="D74" s="86"/>
      <c r="E74" s="85"/>
      <c r="F74" s="85"/>
      <c r="G74" s="85"/>
      <c r="H74" s="85"/>
      <c r="I74" s="85"/>
      <c r="J74" s="85"/>
      <c r="K74" s="85"/>
      <c r="L74" s="85"/>
      <c r="M74" s="85"/>
      <c r="N74" s="85"/>
      <c r="O74" s="85"/>
      <c r="P74" s="85"/>
      <c r="Q74" s="85"/>
      <c r="R74" s="70"/>
      <c r="S74" s="70"/>
      <c r="T74" s="70"/>
      <c r="U74" s="70"/>
      <c r="V74" s="70"/>
      <c r="W74" s="70"/>
      <c r="X74" s="70"/>
      <c r="Y74" s="70"/>
      <c r="Z74" s="70"/>
      <c r="AA74" s="70"/>
      <c r="AB74" s="70"/>
      <c r="AC74" s="70"/>
      <c r="AD74" s="70"/>
    </row>
    <row r="75" spans="1:30" ht="15.75" customHeight="1">
      <c r="A75" s="86"/>
      <c r="B75" s="86"/>
      <c r="C75" s="85"/>
      <c r="D75" s="86"/>
      <c r="E75" s="85"/>
      <c r="F75" s="85"/>
      <c r="G75" s="85"/>
      <c r="H75" s="85"/>
      <c r="I75" s="85"/>
      <c r="J75" s="85"/>
      <c r="K75" s="85"/>
      <c r="L75" s="85"/>
      <c r="M75" s="85"/>
      <c r="N75" s="85"/>
      <c r="O75" s="85"/>
      <c r="P75" s="85"/>
      <c r="Q75" s="85"/>
      <c r="R75" s="70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</row>
    <row r="76" spans="1:30" ht="15.75" customHeight="1">
      <c r="A76" s="86"/>
      <c r="B76" s="86"/>
      <c r="C76" s="85"/>
      <c r="D76" s="86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70"/>
      <c r="S76" s="70"/>
      <c r="T76" s="70"/>
      <c r="U76" s="70"/>
      <c r="V76" s="70"/>
      <c r="W76" s="70"/>
      <c r="X76" s="70"/>
      <c r="Y76" s="70"/>
      <c r="Z76" s="70"/>
      <c r="AA76" s="70"/>
      <c r="AB76" s="70"/>
      <c r="AC76" s="70"/>
      <c r="AD76" s="70"/>
    </row>
    <row r="77" spans="1:30" ht="15.75" customHeight="1">
      <c r="A77" s="86"/>
      <c r="B77" s="86"/>
      <c r="C77" s="85"/>
      <c r="D77" s="86"/>
      <c r="E77" s="85"/>
      <c r="F77" s="85"/>
      <c r="G77" s="85"/>
      <c r="H77" s="85"/>
      <c r="I77" s="85"/>
      <c r="J77" s="85"/>
      <c r="K77" s="85"/>
      <c r="L77" s="85"/>
      <c r="M77" s="85"/>
      <c r="N77" s="85"/>
      <c r="O77" s="85"/>
      <c r="P77" s="85"/>
      <c r="Q77" s="85"/>
      <c r="R77" s="70"/>
      <c r="S77" s="70"/>
      <c r="T77" s="70"/>
      <c r="U77" s="70"/>
      <c r="V77" s="70"/>
      <c r="W77" s="70"/>
      <c r="X77" s="70"/>
      <c r="Y77" s="70"/>
      <c r="Z77" s="70"/>
      <c r="AA77" s="70"/>
      <c r="AB77" s="70"/>
      <c r="AC77" s="70"/>
      <c r="AD77" s="70"/>
    </row>
    <row r="78" spans="1:30" ht="15.75" customHeight="1">
      <c r="A78" s="86"/>
      <c r="B78" s="86"/>
      <c r="C78" s="85"/>
      <c r="D78" s="86"/>
      <c r="E78" s="85"/>
      <c r="F78" s="85"/>
      <c r="G78" s="85"/>
      <c r="H78" s="85"/>
      <c r="I78" s="85"/>
      <c r="J78" s="85"/>
      <c r="K78" s="85"/>
      <c r="L78" s="85"/>
      <c r="M78" s="85"/>
      <c r="N78" s="85"/>
      <c r="O78" s="85"/>
      <c r="P78" s="85"/>
      <c r="Q78" s="85"/>
      <c r="R78" s="70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</row>
    <row r="79" spans="1:30" ht="15.75" customHeight="1">
      <c r="A79" s="86"/>
      <c r="B79" s="86"/>
      <c r="C79" s="85"/>
      <c r="D79" s="86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70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</row>
    <row r="80" spans="1:30" ht="15.75" customHeight="1">
      <c r="A80" s="86"/>
      <c r="B80" s="86"/>
      <c r="C80" s="85"/>
      <c r="D80" s="86"/>
      <c r="E80" s="85"/>
      <c r="F80" s="85"/>
      <c r="G80" s="85"/>
      <c r="H80" s="85"/>
      <c r="I80" s="85"/>
      <c r="J80" s="85"/>
      <c r="K80" s="85"/>
      <c r="L80" s="85"/>
      <c r="M80" s="85"/>
      <c r="N80" s="85"/>
      <c r="O80" s="85"/>
      <c r="P80" s="85"/>
      <c r="Q80" s="85"/>
      <c r="R80" s="70"/>
      <c r="S80" s="70"/>
      <c r="T80" s="70"/>
      <c r="U80" s="70"/>
      <c r="V80" s="70"/>
      <c r="W80" s="70"/>
      <c r="X80" s="70"/>
      <c r="Y80" s="70"/>
      <c r="Z80" s="70"/>
      <c r="AA80" s="70"/>
      <c r="AB80" s="70"/>
      <c r="AC80" s="70"/>
      <c r="AD80" s="70"/>
    </row>
    <row r="81" spans="1:30" ht="15.75" customHeight="1">
      <c r="A81" s="86"/>
      <c r="B81" s="86"/>
      <c r="C81" s="85"/>
      <c r="D81" s="86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  <c r="P81" s="85"/>
      <c r="Q81" s="85"/>
      <c r="R81" s="70"/>
      <c r="S81" s="70"/>
      <c r="T81" s="70"/>
      <c r="U81" s="70"/>
      <c r="V81" s="70"/>
      <c r="W81" s="70"/>
      <c r="X81" s="70"/>
      <c r="Y81" s="70"/>
      <c r="Z81" s="70"/>
      <c r="AA81" s="70"/>
      <c r="AB81" s="70"/>
      <c r="AC81" s="70"/>
      <c r="AD81" s="70"/>
    </row>
    <row r="82" spans="1:30" ht="15.75" customHeight="1">
      <c r="A82" s="86"/>
      <c r="B82" s="86"/>
      <c r="C82" s="85"/>
      <c r="D82" s="86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70"/>
      <c r="S82" s="70"/>
      <c r="T82" s="70"/>
      <c r="U82" s="70"/>
      <c r="V82" s="70"/>
      <c r="W82" s="70"/>
      <c r="X82" s="70"/>
      <c r="Y82" s="70"/>
      <c r="Z82" s="70"/>
      <c r="AA82" s="70"/>
      <c r="AB82" s="70"/>
      <c r="AC82" s="70"/>
      <c r="AD82" s="70"/>
    </row>
    <row r="83" spans="1:30" ht="15.75" customHeight="1">
      <c r="A83" s="86"/>
      <c r="B83" s="86"/>
      <c r="C83" s="85"/>
      <c r="D83" s="86"/>
      <c r="E83" s="85"/>
      <c r="F83" s="85"/>
      <c r="G83" s="85"/>
      <c r="H83" s="85"/>
      <c r="I83" s="85"/>
      <c r="J83" s="85"/>
      <c r="K83" s="85"/>
      <c r="L83" s="85"/>
      <c r="M83" s="85"/>
      <c r="N83" s="85"/>
      <c r="O83" s="85"/>
      <c r="P83" s="85"/>
      <c r="Q83" s="85"/>
      <c r="R83" s="70"/>
      <c r="S83" s="70"/>
      <c r="T83" s="70"/>
      <c r="U83" s="70"/>
      <c r="V83" s="70"/>
      <c r="W83" s="70"/>
      <c r="X83" s="70"/>
      <c r="Y83" s="70"/>
      <c r="Z83" s="70"/>
      <c r="AA83" s="70"/>
      <c r="AB83" s="70"/>
      <c r="AC83" s="70"/>
      <c r="AD83" s="70"/>
    </row>
    <row r="84" spans="1:30" ht="15.75" customHeight="1">
      <c r="A84" s="86"/>
      <c r="B84" s="86"/>
      <c r="C84" s="85"/>
      <c r="D84" s="86"/>
      <c r="E84" s="85"/>
      <c r="F84" s="85"/>
      <c r="G84" s="85"/>
      <c r="H84" s="85"/>
      <c r="I84" s="85"/>
      <c r="J84" s="85"/>
      <c r="K84" s="85"/>
      <c r="L84" s="85"/>
      <c r="M84" s="85"/>
      <c r="N84" s="85"/>
      <c r="O84" s="85"/>
      <c r="P84" s="85"/>
      <c r="Q84" s="85"/>
      <c r="R84" s="70"/>
      <c r="S84" s="70"/>
      <c r="T84" s="70"/>
      <c r="U84" s="70"/>
      <c r="V84" s="70"/>
      <c r="W84" s="70"/>
      <c r="X84" s="70"/>
      <c r="Y84" s="70"/>
      <c r="Z84" s="70"/>
      <c r="AA84" s="70"/>
      <c r="AB84" s="70"/>
      <c r="AC84" s="70"/>
      <c r="AD84" s="70"/>
    </row>
    <row r="85" spans="1:30" ht="15.75" customHeight="1">
      <c r="A85" s="86"/>
      <c r="B85" s="86"/>
      <c r="C85" s="85"/>
      <c r="D85" s="86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85"/>
      <c r="Q85" s="85"/>
      <c r="R85" s="70"/>
      <c r="S85" s="70"/>
      <c r="T85" s="70"/>
      <c r="U85" s="70"/>
      <c r="V85" s="70"/>
      <c r="W85" s="70"/>
      <c r="X85" s="70"/>
      <c r="Y85" s="70"/>
      <c r="Z85" s="70"/>
      <c r="AA85" s="70"/>
      <c r="AB85" s="70"/>
      <c r="AC85" s="70"/>
      <c r="AD85" s="70"/>
    </row>
    <row r="86" spans="1:30" ht="15.75" customHeight="1">
      <c r="A86" s="86"/>
      <c r="B86" s="86"/>
      <c r="C86" s="85"/>
      <c r="D86" s="86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  <c r="P86" s="85"/>
      <c r="Q86" s="85"/>
      <c r="R86" s="70"/>
      <c r="S86" s="70"/>
      <c r="T86" s="70"/>
      <c r="U86" s="70"/>
      <c r="V86" s="70"/>
      <c r="W86" s="70"/>
      <c r="X86" s="70"/>
      <c r="Y86" s="70"/>
      <c r="Z86" s="70"/>
      <c r="AA86" s="70"/>
      <c r="AB86" s="70"/>
      <c r="AC86" s="70"/>
      <c r="AD86" s="70"/>
    </row>
    <row r="87" spans="1:30" ht="15.75" customHeight="1">
      <c r="A87" s="86"/>
      <c r="B87" s="86"/>
      <c r="C87" s="85"/>
      <c r="D87" s="86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  <c r="P87" s="85"/>
      <c r="Q87" s="85"/>
      <c r="R87" s="70"/>
      <c r="S87" s="70"/>
      <c r="T87" s="70"/>
      <c r="U87" s="70"/>
      <c r="V87" s="70"/>
      <c r="W87" s="70"/>
      <c r="X87" s="70"/>
      <c r="Y87" s="70"/>
      <c r="Z87" s="70"/>
      <c r="AA87" s="70"/>
      <c r="AB87" s="70"/>
      <c r="AC87" s="70"/>
      <c r="AD87" s="70"/>
    </row>
    <row r="88" spans="1:30" ht="15.75" customHeight="1">
      <c r="A88" s="86"/>
      <c r="B88" s="86"/>
      <c r="C88" s="85"/>
      <c r="D88" s="86"/>
      <c r="E88" s="85"/>
      <c r="F88" s="85"/>
      <c r="G88" s="85"/>
      <c r="H88" s="85"/>
      <c r="I88" s="85"/>
      <c r="J88" s="85"/>
      <c r="K88" s="85"/>
      <c r="L88" s="85"/>
      <c r="M88" s="85"/>
      <c r="N88" s="85"/>
      <c r="O88" s="85"/>
      <c r="P88" s="85"/>
      <c r="Q88" s="85"/>
      <c r="R88" s="70"/>
      <c r="S88" s="70"/>
      <c r="T88" s="70"/>
      <c r="U88" s="70"/>
      <c r="V88" s="70"/>
      <c r="W88" s="70"/>
      <c r="X88" s="70"/>
      <c r="Y88" s="70"/>
      <c r="Z88" s="70"/>
      <c r="AA88" s="70"/>
      <c r="AB88" s="70"/>
      <c r="AC88" s="70"/>
      <c r="AD88" s="70"/>
    </row>
    <row r="89" spans="1:30" ht="15.75" customHeight="1">
      <c r="A89" s="86"/>
      <c r="B89" s="86"/>
      <c r="C89" s="85"/>
      <c r="D89" s="86"/>
      <c r="E89" s="85"/>
      <c r="F89" s="85"/>
      <c r="G89" s="85"/>
      <c r="H89" s="85"/>
      <c r="I89" s="85"/>
      <c r="J89" s="85"/>
      <c r="K89" s="85"/>
      <c r="L89" s="85"/>
      <c r="M89" s="85"/>
      <c r="N89" s="85"/>
      <c r="O89" s="85"/>
      <c r="P89" s="85"/>
      <c r="Q89" s="85"/>
      <c r="R89" s="70"/>
      <c r="S89" s="70"/>
      <c r="T89" s="70"/>
      <c r="U89" s="70"/>
      <c r="V89" s="70"/>
      <c r="W89" s="70"/>
      <c r="X89" s="70"/>
      <c r="Y89" s="70"/>
      <c r="Z89" s="70"/>
      <c r="AA89" s="70"/>
      <c r="AB89" s="70"/>
      <c r="AC89" s="70"/>
      <c r="AD89" s="70"/>
    </row>
    <row r="90" spans="1:30" ht="15.75" customHeight="1">
      <c r="A90" s="86"/>
      <c r="B90" s="86"/>
      <c r="C90" s="85"/>
      <c r="D90" s="86"/>
      <c r="E90" s="85"/>
      <c r="F90" s="85"/>
      <c r="G90" s="85"/>
      <c r="H90" s="85"/>
      <c r="I90" s="85"/>
      <c r="J90" s="85"/>
      <c r="K90" s="85"/>
      <c r="L90" s="85"/>
      <c r="M90" s="85"/>
      <c r="N90" s="85"/>
      <c r="O90" s="85"/>
      <c r="P90" s="85"/>
      <c r="Q90" s="85"/>
      <c r="R90" s="70"/>
      <c r="S90" s="70"/>
      <c r="T90" s="70"/>
      <c r="U90" s="70"/>
      <c r="V90" s="70"/>
      <c r="W90" s="70"/>
      <c r="X90" s="70"/>
      <c r="Y90" s="70"/>
      <c r="Z90" s="70"/>
      <c r="AA90" s="70"/>
      <c r="AB90" s="70"/>
      <c r="AC90" s="70"/>
      <c r="AD90" s="70"/>
    </row>
    <row r="91" spans="1:30" ht="15.75" customHeight="1">
      <c r="A91" s="86"/>
      <c r="B91" s="86"/>
      <c r="C91" s="85"/>
      <c r="D91" s="86"/>
      <c r="E91" s="85"/>
      <c r="F91" s="85"/>
      <c r="G91" s="85"/>
      <c r="H91" s="85"/>
      <c r="I91" s="85"/>
      <c r="J91" s="85"/>
      <c r="K91" s="85"/>
      <c r="L91" s="85"/>
      <c r="M91" s="85"/>
      <c r="N91" s="85"/>
      <c r="O91" s="85"/>
      <c r="P91" s="85"/>
      <c r="Q91" s="85"/>
      <c r="R91" s="70"/>
      <c r="S91" s="70"/>
      <c r="T91" s="70"/>
      <c r="U91" s="70"/>
      <c r="V91" s="70"/>
      <c r="W91" s="70"/>
      <c r="X91" s="70"/>
      <c r="Y91" s="70"/>
      <c r="Z91" s="70"/>
      <c r="AA91" s="70"/>
      <c r="AB91" s="70"/>
      <c r="AC91" s="70"/>
      <c r="AD91" s="70"/>
    </row>
    <row r="92" spans="1:30" ht="15.75" customHeight="1">
      <c r="A92" s="86"/>
      <c r="B92" s="86"/>
      <c r="C92" s="85"/>
      <c r="D92" s="86"/>
      <c r="E92" s="85"/>
      <c r="F92" s="85"/>
      <c r="G92" s="85"/>
      <c r="H92" s="85"/>
      <c r="I92" s="85"/>
      <c r="J92" s="85"/>
      <c r="K92" s="85"/>
      <c r="L92" s="85"/>
      <c r="M92" s="85"/>
      <c r="N92" s="85"/>
      <c r="O92" s="85"/>
      <c r="P92" s="85"/>
      <c r="Q92" s="85"/>
      <c r="R92" s="70"/>
      <c r="S92" s="70"/>
      <c r="T92" s="70"/>
      <c r="U92" s="70"/>
      <c r="V92" s="70"/>
      <c r="W92" s="70"/>
      <c r="X92" s="70"/>
      <c r="Y92" s="70"/>
      <c r="Z92" s="70"/>
      <c r="AA92" s="70"/>
      <c r="AB92" s="70"/>
      <c r="AC92" s="70"/>
      <c r="AD92" s="70"/>
    </row>
    <row r="93" spans="1:30" ht="15.75" customHeight="1">
      <c r="A93" s="86"/>
      <c r="B93" s="86"/>
      <c r="C93" s="85"/>
      <c r="D93" s="86"/>
      <c r="E93" s="85"/>
      <c r="F93" s="85"/>
      <c r="G93" s="85"/>
      <c r="H93" s="85"/>
      <c r="I93" s="85"/>
      <c r="J93" s="85"/>
      <c r="K93" s="85"/>
      <c r="L93" s="85"/>
      <c r="M93" s="85"/>
      <c r="N93" s="85"/>
      <c r="O93" s="85"/>
      <c r="P93" s="85"/>
      <c r="Q93" s="85"/>
      <c r="R93" s="70"/>
      <c r="S93" s="70"/>
      <c r="T93" s="70"/>
      <c r="U93" s="70"/>
      <c r="V93" s="70"/>
      <c r="W93" s="70"/>
      <c r="X93" s="70"/>
      <c r="Y93" s="70"/>
      <c r="Z93" s="70"/>
      <c r="AA93" s="70"/>
      <c r="AB93" s="70"/>
      <c r="AC93" s="70"/>
      <c r="AD93" s="70"/>
    </row>
    <row r="94" spans="1:30" ht="15.75" customHeight="1">
      <c r="A94" s="86"/>
      <c r="B94" s="86"/>
      <c r="C94" s="85"/>
      <c r="D94" s="86"/>
      <c r="E94" s="85"/>
      <c r="F94" s="85"/>
      <c r="G94" s="85"/>
      <c r="H94" s="85"/>
      <c r="I94" s="85"/>
      <c r="J94" s="85"/>
      <c r="K94" s="85"/>
      <c r="L94" s="85"/>
      <c r="M94" s="85"/>
      <c r="N94" s="85"/>
      <c r="O94" s="85"/>
      <c r="P94" s="85"/>
      <c r="Q94" s="85"/>
      <c r="R94" s="70"/>
      <c r="S94" s="70"/>
      <c r="T94" s="70"/>
      <c r="U94" s="70"/>
      <c r="V94" s="70"/>
      <c r="W94" s="70"/>
      <c r="X94" s="70"/>
      <c r="Y94" s="70"/>
      <c r="Z94" s="70"/>
      <c r="AA94" s="70"/>
      <c r="AB94" s="70"/>
      <c r="AC94" s="70"/>
      <c r="AD94" s="70"/>
    </row>
    <row r="95" spans="1:30" ht="15.75" customHeight="1">
      <c r="A95" s="86"/>
      <c r="B95" s="86"/>
      <c r="C95" s="85"/>
      <c r="D95" s="86"/>
      <c r="E95" s="85"/>
      <c r="F95" s="85"/>
      <c r="G95" s="85"/>
      <c r="H95" s="85"/>
      <c r="I95" s="85"/>
      <c r="J95" s="85"/>
      <c r="K95" s="85"/>
      <c r="L95" s="85"/>
      <c r="M95" s="85"/>
      <c r="N95" s="85"/>
      <c r="O95" s="85"/>
      <c r="P95" s="85"/>
      <c r="Q95" s="85"/>
      <c r="R95" s="70"/>
      <c r="S95" s="70"/>
      <c r="T95" s="70"/>
      <c r="U95" s="70"/>
      <c r="V95" s="70"/>
      <c r="W95" s="70"/>
      <c r="X95" s="70"/>
      <c r="Y95" s="70"/>
      <c r="Z95" s="70"/>
      <c r="AA95" s="70"/>
      <c r="AB95" s="70"/>
      <c r="AC95" s="70"/>
      <c r="AD95" s="70"/>
    </row>
    <row r="96" spans="1:30" ht="15.75" customHeight="1">
      <c r="A96" s="86"/>
      <c r="B96" s="86"/>
      <c r="C96" s="85"/>
      <c r="D96" s="86"/>
      <c r="E96" s="85"/>
      <c r="F96" s="85"/>
      <c r="G96" s="85"/>
      <c r="H96" s="85"/>
      <c r="I96" s="85"/>
      <c r="J96" s="85"/>
      <c r="K96" s="85"/>
      <c r="L96" s="85"/>
      <c r="M96" s="85"/>
      <c r="N96" s="85"/>
      <c r="O96" s="85"/>
      <c r="P96" s="85"/>
      <c r="Q96" s="85"/>
      <c r="R96" s="70"/>
      <c r="S96" s="70"/>
      <c r="T96" s="70"/>
      <c r="U96" s="70"/>
      <c r="V96" s="70"/>
      <c r="W96" s="70"/>
      <c r="X96" s="70"/>
      <c r="Y96" s="70"/>
      <c r="Z96" s="70"/>
      <c r="AA96" s="70"/>
      <c r="AB96" s="70"/>
      <c r="AC96" s="70"/>
      <c r="AD96" s="70"/>
    </row>
    <row r="97" spans="1:30" ht="15.75" customHeight="1">
      <c r="A97" s="86"/>
      <c r="B97" s="86"/>
      <c r="C97" s="85"/>
      <c r="D97" s="86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85"/>
      <c r="Q97" s="85"/>
      <c r="R97" s="70"/>
      <c r="S97" s="70"/>
      <c r="T97" s="70"/>
      <c r="U97" s="70"/>
      <c r="V97" s="70"/>
      <c r="W97" s="70"/>
      <c r="X97" s="70"/>
      <c r="Y97" s="70"/>
      <c r="Z97" s="70"/>
      <c r="AA97" s="70"/>
      <c r="AB97" s="70"/>
      <c r="AC97" s="70"/>
      <c r="AD97" s="70"/>
    </row>
    <row r="98" spans="1:30" ht="15.75" customHeight="1">
      <c r="A98" s="86"/>
      <c r="B98" s="86"/>
      <c r="C98" s="85"/>
      <c r="D98" s="86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70"/>
      <c r="S98" s="70"/>
      <c r="T98" s="70"/>
      <c r="U98" s="70"/>
      <c r="V98" s="70"/>
      <c r="W98" s="70"/>
      <c r="X98" s="70"/>
      <c r="Y98" s="70"/>
      <c r="Z98" s="70"/>
      <c r="AA98" s="70"/>
      <c r="AB98" s="70"/>
      <c r="AC98" s="70"/>
      <c r="AD98" s="70"/>
    </row>
    <row r="99" spans="1:30" ht="15.75" customHeight="1">
      <c r="A99" s="86"/>
      <c r="B99" s="86"/>
      <c r="C99" s="85"/>
      <c r="D99" s="86"/>
      <c r="E99" s="85"/>
      <c r="F99" s="85"/>
      <c r="G99" s="85"/>
      <c r="H99" s="85"/>
      <c r="I99" s="85"/>
      <c r="J99" s="85"/>
      <c r="K99" s="85"/>
      <c r="L99" s="85"/>
      <c r="M99" s="85"/>
      <c r="N99" s="85"/>
      <c r="O99" s="85"/>
      <c r="P99" s="85"/>
      <c r="Q99" s="85"/>
      <c r="R99" s="70"/>
      <c r="S99" s="70"/>
      <c r="T99" s="70"/>
      <c r="U99" s="70"/>
      <c r="V99" s="70"/>
      <c r="W99" s="70"/>
      <c r="X99" s="70"/>
      <c r="Y99" s="70"/>
      <c r="Z99" s="70"/>
      <c r="AA99" s="70"/>
      <c r="AB99" s="70"/>
      <c r="AC99" s="70"/>
      <c r="AD99" s="70"/>
    </row>
    <row r="100" spans="1:30" ht="15.75" customHeight="1">
      <c r="A100" s="86"/>
      <c r="B100" s="86"/>
      <c r="C100" s="85"/>
      <c r="D100" s="86"/>
      <c r="E100" s="85"/>
      <c r="F100" s="85"/>
      <c r="G100" s="85"/>
      <c r="H100" s="85"/>
      <c r="I100" s="85"/>
      <c r="J100" s="85"/>
      <c r="K100" s="85"/>
      <c r="L100" s="85"/>
      <c r="M100" s="85"/>
      <c r="N100" s="85"/>
      <c r="O100" s="85"/>
      <c r="P100" s="85"/>
      <c r="Q100" s="85"/>
      <c r="R100" s="70"/>
      <c r="S100" s="70"/>
      <c r="T100" s="70"/>
      <c r="U100" s="70"/>
      <c r="V100" s="70"/>
      <c r="W100" s="70"/>
      <c r="X100" s="70"/>
      <c r="Y100" s="70"/>
      <c r="Z100" s="70"/>
      <c r="AA100" s="70"/>
      <c r="AB100" s="70"/>
      <c r="AC100" s="70"/>
      <c r="AD100" s="70"/>
    </row>
    <row r="101" spans="1:30" ht="15.75" customHeight="1">
      <c r="A101" s="86"/>
      <c r="B101" s="86"/>
      <c r="C101" s="85"/>
      <c r="D101" s="86"/>
      <c r="E101" s="85"/>
      <c r="F101" s="85"/>
      <c r="G101" s="85"/>
      <c r="H101" s="85"/>
      <c r="I101" s="85"/>
      <c r="J101" s="85"/>
      <c r="K101" s="85"/>
      <c r="L101" s="85"/>
      <c r="M101" s="85"/>
      <c r="N101" s="85"/>
      <c r="O101" s="85"/>
      <c r="P101" s="85"/>
      <c r="Q101" s="85"/>
      <c r="R101" s="70"/>
      <c r="S101" s="70"/>
      <c r="T101" s="70"/>
      <c r="U101" s="70"/>
      <c r="V101" s="70"/>
      <c r="W101" s="70"/>
      <c r="X101" s="70"/>
      <c r="Y101" s="70"/>
      <c r="Z101" s="70"/>
      <c r="AA101" s="70"/>
      <c r="AB101" s="70"/>
      <c r="AC101" s="70"/>
      <c r="AD101" s="70"/>
    </row>
    <row r="102" spans="1:30" ht="15.75" customHeight="1">
      <c r="A102" s="86"/>
      <c r="B102" s="86"/>
      <c r="C102" s="85"/>
      <c r="D102" s="86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85"/>
      <c r="Q102" s="85"/>
      <c r="R102" s="70"/>
      <c r="S102" s="70"/>
      <c r="T102" s="70"/>
      <c r="U102" s="70"/>
      <c r="V102" s="70"/>
      <c r="W102" s="70"/>
      <c r="X102" s="70"/>
      <c r="Y102" s="70"/>
      <c r="Z102" s="70"/>
      <c r="AA102" s="70"/>
      <c r="AB102" s="70"/>
      <c r="AC102" s="70"/>
      <c r="AD102" s="70"/>
    </row>
    <row r="103" spans="1:30" ht="15.75" customHeight="1">
      <c r="A103" s="86"/>
      <c r="B103" s="86"/>
      <c r="C103" s="85"/>
      <c r="D103" s="86"/>
      <c r="E103" s="85"/>
      <c r="F103" s="85"/>
      <c r="G103" s="85"/>
      <c r="H103" s="85"/>
      <c r="I103" s="85"/>
      <c r="J103" s="85"/>
      <c r="K103" s="85"/>
      <c r="L103" s="85"/>
      <c r="M103" s="85"/>
      <c r="N103" s="85"/>
      <c r="O103" s="85"/>
      <c r="P103" s="85"/>
      <c r="Q103" s="85"/>
      <c r="R103" s="70"/>
      <c r="S103" s="70"/>
      <c r="T103" s="70"/>
      <c r="U103" s="70"/>
      <c r="V103" s="70"/>
      <c r="W103" s="70"/>
      <c r="X103" s="70"/>
      <c r="Y103" s="70"/>
      <c r="Z103" s="70"/>
      <c r="AA103" s="70"/>
      <c r="AB103" s="70"/>
      <c r="AC103" s="70"/>
      <c r="AD103" s="70"/>
    </row>
    <row r="104" spans="1:30" ht="15.75" customHeight="1">
      <c r="A104" s="86"/>
      <c r="B104" s="86"/>
      <c r="C104" s="85"/>
      <c r="D104" s="86"/>
      <c r="E104" s="85"/>
      <c r="F104" s="85"/>
      <c r="G104" s="85"/>
      <c r="H104" s="85"/>
      <c r="I104" s="85"/>
      <c r="J104" s="85"/>
      <c r="K104" s="85"/>
      <c r="L104" s="85"/>
      <c r="M104" s="85"/>
      <c r="N104" s="85"/>
      <c r="O104" s="85"/>
      <c r="P104" s="85"/>
      <c r="Q104" s="85"/>
      <c r="R104" s="70"/>
      <c r="S104" s="70"/>
      <c r="T104" s="70"/>
      <c r="U104" s="70"/>
      <c r="V104" s="70"/>
      <c r="W104" s="70"/>
      <c r="X104" s="70"/>
      <c r="Y104" s="70"/>
      <c r="Z104" s="70"/>
      <c r="AA104" s="70"/>
      <c r="AB104" s="70"/>
      <c r="AC104" s="70"/>
      <c r="AD104" s="70"/>
    </row>
    <row r="105" spans="1:30" ht="15.75" customHeight="1">
      <c r="A105" s="86"/>
      <c r="B105" s="86"/>
      <c r="C105" s="85"/>
      <c r="D105" s="86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70"/>
      <c r="S105" s="70"/>
      <c r="T105" s="70"/>
      <c r="U105" s="70"/>
      <c r="V105" s="70"/>
      <c r="W105" s="70"/>
      <c r="X105" s="70"/>
      <c r="Y105" s="70"/>
      <c r="Z105" s="70"/>
      <c r="AA105" s="70"/>
      <c r="AB105" s="70"/>
      <c r="AC105" s="70"/>
      <c r="AD105" s="70"/>
    </row>
    <row r="106" spans="1:30" ht="15.75" customHeight="1">
      <c r="A106" s="86"/>
      <c r="B106" s="86"/>
      <c r="C106" s="85"/>
      <c r="D106" s="86"/>
      <c r="E106" s="85"/>
      <c r="F106" s="85"/>
      <c r="G106" s="85"/>
      <c r="H106" s="85"/>
      <c r="I106" s="85"/>
      <c r="J106" s="85"/>
      <c r="K106" s="85"/>
      <c r="L106" s="85"/>
      <c r="M106" s="85"/>
      <c r="N106" s="85"/>
      <c r="O106" s="85"/>
      <c r="P106" s="85"/>
      <c r="Q106" s="85"/>
      <c r="R106" s="70"/>
      <c r="S106" s="70"/>
      <c r="T106" s="70"/>
      <c r="U106" s="70"/>
      <c r="V106" s="70"/>
      <c r="W106" s="70"/>
      <c r="X106" s="70"/>
      <c r="Y106" s="70"/>
      <c r="Z106" s="70"/>
      <c r="AA106" s="70"/>
      <c r="AB106" s="70"/>
      <c r="AC106" s="70"/>
      <c r="AD106" s="70"/>
    </row>
    <row r="107" spans="1:30" ht="15.75" customHeight="1">
      <c r="A107" s="86"/>
      <c r="B107" s="86"/>
      <c r="C107" s="85"/>
      <c r="D107" s="86"/>
      <c r="E107" s="85"/>
      <c r="F107" s="85"/>
      <c r="G107" s="85"/>
      <c r="H107" s="85"/>
      <c r="I107" s="85"/>
      <c r="J107" s="85"/>
      <c r="K107" s="85"/>
      <c r="L107" s="85"/>
      <c r="M107" s="85"/>
      <c r="N107" s="85"/>
      <c r="O107" s="85"/>
      <c r="P107" s="85"/>
      <c r="Q107" s="85"/>
      <c r="R107" s="70"/>
      <c r="S107" s="70"/>
      <c r="T107" s="70"/>
      <c r="U107" s="70"/>
      <c r="V107" s="70"/>
      <c r="W107" s="70"/>
      <c r="X107" s="70"/>
      <c r="Y107" s="70"/>
      <c r="Z107" s="70"/>
      <c r="AA107" s="70"/>
      <c r="AB107" s="70"/>
      <c r="AC107" s="70"/>
      <c r="AD107" s="70"/>
    </row>
    <row r="108" spans="1:30" ht="15.75" customHeight="1">
      <c r="A108" s="86"/>
      <c r="B108" s="86"/>
      <c r="C108" s="85"/>
      <c r="D108" s="86"/>
      <c r="E108" s="85"/>
      <c r="F108" s="85"/>
      <c r="G108" s="85"/>
      <c r="H108" s="85"/>
      <c r="I108" s="85"/>
      <c r="J108" s="85"/>
      <c r="K108" s="85"/>
      <c r="L108" s="85"/>
      <c r="M108" s="85"/>
      <c r="N108" s="85"/>
      <c r="O108" s="85"/>
      <c r="P108" s="85"/>
      <c r="Q108" s="85"/>
      <c r="R108" s="70"/>
      <c r="S108" s="70"/>
      <c r="T108" s="70"/>
      <c r="U108" s="70"/>
      <c r="V108" s="70"/>
      <c r="W108" s="70"/>
      <c r="X108" s="70"/>
      <c r="Y108" s="70"/>
      <c r="Z108" s="70"/>
      <c r="AA108" s="70"/>
      <c r="AB108" s="70"/>
      <c r="AC108" s="70"/>
      <c r="AD108" s="70"/>
    </row>
    <row r="109" spans="1:30" ht="15.75" customHeight="1">
      <c r="A109" s="86"/>
      <c r="B109" s="86"/>
      <c r="C109" s="85"/>
      <c r="D109" s="86"/>
      <c r="E109" s="85"/>
      <c r="F109" s="85"/>
      <c r="G109" s="85"/>
      <c r="H109" s="85"/>
      <c r="I109" s="85"/>
      <c r="J109" s="85"/>
      <c r="K109" s="85"/>
      <c r="L109" s="85"/>
      <c r="M109" s="85"/>
      <c r="N109" s="85"/>
      <c r="O109" s="85"/>
      <c r="P109" s="85"/>
      <c r="Q109" s="85"/>
      <c r="R109" s="70"/>
      <c r="S109" s="70"/>
      <c r="T109" s="70"/>
      <c r="U109" s="70"/>
      <c r="V109" s="70"/>
      <c r="W109" s="70"/>
      <c r="X109" s="70"/>
      <c r="Y109" s="70"/>
      <c r="Z109" s="70"/>
      <c r="AA109" s="70"/>
      <c r="AB109" s="70"/>
      <c r="AC109" s="70"/>
      <c r="AD109" s="70"/>
    </row>
    <row r="110" spans="1:30" ht="15.75" customHeight="1">
      <c r="A110" s="86"/>
      <c r="B110" s="86"/>
      <c r="C110" s="85"/>
      <c r="D110" s="86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85"/>
      <c r="Q110" s="85"/>
      <c r="R110" s="70"/>
      <c r="S110" s="70"/>
      <c r="T110" s="70"/>
      <c r="U110" s="70"/>
      <c r="V110" s="70"/>
      <c r="W110" s="70"/>
      <c r="X110" s="70"/>
      <c r="Y110" s="70"/>
      <c r="Z110" s="70"/>
      <c r="AA110" s="70"/>
      <c r="AB110" s="70"/>
      <c r="AC110" s="70"/>
      <c r="AD110" s="70"/>
    </row>
    <row r="111" spans="1:30" ht="15.75" customHeight="1">
      <c r="A111" s="86"/>
      <c r="B111" s="86"/>
      <c r="C111" s="85"/>
      <c r="D111" s="86"/>
      <c r="E111" s="85"/>
      <c r="F111" s="85"/>
      <c r="G111" s="85"/>
      <c r="H111" s="85"/>
      <c r="I111" s="85"/>
      <c r="J111" s="85"/>
      <c r="K111" s="85"/>
      <c r="L111" s="85"/>
      <c r="M111" s="85"/>
      <c r="N111" s="85"/>
      <c r="O111" s="85"/>
      <c r="P111" s="85"/>
      <c r="Q111" s="85"/>
      <c r="R111" s="70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  <c r="AC111" s="70"/>
      <c r="AD111" s="70"/>
    </row>
    <row r="112" spans="1:30" ht="15.75" customHeight="1">
      <c r="A112" s="86"/>
      <c r="B112" s="86"/>
      <c r="C112" s="85"/>
      <c r="D112" s="86"/>
      <c r="E112" s="85"/>
      <c r="F112" s="85"/>
      <c r="G112" s="85"/>
      <c r="H112" s="85"/>
      <c r="I112" s="85"/>
      <c r="J112" s="85"/>
      <c r="K112" s="85"/>
      <c r="L112" s="85"/>
      <c r="M112" s="85"/>
      <c r="N112" s="85"/>
      <c r="O112" s="85"/>
      <c r="P112" s="85"/>
      <c r="Q112" s="85"/>
      <c r="R112" s="70"/>
      <c r="S112" s="70"/>
      <c r="T112" s="70"/>
      <c r="U112" s="70"/>
      <c r="V112" s="70"/>
      <c r="W112" s="70"/>
      <c r="X112" s="70"/>
      <c r="Y112" s="70"/>
      <c r="Z112" s="70"/>
      <c r="AA112" s="70"/>
      <c r="AB112" s="70"/>
      <c r="AC112" s="70"/>
      <c r="AD112" s="70"/>
    </row>
    <row r="113" spans="1:30" ht="15.75" customHeight="1">
      <c r="A113" s="86"/>
      <c r="B113" s="86"/>
      <c r="C113" s="85"/>
      <c r="D113" s="86"/>
      <c r="E113" s="85"/>
      <c r="F113" s="85"/>
      <c r="G113" s="85"/>
      <c r="H113" s="85"/>
      <c r="I113" s="85"/>
      <c r="J113" s="85"/>
      <c r="K113" s="85"/>
      <c r="L113" s="85"/>
      <c r="M113" s="85"/>
      <c r="N113" s="85"/>
      <c r="O113" s="85"/>
      <c r="P113" s="85"/>
      <c r="Q113" s="85"/>
      <c r="R113" s="70"/>
      <c r="S113" s="70"/>
      <c r="T113" s="70"/>
      <c r="U113" s="70"/>
      <c r="V113" s="70"/>
      <c r="W113" s="70"/>
      <c r="X113" s="70"/>
      <c r="Y113" s="70"/>
      <c r="Z113" s="70"/>
      <c r="AA113" s="70"/>
      <c r="AB113" s="70"/>
      <c r="AC113" s="70"/>
      <c r="AD113" s="70"/>
    </row>
    <row r="114" spans="1:30" ht="15.75" customHeight="1">
      <c r="A114" s="86"/>
      <c r="B114" s="86"/>
      <c r="C114" s="85"/>
      <c r="D114" s="86"/>
      <c r="E114" s="85"/>
      <c r="F114" s="85"/>
      <c r="G114" s="85"/>
      <c r="H114" s="85"/>
      <c r="I114" s="85"/>
      <c r="J114" s="85"/>
      <c r="K114" s="85"/>
      <c r="L114" s="85"/>
      <c r="M114" s="85"/>
      <c r="N114" s="85"/>
      <c r="O114" s="85"/>
      <c r="P114" s="85"/>
      <c r="Q114" s="85"/>
      <c r="R114" s="70"/>
      <c r="S114" s="70"/>
      <c r="T114" s="70"/>
      <c r="U114" s="70"/>
      <c r="V114" s="70"/>
      <c r="W114" s="70"/>
      <c r="X114" s="70"/>
      <c r="Y114" s="70"/>
      <c r="Z114" s="70"/>
      <c r="AA114" s="70"/>
      <c r="AB114" s="70"/>
      <c r="AC114" s="70"/>
      <c r="AD114" s="70"/>
    </row>
    <row r="115" spans="1:30" ht="15.75" customHeight="1">
      <c r="A115" s="86"/>
      <c r="B115" s="86"/>
      <c r="C115" s="85"/>
      <c r="D115" s="86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70"/>
      <c r="S115" s="70"/>
      <c r="T115" s="70"/>
      <c r="U115" s="70"/>
      <c r="V115" s="70"/>
      <c r="W115" s="70"/>
      <c r="X115" s="70"/>
      <c r="Y115" s="70"/>
      <c r="Z115" s="70"/>
      <c r="AA115" s="70"/>
      <c r="AB115" s="70"/>
      <c r="AC115" s="70"/>
      <c r="AD115" s="70"/>
    </row>
    <row r="116" spans="1:30" ht="15.75" customHeight="1">
      <c r="A116" s="86"/>
      <c r="B116" s="86"/>
      <c r="C116" s="85"/>
      <c r="D116" s="86"/>
      <c r="E116" s="85"/>
      <c r="F116" s="85"/>
      <c r="G116" s="85"/>
      <c r="H116" s="85"/>
      <c r="I116" s="85"/>
      <c r="J116" s="85"/>
      <c r="K116" s="85"/>
      <c r="L116" s="85"/>
      <c r="M116" s="85"/>
      <c r="N116" s="85"/>
      <c r="O116" s="85"/>
      <c r="P116" s="85"/>
      <c r="Q116" s="85"/>
      <c r="R116" s="70"/>
      <c r="S116" s="70"/>
      <c r="T116" s="70"/>
      <c r="U116" s="70"/>
      <c r="V116" s="70"/>
      <c r="W116" s="70"/>
      <c r="X116" s="70"/>
      <c r="Y116" s="70"/>
      <c r="Z116" s="70"/>
      <c r="AA116" s="70"/>
      <c r="AB116" s="70"/>
      <c r="AC116" s="70"/>
      <c r="AD116" s="70"/>
    </row>
    <row r="117" spans="1:30" ht="15.75" customHeight="1">
      <c r="A117" s="86"/>
      <c r="B117" s="86"/>
      <c r="C117" s="85"/>
      <c r="D117" s="86"/>
      <c r="E117" s="85"/>
      <c r="F117" s="85"/>
      <c r="G117" s="85"/>
      <c r="H117" s="85"/>
      <c r="I117" s="85"/>
      <c r="J117" s="85"/>
      <c r="K117" s="85"/>
      <c r="L117" s="85"/>
      <c r="M117" s="85"/>
      <c r="N117" s="85"/>
      <c r="O117" s="85"/>
      <c r="P117" s="85"/>
      <c r="Q117" s="85"/>
      <c r="R117" s="70"/>
      <c r="S117" s="70"/>
      <c r="T117" s="70"/>
      <c r="U117" s="70"/>
      <c r="V117" s="70"/>
      <c r="W117" s="70"/>
      <c r="X117" s="70"/>
      <c r="Y117" s="70"/>
      <c r="Z117" s="70"/>
      <c r="AA117" s="70"/>
      <c r="AB117" s="70"/>
      <c r="AC117" s="70"/>
      <c r="AD117" s="70"/>
    </row>
    <row r="118" spans="1:30" ht="15.75" customHeight="1">
      <c r="A118" s="86"/>
      <c r="B118" s="86"/>
      <c r="C118" s="85"/>
      <c r="D118" s="86"/>
      <c r="E118" s="85"/>
      <c r="F118" s="85"/>
      <c r="G118" s="85"/>
      <c r="H118" s="85"/>
      <c r="I118" s="85"/>
      <c r="J118" s="85"/>
      <c r="K118" s="85"/>
      <c r="L118" s="85"/>
      <c r="M118" s="85"/>
      <c r="N118" s="85"/>
      <c r="O118" s="85"/>
      <c r="P118" s="85"/>
      <c r="Q118" s="85"/>
      <c r="R118" s="70"/>
      <c r="S118" s="70"/>
      <c r="T118" s="70"/>
      <c r="U118" s="70"/>
      <c r="V118" s="70"/>
      <c r="W118" s="70"/>
      <c r="X118" s="70"/>
      <c r="Y118" s="70"/>
      <c r="Z118" s="70"/>
      <c r="AA118" s="70"/>
      <c r="AB118" s="70"/>
      <c r="AC118" s="70"/>
      <c r="AD118" s="70"/>
    </row>
    <row r="119" spans="1:30" ht="15.75" customHeight="1">
      <c r="A119" s="86"/>
      <c r="B119" s="86"/>
      <c r="C119" s="85"/>
      <c r="D119" s="86"/>
      <c r="E119" s="85"/>
      <c r="F119" s="85"/>
      <c r="G119" s="85"/>
      <c r="H119" s="85"/>
      <c r="I119" s="85"/>
      <c r="J119" s="85"/>
      <c r="K119" s="85"/>
      <c r="L119" s="85"/>
      <c r="M119" s="85"/>
      <c r="N119" s="85"/>
      <c r="O119" s="85"/>
      <c r="P119" s="85"/>
      <c r="Q119" s="85"/>
      <c r="R119" s="70"/>
      <c r="S119" s="70"/>
      <c r="T119" s="70"/>
      <c r="U119" s="70"/>
      <c r="V119" s="70"/>
      <c r="W119" s="70"/>
      <c r="X119" s="70"/>
      <c r="Y119" s="70"/>
      <c r="Z119" s="70"/>
      <c r="AA119" s="70"/>
      <c r="AB119" s="70"/>
      <c r="AC119" s="70"/>
      <c r="AD119" s="70"/>
    </row>
    <row r="120" spans="1:30" ht="15.75" customHeight="1">
      <c r="A120" s="86"/>
      <c r="B120" s="86"/>
      <c r="C120" s="85"/>
      <c r="D120" s="86"/>
      <c r="E120" s="85"/>
      <c r="F120" s="85"/>
      <c r="G120" s="85"/>
      <c r="H120" s="85"/>
      <c r="I120" s="85"/>
      <c r="J120" s="85"/>
      <c r="K120" s="85"/>
      <c r="L120" s="85"/>
      <c r="M120" s="85"/>
      <c r="N120" s="85"/>
      <c r="O120" s="85"/>
      <c r="P120" s="85"/>
      <c r="Q120" s="85"/>
      <c r="R120" s="70"/>
      <c r="S120" s="70"/>
      <c r="T120" s="70"/>
      <c r="U120" s="70"/>
      <c r="V120" s="70"/>
      <c r="W120" s="70"/>
      <c r="X120" s="70"/>
      <c r="Y120" s="70"/>
      <c r="Z120" s="70"/>
      <c r="AA120" s="70"/>
      <c r="AB120" s="70"/>
      <c r="AC120" s="70"/>
      <c r="AD120" s="70"/>
    </row>
    <row r="121" spans="1:30" ht="15.75" customHeight="1">
      <c r="A121" s="86"/>
      <c r="B121" s="86"/>
      <c r="C121" s="85"/>
      <c r="D121" s="86"/>
      <c r="E121" s="85"/>
      <c r="F121" s="85"/>
      <c r="G121" s="85"/>
      <c r="H121" s="85"/>
      <c r="I121" s="85"/>
      <c r="J121" s="85"/>
      <c r="K121" s="85"/>
      <c r="L121" s="85"/>
      <c r="M121" s="85"/>
      <c r="N121" s="85"/>
      <c r="O121" s="85"/>
      <c r="P121" s="85"/>
      <c r="Q121" s="85"/>
      <c r="R121" s="70"/>
      <c r="S121" s="70"/>
      <c r="T121" s="70"/>
      <c r="U121" s="70"/>
      <c r="V121" s="70"/>
      <c r="W121" s="70"/>
      <c r="X121" s="70"/>
      <c r="Y121" s="70"/>
      <c r="Z121" s="70"/>
      <c r="AA121" s="70"/>
      <c r="AB121" s="70"/>
      <c r="AC121" s="70"/>
      <c r="AD121" s="70"/>
    </row>
    <row r="122" spans="1:30" ht="15.75" customHeight="1">
      <c r="A122" s="86"/>
      <c r="B122" s="86"/>
      <c r="C122" s="85"/>
      <c r="D122" s="86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70"/>
      <c r="S122" s="70"/>
      <c r="T122" s="70"/>
      <c r="U122" s="70"/>
      <c r="V122" s="70"/>
      <c r="W122" s="70"/>
      <c r="X122" s="70"/>
      <c r="Y122" s="70"/>
      <c r="Z122" s="70"/>
      <c r="AA122" s="70"/>
      <c r="AB122" s="70"/>
      <c r="AC122" s="70"/>
      <c r="AD122" s="70"/>
    </row>
    <row r="123" spans="1:30" ht="15.75" customHeight="1">
      <c r="A123" s="86"/>
      <c r="B123" s="86"/>
      <c r="C123" s="85"/>
      <c r="D123" s="86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70"/>
      <c r="S123" s="70"/>
      <c r="T123" s="70"/>
      <c r="U123" s="70"/>
      <c r="V123" s="70"/>
      <c r="W123" s="70"/>
      <c r="X123" s="70"/>
      <c r="Y123" s="70"/>
      <c r="Z123" s="70"/>
      <c r="AA123" s="70"/>
      <c r="AB123" s="70"/>
      <c r="AC123" s="70"/>
      <c r="AD123" s="70"/>
    </row>
    <row r="124" spans="1:30" ht="15.75" customHeight="1">
      <c r="A124" s="86"/>
      <c r="B124" s="86"/>
      <c r="C124" s="85"/>
      <c r="D124" s="86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70"/>
      <c r="S124" s="70"/>
      <c r="T124" s="70"/>
      <c r="U124" s="70"/>
      <c r="V124" s="70"/>
      <c r="W124" s="70"/>
      <c r="X124" s="70"/>
      <c r="Y124" s="70"/>
      <c r="Z124" s="70"/>
      <c r="AA124" s="70"/>
      <c r="AB124" s="70"/>
      <c r="AC124" s="70"/>
      <c r="AD124" s="70"/>
    </row>
    <row r="125" spans="1:30" ht="15.75" customHeight="1">
      <c r="A125" s="86"/>
      <c r="B125" s="86"/>
      <c r="C125" s="85"/>
      <c r="D125" s="86"/>
      <c r="E125" s="85"/>
      <c r="F125" s="85"/>
      <c r="G125" s="85"/>
      <c r="H125" s="85"/>
      <c r="I125" s="85"/>
      <c r="J125" s="85"/>
      <c r="K125" s="85"/>
      <c r="L125" s="85"/>
      <c r="M125" s="85"/>
      <c r="N125" s="85"/>
      <c r="O125" s="85"/>
      <c r="P125" s="85"/>
      <c r="Q125" s="85"/>
      <c r="R125" s="70"/>
      <c r="S125" s="70"/>
      <c r="T125" s="70"/>
      <c r="U125" s="70"/>
      <c r="V125" s="70"/>
      <c r="W125" s="70"/>
      <c r="X125" s="70"/>
      <c r="Y125" s="70"/>
      <c r="Z125" s="70"/>
      <c r="AA125" s="70"/>
      <c r="AB125" s="70"/>
      <c r="AC125" s="70"/>
      <c r="AD125" s="70"/>
    </row>
    <row r="126" spans="1:30" ht="15.75" customHeight="1">
      <c r="A126" s="86"/>
      <c r="B126" s="86"/>
      <c r="C126" s="85"/>
      <c r="D126" s="86"/>
      <c r="E126" s="85"/>
      <c r="F126" s="85"/>
      <c r="G126" s="85"/>
      <c r="H126" s="85"/>
      <c r="I126" s="85"/>
      <c r="J126" s="85"/>
      <c r="K126" s="85"/>
      <c r="L126" s="85"/>
      <c r="M126" s="85"/>
      <c r="N126" s="85"/>
      <c r="O126" s="85"/>
      <c r="P126" s="85"/>
      <c r="Q126" s="85"/>
      <c r="R126" s="70"/>
      <c r="S126" s="70"/>
      <c r="T126" s="70"/>
      <c r="U126" s="70"/>
      <c r="V126" s="70"/>
      <c r="W126" s="70"/>
      <c r="X126" s="70"/>
      <c r="Y126" s="70"/>
      <c r="Z126" s="70"/>
      <c r="AA126" s="70"/>
      <c r="AB126" s="70"/>
      <c r="AC126" s="70"/>
      <c r="AD126" s="70"/>
    </row>
    <row r="127" spans="1:30" ht="15.75" customHeight="1">
      <c r="A127" s="86"/>
      <c r="B127" s="86"/>
      <c r="C127" s="85"/>
      <c r="D127" s="86"/>
      <c r="E127" s="85"/>
      <c r="F127" s="85"/>
      <c r="G127" s="85"/>
      <c r="H127" s="85"/>
      <c r="I127" s="85"/>
      <c r="J127" s="85"/>
      <c r="K127" s="85"/>
      <c r="L127" s="85"/>
      <c r="M127" s="85"/>
      <c r="N127" s="85"/>
      <c r="O127" s="85"/>
      <c r="P127" s="85"/>
      <c r="Q127" s="85"/>
      <c r="R127" s="70"/>
      <c r="S127" s="70"/>
      <c r="T127" s="70"/>
      <c r="U127" s="70"/>
      <c r="V127" s="70"/>
      <c r="W127" s="70"/>
      <c r="X127" s="70"/>
      <c r="Y127" s="70"/>
      <c r="Z127" s="70"/>
      <c r="AA127" s="70"/>
      <c r="AB127" s="70"/>
      <c r="AC127" s="70"/>
      <c r="AD127" s="70"/>
    </row>
    <row r="128" spans="1:30" ht="15.75" customHeight="1">
      <c r="A128" s="86"/>
      <c r="B128" s="86"/>
      <c r="C128" s="85"/>
      <c r="D128" s="86"/>
      <c r="E128" s="85"/>
      <c r="F128" s="85"/>
      <c r="G128" s="85"/>
      <c r="H128" s="85"/>
      <c r="I128" s="85"/>
      <c r="J128" s="85"/>
      <c r="K128" s="85"/>
      <c r="L128" s="85"/>
      <c r="M128" s="85"/>
      <c r="N128" s="85"/>
      <c r="O128" s="85"/>
      <c r="P128" s="85"/>
      <c r="Q128" s="85"/>
      <c r="R128" s="70"/>
      <c r="S128" s="70"/>
      <c r="T128" s="70"/>
      <c r="U128" s="70"/>
      <c r="V128" s="70"/>
      <c r="W128" s="70"/>
      <c r="X128" s="70"/>
      <c r="Y128" s="70"/>
      <c r="Z128" s="70"/>
      <c r="AA128" s="70"/>
      <c r="AB128" s="70"/>
      <c r="AC128" s="70"/>
      <c r="AD128" s="70"/>
    </row>
    <row r="129" spans="1:30" ht="15.75" customHeight="1">
      <c r="A129" s="86"/>
      <c r="B129" s="86"/>
      <c r="C129" s="85"/>
      <c r="D129" s="86"/>
      <c r="E129" s="85"/>
      <c r="F129" s="85"/>
      <c r="G129" s="85"/>
      <c r="H129" s="85"/>
      <c r="I129" s="85"/>
      <c r="J129" s="85"/>
      <c r="K129" s="85"/>
      <c r="L129" s="85"/>
      <c r="M129" s="85"/>
      <c r="N129" s="85"/>
      <c r="O129" s="85"/>
      <c r="P129" s="85"/>
      <c r="Q129" s="85"/>
      <c r="R129" s="70"/>
      <c r="S129" s="70"/>
      <c r="T129" s="70"/>
      <c r="U129" s="70"/>
      <c r="V129" s="70"/>
      <c r="W129" s="70"/>
      <c r="X129" s="70"/>
      <c r="Y129" s="70"/>
      <c r="Z129" s="70"/>
      <c r="AA129" s="70"/>
      <c r="AB129" s="70"/>
      <c r="AC129" s="70"/>
      <c r="AD129" s="70"/>
    </row>
    <row r="130" spans="1:30" ht="15.75" customHeight="1">
      <c r="A130" s="86"/>
      <c r="B130" s="86"/>
      <c r="C130" s="85"/>
      <c r="D130" s="86"/>
      <c r="E130" s="85"/>
      <c r="F130" s="85"/>
      <c r="G130" s="85"/>
      <c r="H130" s="85"/>
      <c r="I130" s="85"/>
      <c r="J130" s="85"/>
      <c r="K130" s="85"/>
      <c r="L130" s="85"/>
      <c r="M130" s="85"/>
      <c r="N130" s="85"/>
      <c r="O130" s="85"/>
      <c r="P130" s="85"/>
      <c r="Q130" s="85"/>
      <c r="R130" s="70"/>
      <c r="S130" s="70"/>
      <c r="T130" s="70"/>
      <c r="U130" s="70"/>
      <c r="V130" s="70"/>
      <c r="W130" s="70"/>
      <c r="X130" s="70"/>
      <c r="Y130" s="70"/>
      <c r="Z130" s="70"/>
      <c r="AA130" s="70"/>
      <c r="AB130" s="70"/>
      <c r="AC130" s="70"/>
      <c r="AD130" s="70"/>
    </row>
    <row r="131" spans="1:30" ht="15.75" customHeight="1">
      <c r="A131" s="86"/>
      <c r="B131" s="86"/>
      <c r="C131" s="85"/>
      <c r="D131" s="86"/>
      <c r="E131" s="85"/>
      <c r="F131" s="85"/>
      <c r="G131" s="85"/>
      <c r="H131" s="85"/>
      <c r="I131" s="85"/>
      <c r="J131" s="85"/>
      <c r="K131" s="85"/>
      <c r="L131" s="85"/>
      <c r="M131" s="85"/>
      <c r="N131" s="85"/>
      <c r="O131" s="85"/>
      <c r="P131" s="85"/>
      <c r="Q131" s="85"/>
      <c r="R131" s="70"/>
      <c r="S131" s="70"/>
      <c r="T131" s="70"/>
      <c r="U131" s="70"/>
      <c r="V131" s="70"/>
      <c r="W131" s="70"/>
      <c r="X131" s="70"/>
      <c r="Y131" s="70"/>
      <c r="Z131" s="70"/>
      <c r="AA131" s="70"/>
      <c r="AB131" s="70"/>
      <c r="AC131" s="70"/>
      <c r="AD131" s="70"/>
    </row>
    <row r="132" spans="1:30" ht="15.75" customHeight="1">
      <c r="A132" s="86"/>
      <c r="B132" s="86"/>
      <c r="C132" s="85"/>
      <c r="D132" s="86"/>
      <c r="E132" s="85"/>
      <c r="F132" s="85"/>
      <c r="G132" s="85"/>
      <c r="H132" s="85"/>
      <c r="I132" s="85"/>
      <c r="J132" s="85"/>
      <c r="K132" s="85"/>
      <c r="L132" s="85"/>
      <c r="M132" s="85"/>
      <c r="N132" s="85"/>
      <c r="O132" s="85"/>
      <c r="P132" s="85"/>
      <c r="Q132" s="85"/>
      <c r="R132" s="70"/>
      <c r="S132" s="70"/>
      <c r="T132" s="70"/>
      <c r="U132" s="70"/>
      <c r="V132" s="70"/>
      <c r="W132" s="70"/>
      <c r="X132" s="70"/>
      <c r="Y132" s="70"/>
      <c r="Z132" s="70"/>
      <c r="AA132" s="70"/>
      <c r="AB132" s="70"/>
      <c r="AC132" s="70"/>
      <c r="AD132" s="70"/>
    </row>
    <row r="133" spans="1:30" ht="15.75" customHeight="1">
      <c r="A133" s="86"/>
      <c r="B133" s="86"/>
      <c r="C133" s="85"/>
      <c r="D133" s="86"/>
      <c r="E133" s="85"/>
      <c r="F133" s="85"/>
      <c r="G133" s="85"/>
      <c r="H133" s="85"/>
      <c r="I133" s="85"/>
      <c r="J133" s="85"/>
      <c r="K133" s="85"/>
      <c r="L133" s="85"/>
      <c r="M133" s="85"/>
      <c r="N133" s="85"/>
      <c r="O133" s="85"/>
      <c r="P133" s="85"/>
      <c r="Q133" s="85"/>
      <c r="R133" s="70"/>
      <c r="S133" s="70"/>
      <c r="T133" s="70"/>
      <c r="U133" s="70"/>
      <c r="V133" s="70"/>
      <c r="W133" s="70"/>
      <c r="X133" s="70"/>
      <c r="Y133" s="70"/>
      <c r="Z133" s="70"/>
      <c r="AA133" s="70"/>
      <c r="AB133" s="70"/>
      <c r="AC133" s="70"/>
      <c r="AD133" s="70"/>
    </row>
    <row r="134" spans="1:30" ht="15.75" customHeight="1">
      <c r="A134" s="86"/>
      <c r="B134" s="86"/>
      <c r="C134" s="85"/>
      <c r="D134" s="86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85"/>
      <c r="Q134" s="85"/>
      <c r="R134" s="70"/>
      <c r="S134" s="70"/>
      <c r="T134" s="70"/>
      <c r="U134" s="70"/>
      <c r="V134" s="70"/>
      <c r="W134" s="70"/>
      <c r="X134" s="70"/>
      <c r="Y134" s="70"/>
      <c r="Z134" s="70"/>
      <c r="AA134" s="70"/>
      <c r="AB134" s="70"/>
      <c r="AC134" s="70"/>
      <c r="AD134" s="70"/>
    </row>
    <row r="135" spans="1:30" ht="15.75" customHeight="1">
      <c r="A135" s="86"/>
      <c r="B135" s="86"/>
      <c r="C135" s="85"/>
      <c r="D135" s="86"/>
      <c r="E135" s="85"/>
      <c r="F135" s="85"/>
      <c r="G135" s="85"/>
      <c r="H135" s="85"/>
      <c r="I135" s="85"/>
      <c r="J135" s="85"/>
      <c r="K135" s="85"/>
      <c r="L135" s="85"/>
      <c r="M135" s="85"/>
      <c r="N135" s="85"/>
      <c r="O135" s="85"/>
      <c r="P135" s="85"/>
      <c r="Q135" s="85"/>
      <c r="R135" s="70"/>
      <c r="S135" s="70"/>
      <c r="T135" s="70"/>
      <c r="U135" s="70"/>
      <c r="V135" s="70"/>
      <c r="W135" s="70"/>
      <c r="X135" s="70"/>
      <c r="Y135" s="70"/>
      <c r="Z135" s="70"/>
      <c r="AA135" s="70"/>
      <c r="AB135" s="70"/>
      <c r="AC135" s="70"/>
      <c r="AD135" s="70"/>
    </row>
    <row r="136" spans="1:30" ht="15.75" customHeight="1">
      <c r="A136" s="86"/>
      <c r="B136" s="86"/>
      <c r="C136" s="85"/>
      <c r="D136" s="86"/>
      <c r="E136" s="85"/>
      <c r="F136" s="85"/>
      <c r="G136" s="85"/>
      <c r="H136" s="85"/>
      <c r="I136" s="85"/>
      <c r="J136" s="85"/>
      <c r="K136" s="85"/>
      <c r="L136" s="85"/>
      <c r="M136" s="85"/>
      <c r="N136" s="85"/>
      <c r="O136" s="85"/>
      <c r="P136" s="85"/>
      <c r="Q136" s="85"/>
      <c r="R136" s="70"/>
      <c r="S136" s="70"/>
      <c r="T136" s="70"/>
      <c r="U136" s="70"/>
      <c r="V136" s="70"/>
      <c r="W136" s="70"/>
      <c r="X136" s="70"/>
      <c r="Y136" s="70"/>
      <c r="Z136" s="70"/>
      <c r="AA136" s="70"/>
      <c r="AB136" s="70"/>
      <c r="AC136" s="70"/>
      <c r="AD136" s="70"/>
    </row>
    <row r="137" spans="1:30" ht="15.75" customHeight="1">
      <c r="A137" s="86"/>
      <c r="B137" s="86"/>
      <c r="C137" s="85"/>
      <c r="D137" s="86"/>
      <c r="E137" s="85"/>
      <c r="F137" s="85"/>
      <c r="G137" s="85"/>
      <c r="H137" s="85"/>
      <c r="I137" s="85"/>
      <c r="J137" s="85"/>
      <c r="K137" s="85"/>
      <c r="L137" s="85"/>
      <c r="M137" s="85"/>
      <c r="N137" s="85"/>
      <c r="O137" s="85"/>
      <c r="P137" s="85"/>
      <c r="Q137" s="85"/>
      <c r="R137" s="70"/>
      <c r="S137" s="70"/>
      <c r="T137" s="70"/>
      <c r="U137" s="70"/>
      <c r="V137" s="70"/>
      <c r="W137" s="70"/>
      <c r="X137" s="70"/>
      <c r="Y137" s="70"/>
      <c r="Z137" s="70"/>
      <c r="AA137" s="70"/>
      <c r="AB137" s="70"/>
      <c r="AC137" s="70"/>
      <c r="AD137" s="70"/>
    </row>
    <row r="138" spans="1:30" ht="15.75" customHeight="1">
      <c r="A138" s="86"/>
      <c r="B138" s="86"/>
      <c r="C138" s="85"/>
      <c r="D138" s="86"/>
      <c r="E138" s="85"/>
      <c r="F138" s="85"/>
      <c r="G138" s="85"/>
      <c r="H138" s="85"/>
      <c r="I138" s="85"/>
      <c r="J138" s="85"/>
      <c r="K138" s="85"/>
      <c r="L138" s="85"/>
      <c r="M138" s="85"/>
      <c r="N138" s="85"/>
      <c r="O138" s="85"/>
      <c r="P138" s="85"/>
      <c r="Q138" s="85"/>
      <c r="R138" s="70"/>
      <c r="S138" s="70"/>
      <c r="T138" s="70"/>
      <c r="U138" s="70"/>
      <c r="V138" s="70"/>
      <c r="W138" s="70"/>
      <c r="X138" s="70"/>
      <c r="Y138" s="70"/>
      <c r="Z138" s="70"/>
      <c r="AA138" s="70"/>
      <c r="AB138" s="70"/>
      <c r="AC138" s="70"/>
      <c r="AD138" s="70"/>
    </row>
    <row r="139" spans="1:30" ht="15.75" customHeight="1">
      <c r="A139" s="86"/>
      <c r="B139" s="86"/>
      <c r="C139" s="85"/>
      <c r="D139" s="86"/>
      <c r="E139" s="85"/>
      <c r="F139" s="85"/>
      <c r="G139" s="85"/>
      <c r="H139" s="85"/>
      <c r="I139" s="85"/>
      <c r="J139" s="85"/>
      <c r="K139" s="85"/>
      <c r="L139" s="85"/>
      <c r="M139" s="85"/>
      <c r="N139" s="85"/>
      <c r="O139" s="85"/>
      <c r="P139" s="85"/>
      <c r="Q139" s="85"/>
      <c r="R139" s="70"/>
      <c r="S139" s="70"/>
      <c r="T139" s="70"/>
      <c r="U139" s="70"/>
      <c r="V139" s="70"/>
      <c r="W139" s="70"/>
      <c r="X139" s="70"/>
      <c r="Y139" s="70"/>
      <c r="Z139" s="70"/>
      <c r="AA139" s="70"/>
      <c r="AB139" s="70"/>
      <c r="AC139" s="70"/>
      <c r="AD139" s="70"/>
    </row>
    <row r="140" spans="1:30" ht="15.75" customHeight="1">
      <c r="A140" s="86"/>
      <c r="B140" s="86"/>
      <c r="C140" s="85"/>
      <c r="D140" s="86"/>
      <c r="E140" s="85"/>
      <c r="F140" s="85"/>
      <c r="G140" s="85"/>
      <c r="H140" s="85"/>
      <c r="I140" s="85"/>
      <c r="J140" s="85"/>
      <c r="K140" s="85"/>
      <c r="L140" s="85"/>
      <c r="M140" s="85"/>
      <c r="N140" s="85"/>
      <c r="O140" s="85"/>
      <c r="P140" s="85"/>
      <c r="Q140" s="85"/>
      <c r="R140" s="70"/>
      <c r="S140" s="70"/>
      <c r="T140" s="70"/>
      <c r="U140" s="70"/>
      <c r="V140" s="70"/>
      <c r="W140" s="70"/>
      <c r="X140" s="70"/>
      <c r="Y140" s="70"/>
      <c r="Z140" s="70"/>
      <c r="AA140" s="70"/>
      <c r="AB140" s="70"/>
      <c r="AC140" s="70"/>
      <c r="AD140" s="70"/>
    </row>
    <row r="141" spans="1:30" ht="15.75" customHeight="1">
      <c r="A141" s="86"/>
      <c r="B141" s="86"/>
      <c r="C141" s="85"/>
      <c r="D141" s="86"/>
      <c r="E141" s="85"/>
      <c r="F141" s="85"/>
      <c r="G141" s="85"/>
      <c r="H141" s="85"/>
      <c r="I141" s="85"/>
      <c r="J141" s="85"/>
      <c r="K141" s="85"/>
      <c r="L141" s="85"/>
      <c r="M141" s="85"/>
      <c r="N141" s="85"/>
      <c r="O141" s="85"/>
      <c r="P141" s="85"/>
      <c r="Q141" s="85"/>
      <c r="R141" s="70"/>
      <c r="S141" s="70"/>
      <c r="T141" s="70"/>
      <c r="U141" s="70"/>
      <c r="V141" s="70"/>
      <c r="W141" s="70"/>
      <c r="X141" s="70"/>
      <c r="Y141" s="70"/>
      <c r="Z141" s="70"/>
      <c r="AA141" s="70"/>
      <c r="AB141" s="70"/>
      <c r="AC141" s="70"/>
      <c r="AD141" s="70"/>
    </row>
    <row r="142" spans="1:30" ht="15.75" customHeight="1">
      <c r="A142" s="86"/>
      <c r="B142" s="86"/>
      <c r="C142" s="85"/>
      <c r="D142" s="86"/>
      <c r="E142" s="85"/>
      <c r="F142" s="85"/>
      <c r="G142" s="85"/>
      <c r="H142" s="85"/>
      <c r="I142" s="85"/>
      <c r="J142" s="85"/>
      <c r="K142" s="85"/>
      <c r="L142" s="85"/>
      <c r="M142" s="85"/>
      <c r="N142" s="85"/>
      <c r="O142" s="85"/>
      <c r="P142" s="85"/>
      <c r="Q142" s="85"/>
      <c r="R142" s="70"/>
      <c r="S142" s="70"/>
      <c r="T142" s="70"/>
      <c r="U142" s="70"/>
      <c r="V142" s="70"/>
      <c r="W142" s="70"/>
      <c r="X142" s="70"/>
      <c r="Y142" s="70"/>
      <c r="Z142" s="70"/>
      <c r="AA142" s="70"/>
      <c r="AB142" s="70"/>
      <c r="AC142" s="70"/>
      <c r="AD142" s="70"/>
    </row>
    <row r="143" spans="1:30" ht="15.75" customHeight="1">
      <c r="A143" s="86"/>
      <c r="B143" s="86"/>
      <c r="C143" s="85"/>
      <c r="D143" s="86"/>
      <c r="E143" s="85"/>
      <c r="F143" s="85"/>
      <c r="G143" s="85"/>
      <c r="H143" s="85"/>
      <c r="I143" s="85"/>
      <c r="J143" s="85"/>
      <c r="K143" s="85"/>
      <c r="L143" s="85"/>
      <c r="M143" s="85"/>
      <c r="N143" s="85"/>
      <c r="O143" s="85"/>
      <c r="P143" s="85"/>
      <c r="Q143" s="85"/>
      <c r="R143" s="70"/>
      <c r="S143" s="70"/>
      <c r="T143" s="70"/>
      <c r="U143" s="70"/>
      <c r="V143" s="70"/>
      <c r="W143" s="70"/>
      <c r="X143" s="70"/>
      <c r="Y143" s="70"/>
      <c r="Z143" s="70"/>
      <c r="AA143" s="70"/>
      <c r="AB143" s="70"/>
      <c r="AC143" s="70"/>
      <c r="AD143" s="70"/>
    </row>
    <row r="144" spans="1:30" ht="15.75" customHeight="1">
      <c r="A144" s="86"/>
      <c r="B144" s="86"/>
      <c r="C144" s="85"/>
      <c r="D144" s="86"/>
      <c r="E144" s="85"/>
      <c r="F144" s="85"/>
      <c r="G144" s="85"/>
      <c r="H144" s="85"/>
      <c r="I144" s="85"/>
      <c r="J144" s="85"/>
      <c r="K144" s="85"/>
      <c r="L144" s="85"/>
      <c r="M144" s="85"/>
      <c r="N144" s="85"/>
      <c r="O144" s="85"/>
      <c r="P144" s="85"/>
      <c r="Q144" s="85"/>
      <c r="R144" s="70"/>
      <c r="S144" s="70"/>
      <c r="T144" s="70"/>
      <c r="U144" s="70"/>
      <c r="V144" s="70"/>
      <c r="W144" s="70"/>
      <c r="X144" s="70"/>
      <c r="Y144" s="70"/>
      <c r="Z144" s="70"/>
      <c r="AA144" s="70"/>
      <c r="AB144" s="70"/>
      <c r="AC144" s="70"/>
      <c r="AD144" s="70"/>
    </row>
    <row r="145" spans="1:30" ht="15.75" customHeight="1">
      <c r="A145" s="86"/>
      <c r="B145" s="86"/>
      <c r="C145" s="85"/>
      <c r="D145" s="86"/>
      <c r="E145" s="85"/>
      <c r="F145" s="85"/>
      <c r="G145" s="85"/>
      <c r="H145" s="85"/>
      <c r="I145" s="85"/>
      <c r="J145" s="85"/>
      <c r="K145" s="85"/>
      <c r="L145" s="85"/>
      <c r="M145" s="85"/>
      <c r="N145" s="85"/>
      <c r="O145" s="85"/>
      <c r="P145" s="85"/>
      <c r="Q145" s="85"/>
      <c r="R145" s="70"/>
      <c r="S145" s="70"/>
      <c r="T145" s="70"/>
      <c r="U145" s="70"/>
      <c r="V145" s="70"/>
      <c r="W145" s="70"/>
      <c r="X145" s="70"/>
      <c r="Y145" s="70"/>
      <c r="Z145" s="70"/>
      <c r="AA145" s="70"/>
      <c r="AB145" s="70"/>
      <c r="AC145" s="70"/>
      <c r="AD145" s="70"/>
    </row>
    <row r="146" spans="1:30" ht="15.75" customHeight="1">
      <c r="A146" s="86"/>
      <c r="B146" s="86"/>
      <c r="C146" s="85"/>
      <c r="D146" s="86"/>
      <c r="E146" s="85"/>
      <c r="F146" s="85"/>
      <c r="G146" s="85"/>
      <c r="H146" s="85"/>
      <c r="I146" s="85"/>
      <c r="J146" s="85"/>
      <c r="K146" s="85"/>
      <c r="L146" s="85"/>
      <c r="M146" s="85"/>
      <c r="N146" s="85"/>
      <c r="O146" s="85"/>
      <c r="P146" s="85"/>
      <c r="Q146" s="85"/>
      <c r="R146" s="70"/>
      <c r="S146" s="70"/>
      <c r="T146" s="70"/>
      <c r="U146" s="70"/>
      <c r="V146" s="70"/>
      <c r="W146" s="70"/>
      <c r="X146" s="70"/>
      <c r="Y146" s="70"/>
      <c r="Z146" s="70"/>
      <c r="AA146" s="70"/>
      <c r="AB146" s="70"/>
      <c r="AC146" s="70"/>
      <c r="AD146" s="70"/>
    </row>
    <row r="147" spans="1:30" ht="15.75" customHeight="1">
      <c r="A147" s="86"/>
      <c r="B147" s="86"/>
      <c r="C147" s="85"/>
      <c r="D147" s="86"/>
      <c r="E147" s="85"/>
      <c r="F147" s="85"/>
      <c r="G147" s="85"/>
      <c r="H147" s="85"/>
      <c r="I147" s="85"/>
      <c r="J147" s="85"/>
      <c r="K147" s="85"/>
      <c r="L147" s="85"/>
      <c r="M147" s="85"/>
      <c r="N147" s="85"/>
      <c r="O147" s="85"/>
      <c r="P147" s="85"/>
      <c r="Q147" s="85"/>
      <c r="R147" s="70"/>
      <c r="S147" s="70"/>
      <c r="T147" s="70"/>
      <c r="U147" s="70"/>
      <c r="V147" s="70"/>
      <c r="W147" s="70"/>
      <c r="X147" s="70"/>
      <c r="Y147" s="70"/>
      <c r="Z147" s="70"/>
      <c r="AA147" s="70"/>
      <c r="AB147" s="70"/>
      <c r="AC147" s="70"/>
      <c r="AD147" s="70"/>
    </row>
    <row r="148" spans="1:30" ht="15.75" customHeight="1">
      <c r="A148" s="86"/>
      <c r="B148" s="86"/>
      <c r="C148" s="85"/>
      <c r="D148" s="86"/>
      <c r="E148" s="85"/>
      <c r="F148" s="85"/>
      <c r="G148" s="85"/>
      <c r="H148" s="85"/>
      <c r="I148" s="85"/>
      <c r="J148" s="85"/>
      <c r="K148" s="85"/>
      <c r="L148" s="85"/>
      <c r="M148" s="85"/>
      <c r="N148" s="85"/>
      <c r="O148" s="85"/>
      <c r="P148" s="85"/>
      <c r="Q148" s="85"/>
      <c r="R148" s="70"/>
      <c r="S148" s="70"/>
      <c r="T148" s="70"/>
      <c r="U148" s="70"/>
      <c r="V148" s="70"/>
      <c r="W148" s="70"/>
      <c r="X148" s="70"/>
      <c r="Y148" s="70"/>
      <c r="Z148" s="70"/>
      <c r="AA148" s="70"/>
      <c r="AB148" s="70"/>
      <c r="AC148" s="70"/>
      <c r="AD148" s="70"/>
    </row>
    <row r="149" spans="1:30" ht="15.75" customHeight="1">
      <c r="A149" s="86"/>
      <c r="B149" s="86"/>
      <c r="C149" s="85"/>
      <c r="D149" s="86"/>
      <c r="E149" s="85"/>
      <c r="F149" s="85"/>
      <c r="G149" s="85"/>
      <c r="H149" s="85"/>
      <c r="I149" s="85"/>
      <c r="J149" s="85"/>
      <c r="K149" s="85"/>
      <c r="L149" s="85"/>
      <c r="M149" s="85"/>
      <c r="N149" s="85"/>
      <c r="O149" s="85"/>
      <c r="P149" s="85"/>
      <c r="Q149" s="85"/>
      <c r="R149" s="70"/>
      <c r="S149" s="70"/>
      <c r="T149" s="70"/>
      <c r="U149" s="70"/>
      <c r="V149" s="70"/>
      <c r="W149" s="70"/>
      <c r="X149" s="70"/>
      <c r="Y149" s="70"/>
      <c r="Z149" s="70"/>
      <c r="AA149" s="70"/>
      <c r="AB149" s="70"/>
      <c r="AC149" s="70"/>
      <c r="AD149" s="70"/>
    </row>
    <row r="150" spans="1:30" ht="15.75" customHeight="1">
      <c r="A150" s="86"/>
      <c r="B150" s="86"/>
      <c r="C150" s="85"/>
      <c r="D150" s="86"/>
      <c r="E150" s="85"/>
      <c r="F150" s="85"/>
      <c r="G150" s="85"/>
      <c r="H150" s="85"/>
      <c r="I150" s="85"/>
      <c r="J150" s="85"/>
      <c r="K150" s="85"/>
      <c r="L150" s="85"/>
      <c r="M150" s="85"/>
      <c r="N150" s="85"/>
      <c r="O150" s="85"/>
      <c r="P150" s="85"/>
      <c r="Q150" s="85"/>
      <c r="R150" s="70"/>
      <c r="S150" s="70"/>
      <c r="T150" s="70"/>
      <c r="U150" s="70"/>
      <c r="V150" s="70"/>
      <c r="W150" s="70"/>
      <c r="X150" s="70"/>
      <c r="Y150" s="70"/>
      <c r="Z150" s="70"/>
      <c r="AA150" s="70"/>
      <c r="AB150" s="70"/>
      <c r="AC150" s="70"/>
      <c r="AD150" s="70"/>
    </row>
    <row r="151" spans="1:30" ht="15.75" customHeight="1">
      <c r="A151" s="86"/>
      <c r="B151" s="86"/>
      <c r="C151" s="85"/>
      <c r="D151" s="86"/>
      <c r="E151" s="85"/>
      <c r="F151" s="85"/>
      <c r="G151" s="85"/>
      <c r="H151" s="85"/>
      <c r="I151" s="85"/>
      <c r="J151" s="85"/>
      <c r="K151" s="85"/>
      <c r="L151" s="85"/>
      <c r="M151" s="85"/>
      <c r="N151" s="85"/>
      <c r="O151" s="85"/>
      <c r="P151" s="85"/>
      <c r="Q151" s="85"/>
      <c r="R151" s="70"/>
      <c r="S151" s="70"/>
      <c r="T151" s="70"/>
      <c r="U151" s="70"/>
      <c r="V151" s="70"/>
      <c r="W151" s="70"/>
      <c r="X151" s="70"/>
      <c r="Y151" s="70"/>
      <c r="Z151" s="70"/>
      <c r="AA151" s="70"/>
      <c r="AB151" s="70"/>
      <c r="AC151" s="70"/>
      <c r="AD151" s="70"/>
    </row>
    <row r="152" spans="1:30" ht="15.75" customHeight="1">
      <c r="A152" s="86"/>
      <c r="B152" s="86"/>
      <c r="C152" s="85"/>
      <c r="D152" s="86"/>
      <c r="E152" s="85"/>
      <c r="F152" s="85"/>
      <c r="G152" s="85"/>
      <c r="H152" s="85"/>
      <c r="I152" s="85"/>
      <c r="J152" s="85"/>
      <c r="K152" s="85"/>
      <c r="L152" s="85"/>
      <c r="M152" s="85"/>
      <c r="N152" s="85"/>
      <c r="O152" s="85"/>
      <c r="P152" s="85"/>
      <c r="Q152" s="85"/>
      <c r="R152" s="70"/>
      <c r="S152" s="70"/>
      <c r="T152" s="70"/>
      <c r="U152" s="70"/>
      <c r="V152" s="70"/>
      <c r="W152" s="70"/>
      <c r="X152" s="70"/>
      <c r="Y152" s="70"/>
      <c r="Z152" s="70"/>
      <c r="AA152" s="70"/>
      <c r="AB152" s="70"/>
      <c r="AC152" s="70"/>
      <c r="AD152" s="70"/>
    </row>
    <row r="153" spans="1:30" ht="15.75" customHeight="1">
      <c r="R153" s="70"/>
      <c r="S153" s="70"/>
      <c r="T153" s="70"/>
      <c r="U153" s="70"/>
      <c r="V153" s="70"/>
      <c r="W153" s="70"/>
      <c r="X153" s="70"/>
      <c r="Y153" s="70"/>
      <c r="Z153" s="70"/>
      <c r="AA153" s="70"/>
      <c r="AB153" s="70"/>
      <c r="AC153" s="70"/>
      <c r="AD153" s="70"/>
    </row>
    <row r="154" spans="1:30" ht="15.75" customHeight="1">
      <c r="R154" s="70"/>
      <c r="S154" s="70"/>
      <c r="T154" s="70"/>
      <c r="U154" s="70"/>
      <c r="V154" s="70"/>
      <c r="W154" s="70"/>
      <c r="X154" s="70"/>
      <c r="Y154" s="70"/>
      <c r="Z154" s="70"/>
      <c r="AA154" s="70"/>
      <c r="AB154" s="70"/>
      <c r="AC154" s="70"/>
      <c r="AD154" s="70"/>
    </row>
    <row r="155" spans="1:30" ht="15.75" customHeight="1">
      <c r="R155" s="70"/>
      <c r="S155" s="70"/>
      <c r="T155" s="70"/>
      <c r="U155" s="70"/>
      <c r="V155" s="70"/>
      <c r="W155" s="70"/>
      <c r="X155" s="70"/>
      <c r="Y155" s="70"/>
      <c r="Z155" s="70"/>
      <c r="AA155" s="70"/>
      <c r="AB155" s="70"/>
      <c r="AC155" s="70"/>
      <c r="AD155" s="70"/>
    </row>
    <row r="156" spans="1:30" ht="15.75" customHeight="1">
      <c r="R156" s="70"/>
      <c r="S156" s="70"/>
      <c r="T156" s="70"/>
      <c r="U156" s="70"/>
      <c r="V156" s="70"/>
      <c r="W156" s="70"/>
      <c r="X156" s="70"/>
      <c r="Y156" s="70"/>
      <c r="Z156" s="70"/>
      <c r="AA156" s="70"/>
      <c r="AB156" s="70"/>
      <c r="AC156" s="70"/>
      <c r="AD156" s="70"/>
    </row>
    <row r="157" spans="1:30" ht="15.75" customHeight="1">
      <c r="R157" s="70"/>
      <c r="S157" s="70"/>
      <c r="T157" s="70"/>
      <c r="U157" s="70"/>
      <c r="V157" s="70"/>
      <c r="W157" s="70"/>
      <c r="X157" s="70"/>
      <c r="Y157" s="70"/>
      <c r="Z157" s="70"/>
      <c r="AA157" s="70"/>
      <c r="AB157" s="70"/>
      <c r="AC157" s="70"/>
      <c r="AD157" s="70"/>
    </row>
    <row r="158" spans="1:30" ht="15.75" customHeight="1">
      <c r="R158" s="70"/>
      <c r="S158" s="70"/>
      <c r="T158" s="70"/>
      <c r="U158" s="70"/>
      <c r="V158" s="70"/>
      <c r="W158" s="70"/>
      <c r="X158" s="70"/>
      <c r="Y158" s="70"/>
      <c r="Z158" s="70"/>
      <c r="AA158" s="70"/>
      <c r="AB158" s="70"/>
      <c r="AC158" s="70"/>
      <c r="AD158" s="70"/>
    </row>
    <row r="159" spans="1:30" ht="15.75" customHeight="1">
      <c r="R159" s="70"/>
      <c r="S159" s="70"/>
      <c r="T159" s="70"/>
      <c r="U159" s="70"/>
      <c r="V159" s="70"/>
      <c r="W159" s="70"/>
      <c r="X159" s="70"/>
      <c r="Y159" s="70"/>
      <c r="Z159" s="70"/>
      <c r="AA159" s="70"/>
      <c r="AB159" s="70"/>
      <c r="AC159" s="70"/>
      <c r="AD159" s="70"/>
    </row>
    <row r="160" spans="1:30" ht="15.75" customHeight="1">
      <c r="R160" s="70"/>
      <c r="S160" s="70"/>
      <c r="T160" s="70"/>
      <c r="U160" s="70"/>
      <c r="V160" s="70"/>
      <c r="W160" s="70"/>
      <c r="X160" s="70"/>
      <c r="Y160" s="70"/>
      <c r="Z160" s="70"/>
      <c r="AA160" s="70"/>
      <c r="AB160" s="70"/>
      <c r="AC160" s="70"/>
      <c r="AD160" s="70"/>
    </row>
    <row r="161" spans="18:30" ht="15.75" customHeight="1">
      <c r="R161" s="70"/>
      <c r="S161" s="70"/>
      <c r="T161" s="70"/>
      <c r="U161" s="70"/>
      <c r="V161" s="70"/>
      <c r="W161" s="70"/>
      <c r="X161" s="70"/>
      <c r="Y161" s="70"/>
      <c r="Z161" s="70"/>
      <c r="AA161" s="70"/>
      <c r="AB161" s="70"/>
      <c r="AC161" s="70"/>
      <c r="AD161" s="70"/>
    </row>
    <row r="162" spans="18:30" ht="15.75" customHeight="1">
      <c r="R162" s="70"/>
      <c r="S162" s="70"/>
      <c r="T162" s="70"/>
      <c r="U162" s="70"/>
      <c r="V162" s="70"/>
      <c r="W162" s="70"/>
      <c r="X162" s="70"/>
      <c r="Y162" s="70"/>
      <c r="Z162" s="70"/>
      <c r="AA162" s="70"/>
      <c r="AB162" s="70"/>
      <c r="AC162" s="70"/>
      <c r="AD162" s="70"/>
    </row>
    <row r="163" spans="18:30" ht="15.75" customHeight="1">
      <c r="R163" s="70"/>
      <c r="S163" s="70"/>
      <c r="T163" s="70"/>
      <c r="U163" s="70"/>
      <c r="V163" s="70"/>
      <c r="W163" s="70"/>
      <c r="X163" s="70"/>
      <c r="Y163" s="70"/>
      <c r="Z163" s="70"/>
      <c r="AA163" s="70"/>
      <c r="AB163" s="70"/>
      <c r="AC163" s="70"/>
      <c r="AD163" s="70"/>
    </row>
    <row r="164" spans="18:30" ht="15.75" customHeight="1">
      <c r="R164" s="70"/>
      <c r="S164" s="70"/>
      <c r="T164" s="70"/>
      <c r="U164" s="70"/>
      <c r="V164" s="70"/>
      <c r="W164" s="70"/>
      <c r="X164" s="70"/>
      <c r="Y164" s="70"/>
      <c r="Z164" s="70"/>
      <c r="AA164" s="70"/>
      <c r="AB164" s="70"/>
      <c r="AC164" s="70"/>
      <c r="AD164" s="70"/>
    </row>
    <row r="165" spans="18:30" ht="15.75" customHeight="1">
      <c r="R165" s="70"/>
      <c r="S165" s="70"/>
      <c r="T165" s="70"/>
      <c r="U165" s="70"/>
      <c r="V165" s="70"/>
      <c r="W165" s="70"/>
      <c r="X165" s="70"/>
      <c r="Y165" s="70"/>
      <c r="Z165" s="70"/>
      <c r="AA165" s="70"/>
      <c r="AB165" s="70"/>
      <c r="AC165" s="70"/>
      <c r="AD165" s="70"/>
    </row>
    <row r="166" spans="18:30" ht="15.75" customHeight="1">
      <c r="R166" s="70"/>
      <c r="S166" s="70"/>
      <c r="T166" s="70"/>
      <c r="U166" s="70"/>
      <c r="V166" s="70"/>
      <c r="W166" s="70"/>
      <c r="X166" s="70"/>
      <c r="Y166" s="70"/>
      <c r="Z166" s="70"/>
      <c r="AA166" s="70"/>
      <c r="AB166" s="70"/>
      <c r="AC166" s="70"/>
      <c r="AD166" s="70"/>
    </row>
    <row r="167" spans="18:30" ht="15.75" customHeight="1">
      <c r="R167" s="70"/>
      <c r="S167" s="70"/>
      <c r="T167" s="70"/>
      <c r="U167" s="70"/>
      <c r="V167" s="70"/>
      <c r="W167" s="70"/>
      <c r="X167" s="70"/>
      <c r="Y167" s="70"/>
      <c r="Z167" s="70"/>
      <c r="AA167" s="70"/>
      <c r="AB167" s="70"/>
      <c r="AC167" s="70"/>
      <c r="AD167" s="70"/>
    </row>
    <row r="168" spans="18:30" ht="15.75" customHeight="1">
      <c r="R168" s="70"/>
      <c r="S168" s="70"/>
      <c r="T168" s="70"/>
      <c r="U168" s="70"/>
      <c r="V168" s="70"/>
      <c r="W168" s="70"/>
      <c r="X168" s="70"/>
      <c r="Y168" s="70"/>
      <c r="Z168" s="70"/>
      <c r="AA168" s="70"/>
      <c r="AB168" s="70"/>
      <c r="AC168" s="70"/>
      <c r="AD168" s="70"/>
    </row>
    <row r="169" spans="18:30" ht="15.75" customHeight="1">
      <c r="R169" s="70"/>
      <c r="S169" s="70"/>
      <c r="T169" s="70"/>
      <c r="U169" s="70"/>
      <c r="V169" s="70"/>
      <c r="W169" s="70"/>
      <c r="X169" s="70"/>
      <c r="Y169" s="70"/>
      <c r="Z169" s="70"/>
      <c r="AA169" s="70"/>
      <c r="AB169" s="70"/>
      <c r="AC169" s="70"/>
      <c r="AD169" s="70"/>
    </row>
    <row r="170" spans="18:30" ht="15.75" customHeight="1">
      <c r="R170" s="70"/>
      <c r="S170" s="70"/>
      <c r="T170" s="70"/>
      <c r="U170" s="70"/>
      <c r="V170" s="70"/>
      <c r="W170" s="70"/>
      <c r="X170" s="70"/>
      <c r="Y170" s="70"/>
      <c r="Z170" s="70"/>
      <c r="AA170" s="70"/>
      <c r="AB170" s="70"/>
      <c r="AC170" s="70"/>
      <c r="AD170" s="70"/>
    </row>
    <row r="171" spans="18:30" ht="15.75" customHeight="1">
      <c r="R171" s="70"/>
      <c r="S171" s="70"/>
      <c r="T171" s="70"/>
      <c r="U171" s="70"/>
      <c r="V171" s="70"/>
      <c r="W171" s="70"/>
      <c r="X171" s="70"/>
      <c r="Y171" s="70"/>
      <c r="Z171" s="70"/>
      <c r="AA171" s="70"/>
      <c r="AB171" s="70"/>
      <c r="AC171" s="70"/>
      <c r="AD171" s="70"/>
    </row>
    <row r="172" spans="18:30" ht="15.75" customHeight="1">
      <c r="R172" s="70"/>
      <c r="S172" s="70"/>
      <c r="T172" s="70"/>
      <c r="U172" s="70"/>
      <c r="V172" s="70"/>
      <c r="W172" s="70"/>
      <c r="X172" s="70"/>
      <c r="Y172" s="70"/>
      <c r="Z172" s="70"/>
      <c r="AA172" s="70"/>
      <c r="AB172" s="70"/>
      <c r="AC172" s="70"/>
      <c r="AD172" s="70"/>
    </row>
    <row r="173" spans="18:30" ht="15.75" customHeight="1">
      <c r="R173" s="70"/>
      <c r="S173" s="70"/>
      <c r="T173" s="70"/>
      <c r="U173" s="70"/>
      <c r="V173" s="70"/>
      <c r="W173" s="70"/>
      <c r="X173" s="70"/>
      <c r="Y173" s="70"/>
      <c r="Z173" s="70"/>
      <c r="AA173" s="70"/>
      <c r="AB173" s="70"/>
      <c r="AC173" s="70"/>
      <c r="AD173" s="70"/>
    </row>
    <row r="174" spans="18:30" ht="15.75" customHeight="1">
      <c r="R174" s="70"/>
      <c r="S174" s="70"/>
      <c r="T174" s="70"/>
      <c r="U174" s="70"/>
      <c r="V174" s="70"/>
      <c r="W174" s="70"/>
      <c r="X174" s="70"/>
      <c r="Y174" s="70"/>
      <c r="Z174" s="70"/>
      <c r="AA174" s="70"/>
      <c r="AB174" s="70"/>
      <c r="AC174" s="70"/>
      <c r="AD174" s="70"/>
    </row>
    <row r="175" spans="18:30" ht="15.75" customHeight="1">
      <c r="R175" s="70"/>
      <c r="S175" s="70"/>
      <c r="T175" s="70"/>
      <c r="U175" s="70"/>
      <c r="V175" s="70"/>
      <c r="W175" s="70"/>
      <c r="X175" s="70"/>
      <c r="Y175" s="70"/>
      <c r="Z175" s="70"/>
      <c r="AA175" s="70"/>
      <c r="AB175" s="70"/>
      <c r="AC175" s="70"/>
      <c r="AD175" s="70"/>
    </row>
    <row r="176" spans="18:30" ht="15.75" customHeight="1">
      <c r="R176" s="70"/>
      <c r="S176" s="70"/>
      <c r="T176" s="70"/>
      <c r="U176" s="70"/>
      <c r="V176" s="70"/>
      <c r="W176" s="70"/>
      <c r="X176" s="70"/>
      <c r="Y176" s="70"/>
      <c r="Z176" s="70"/>
      <c r="AA176" s="70"/>
      <c r="AB176" s="70"/>
      <c r="AC176" s="70"/>
      <c r="AD176" s="70"/>
    </row>
    <row r="177" spans="18:30" ht="15.75" customHeight="1">
      <c r="R177" s="70"/>
      <c r="S177" s="70"/>
      <c r="T177" s="70"/>
      <c r="U177" s="70"/>
      <c r="V177" s="70"/>
      <c r="W177" s="70"/>
      <c r="X177" s="70"/>
      <c r="Y177" s="70"/>
      <c r="Z177" s="70"/>
      <c r="AA177" s="70"/>
      <c r="AB177" s="70"/>
      <c r="AC177" s="70"/>
      <c r="AD177" s="70"/>
    </row>
    <row r="178" spans="18:30" ht="15.75" customHeight="1">
      <c r="R178" s="70"/>
      <c r="S178" s="70"/>
      <c r="T178" s="70"/>
      <c r="U178" s="70"/>
      <c r="V178" s="70"/>
      <c r="W178" s="70"/>
      <c r="X178" s="70"/>
      <c r="Y178" s="70"/>
      <c r="Z178" s="70"/>
      <c r="AA178" s="70"/>
      <c r="AB178" s="70"/>
      <c r="AC178" s="70"/>
      <c r="AD178" s="70"/>
    </row>
    <row r="179" spans="18:30" ht="15.75" customHeight="1">
      <c r="R179" s="70"/>
      <c r="S179" s="70"/>
      <c r="T179" s="70"/>
      <c r="U179" s="70"/>
      <c r="V179" s="70"/>
      <c r="W179" s="70"/>
      <c r="X179" s="70"/>
      <c r="Y179" s="70"/>
      <c r="Z179" s="70"/>
      <c r="AA179" s="70"/>
      <c r="AB179" s="70"/>
      <c r="AC179" s="70"/>
      <c r="AD179" s="70"/>
    </row>
    <row r="180" spans="18:30" ht="15.75" customHeight="1">
      <c r="R180" s="70"/>
      <c r="S180" s="70"/>
      <c r="T180" s="70"/>
      <c r="U180" s="70"/>
      <c r="V180" s="70"/>
      <c r="W180" s="70"/>
      <c r="X180" s="70"/>
      <c r="Y180" s="70"/>
      <c r="Z180" s="70"/>
      <c r="AA180" s="70"/>
      <c r="AB180" s="70"/>
      <c r="AC180" s="70"/>
      <c r="AD180" s="70"/>
    </row>
    <row r="181" spans="18:30" ht="15.75" customHeight="1">
      <c r="R181" s="70"/>
      <c r="S181" s="70"/>
      <c r="T181" s="70"/>
      <c r="U181" s="70"/>
      <c r="V181" s="70"/>
      <c r="W181" s="70"/>
      <c r="X181" s="70"/>
      <c r="Y181" s="70"/>
      <c r="Z181" s="70"/>
      <c r="AA181" s="70"/>
      <c r="AB181" s="70"/>
      <c r="AC181" s="70"/>
      <c r="AD181" s="70"/>
    </row>
    <row r="182" spans="18:30" ht="15.75" customHeight="1">
      <c r="R182" s="70"/>
      <c r="S182" s="70"/>
      <c r="T182" s="70"/>
      <c r="U182" s="70"/>
      <c r="V182" s="70"/>
      <c r="W182" s="70"/>
      <c r="X182" s="70"/>
      <c r="Y182" s="70"/>
      <c r="Z182" s="70"/>
      <c r="AA182" s="70"/>
      <c r="AB182" s="70"/>
      <c r="AC182" s="70"/>
      <c r="AD182" s="70"/>
    </row>
    <row r="183" spans="18:30" ht="15.75" customHeight="1">
      <c r="R183" s="70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</row>
    <row r="184" spans="18:30" ht="15.75" customHeight="1">
      <c r="R184" s="70"/>
      <c r="S184" s="70"/>
      <c r="T184" s="70"/>
      <c r="U184" s="70"/>
      <c r="V184" s="70"/>
      <c r="W184" s="70"/>
      <c r="X184" s="70"/>
      <c r="Y184" s="70"/>
      <c r="Z184" s="70"/>
      <c r="AA184" s="70"/>
      <c r="AB184" s="70"/>
      <c r="AC184" s="70"/>
      <c r="AD184" s="70"/>
    </row>
    <row r="185" spans="18:30" ht="15.75" customHeight="1">
      <c r="R185" s="70"/>
      <c r="S185" s="70"/>
      <c r="T185" s="70"/>
      <c r="U185" s="70"/>
      <c r="V185" s="70"/>
      <c r="W185" s="70"/>
      <c r="X185" s="70"/>
      <c r="Y185" s="70"/>
      <c r="Z185" s="70"/>
      <c r="AA185" s="70"/>
      <c r="AB185" s="70"/>
      <c r="AC185" s="70"/>
      <c r="AD185" s="70"/>
    </row>
    <row r="186" spans="18:30" ht="15.75" customHeight="1">
      <c r="R186" s="70"/>
      <c r="S186" s="70"/>
      <c r="T186" s="70"/>
      <c r="U186" s="70"/>
      <c r="V186" s="70"/>
      <c r="W186" s="70"/>
      <c r="X186" s="70"/>
      <c r="Y186" s="70"/>
      <c r="Z186" s="70"/>
      <c r="AA186" s="70"/>
      <c r="AB186" s="70"/>
      <c r="AC186" s="70"/>
      <c r="AD186" s="70"/>
    </row>
    <row r="187" spans="18:30" ht="15.75" customHeight="1">
      <c r="R187" s="70"/>
      <c r="S187" s="70"/>
      <c r="T187" s="70"/>
      <c r="U187" s="70"/>
      <c r="V187" s="70"/>
      <c r="W187" s="70"/>
      <c r="X187" s="70"/>
      <c r="Y187" s="70"/>
      <c r="Z187" s="70"/>
      <c r="AA187" s="70"/>
      <c r="AB187" s="70"/>
      <c r="AC187" s="70"/>
      <c r="AD187" s="70"/>
    </row>
    <row r="188" spans="18:30" ht="15.75" customHeight="1">
      <c r="R188" s="70"/>
      <c r="S188" s="70"/>
      <c r="T188" s="70"/>
      <c r="U188" s="70"/>
      <c r="V188" s="70"/>
      <c r="W188" s="70"/>
      <c r="X188" s="70"/>
      <c r="Y188" s="70"/>
      <c r="Z188" s="70"/>
      <c r="AA188" s="70"/>
      <c r="AB188" s="70"/>
      <c r="AC188" s="70"/>
      <c r="AD188" s="70"/>
    </row>
    <row r="189" spans="18:30" ht="15.75" customHeight="1">
      <c r="R189" s="70"/>
      <c r="S189" s="70"/>
      <c r="T189" s="70"/>
      <c r="U189" s="70"/>
      <c r="V189" s="70"/>
      <c r="W189" s="70"/>
      <c r="X189" s="70"/>
      <c r="Y189" s="70"/>
      <c r="Z189" s="70"/>
      <c r="AA189" s="70"/>
      <c r="AB189" s="70"/>
      <c r="AC189" s="70"/>
      <c r="AD189" s="70"/>
    </row>
    <row r="190" spans="18:30" ht="15.75" customHeight="1">
      <c r="R190" s="70"/>
      <c r="S190" s="70"/>
      <c r="T190" s="70"/>
      <c r="U190" s="70"/>
      <c r="V190" s="70"/>
      <c r="W190" s="70"/>
      <c r="X190" s="70"/>
      <c r="Y190" s="70"/>
      <c r="Z190" s="70"/>
      <c r="AA190" s="70"/>
      <c r="AB190" s="70"/>
      <c r="AC190" s="70"/>
      <c r="AD190" s="70"/>
    </row>
    <row r="191" spans="18:30" ht="15.75" customHeight="1">
      <c r="R191" s="70"/>
      <c r="S191" s="70"/>
      <c r="T191" s="70"/>
      <c r="U191" s="70"/>
      <c r="V191" s="70"/>
      <c r="W191" s="70"/>
      <c r="X191" s="70"/>
      <c r="Y191" s="70"/>
      <c r="Z191" s="70"/>
      <c r="AA191" s="70"/>
      <c r="AB191" s="70"/>
      <c r="AC191" s="70"/>
      <c r="AD191" s="70"/>
    </row>
    <row r="192" spans="18:30" ht="15.75" customHeight="1">
      <c r="R192" s="70"/>
      <c r="S192" s="70"/>
      <c r="T192" s="70"/>
      <c r="U192" s="70"/>
      <c r="V192" s="70"/>
      <c r="W192" s="70"/>
      <c r="X192" s="70"/>
      <c r="Y192" s="70"/>
      <c r="Z192" s="70"/>
      <c r="AA192" s="70"/>
      <c r="AB192" s="70"/>
      <c r="AC192" s="70"/>
      <c r="AD192" s="70"/>
    </row>
    <row r="193" spans="18:30" ht="15.75" customHeight="1">
      <c r="R193" s="70"/>
      <c r="S193" s="70"/>
      <c r="T193" s="70"/>
      <c r="U193" s="70"/>
      <c r="V193" s="70"/>
      <c r="W193" s="70"/>
      <c r="X193" s="70"/>
      <c r="Y193" s="70"/>
      <c r="Z193" s="70"/>
      <c r="AA193" s="70"/>
      <c r="AB193" s="70"/>
      <c r="AC193" s="70"/>
      <c r="AD193" s="70"/>
    </row>
    <row r="194" spans="18:30" ht="15.75" customHeight="1">
      <c r="R194" s="70"/>
      <c r="S194" s="70"/>
      <c r="T194" s="70"/>
      <c r="U194" s="70"/>
      <c r="V194" s="70"/>
      <c r="W194" s="70"/>
      <c r="X194" s="70"/>
      <c r="Y194" s="70"/>
      <c r="Z194" s="70"/>
      <c r="AA194" s="70"/>
      <c r="AB194" s="70"/>
      <c r="AC194" s="70"/>
      <c r="AD194" s="70"/>
    </row>
    <row r="195" spans="18:30" ht="15.75" customHeight="1">
      <c r="R195" s="70"/>
      <c r="S195" s="70"/>
      <c r="T195" s="70"/>
      <c r="U195" s="70"/>
      <c r="V195" s="70"/>
      <c r="W195" s="70"/>
      <c r="X195" s="70"/>
      <c r="Y195" s="70"/>
      <c r="Z195" s="70"/>
      <c r="AA195" s="70"/>
      <c r="AB195" s="70"/>
      <c r="AC195" s="70"/>
      <c r="AD195" s="70"/>
    </row>
    <row r="196" spans="18:30" ht="15.75" customHeight="1">
      <c r="R196" s="70"/>
      <c r="S196" s="70"/>
      <c r="T196" s="70"/>
      <c r="U196" s="70"/>
      <c r="V196" s="70"/>
      <c r="W196" s="70"/>
      <c r="X196" s="70"/>
      <c r="Y196" s="70"/>
      <c r="Z196" s="70"/>
      <c r="AA196" s="70"/>
      <c r="AB196" s="70"/>
      <c r="AC196" s="70"/>
      <c r="AD196" s="70"/>
    </row>
    <row r="197" spans="18:30" ht="15.75" customHeight="1">
      <c r="R197" s="70"/>
      <c r="S197" s="70"/>
      <c r="T197" s="70"/>
      <c r="U197" s="70"/>
      <c r="V197" s="70"/>
      <c r="W197" s="70"/>
      <c r="X197" s="70"/>
      <c r="Y197" s="70"/>
      <c r="Z197" s="70"/>
      <c r="AA197" s="70"/>
      <c r="AB197" s="70"/>
      <c r="AC197" s="70"/>
      <c r="AD197" s="70"/>
    </row>
    <row r="198" spans="18:30" ht="15.75" customHeight="1">
      <c r="R198" s="70"/>
      <c r="S198" s="70"/>
      <c r="T198" s="70"/>
      <c r="U198" s="70"/>
      <c r="V198" s="70"/>
      <c r="W198" s="70"/>
      <c r="X198" s="70"/>
      <c r="Y198" s="70"/>
      <c r="Z198" s="70"/>
      <c r="AA198" s="70"/>
      <c r="AB198" s="70"/>
      <c r="AC198" s="70"/>
      <c r="AD198" s="70"/>
    </row>
    <row r="199" spans="18:30" ht="15.75" customHeight="1">
      <c r="R199" s="70"/>
      <c r="S199" s="70"/>
      <c r="T199" s="70"/>
      <c r="U199" s="70"/>
      <c r="V199" s="70"/>
      <c r="W199" s="70"/>
      <c r="X199" s="70"/>
      <c r="Y199" s="70"/>
      <c r="Z199" s="70"/>
      <c r="AA199" s="70"/>
      <c r="AB199" s="70"/>
      <c r="AC199" s="70"/>
      <c r="AD199" s="70"/>
    </row>
    <row r="200" spans="18:30" ht="15.75" customHeight="1">
      <c r="R200" s="70"/>
      <c r="S200" s="70"/>
      <c r="T200" s="70"/>
      <c r="U200" s="70"/>
      <c r="V200" s="70"/>
      <c r="W200" s="70"/>
      <c r="X200" s="70"/>
      <c r="Y200" s="70"/>
      <c r="Z200" s="70"/>
      <c r="AA200" s="70"/>
      <c r="AB200" s="70"/>
      <c r="AC200" s="70"/>
      <c r="AD200" s="70"/>
    </row>
    <row r="201" spans="18:30" ht="15.75" customHeight="1">
      <c r="R201" s="70"/>
      <c r="S201" s="70"/>
      <c r="T201" s="70"/>
      <c r="U201" s="70"/>
      <c r="V201" s="70"/>
      <c r="W201" s="70"/>
      <c r="X201" s="70"/>
      <c r="Y201" s="70"/>
      <c r="Z201" s="70"/>
      <c r="AA201" s="70"/>
      <c r="AB201" s="70"/>
      <c r="AC201" s="70"/>
      <c r="AD201" s="70"/>
    </row>
    <row r="202" spans="18:30" ht="15.75" customHeight="1">
      <c r="R202" s="70"/>
      <c r="S202" s="70"/>
      <c r="T202" s="70"/>
      <c r="U202" s="70"/>
      <c r="V202" s="70"/>
      <c r="W202" s="70"/>
      <c r="X202" s="70"/>
      <c r="Y202" s="70"/>
      <c r="Z202" s="70"/>
      <c r="AA202" s="70"/>
      <c r="AB202" s="70"/>
      <c r="AC202" s="70"/>
      <c r="AD202" s="70"/>
    </row>
    <row r="203" spans="18:30" ht="15.75" customHeight="1">
      <c r="R203" s="70"/>
      <c r="S203" s="70"/>
      <c r="T203" s="70"/>
      <c r="U203" s="70"/>
      <c r="V203" s="70"/>
      <c r="W203" s="70"/>
      <c r="X203" s="70"/>
      <c r="Y203" s="70"/>
      <c r="Z203" s="70"/>
      <c r="AA203" s="70"/>
      <c r="AB203" s="70"/>
      <c r="AC203" s="70"/>
      <c r="AD203" s="70"/>
    </row>
    <row r="204" spans="18:30" ht="15.75" customHeight="1">
      <c r="R204" s="70"/>
      <c r="S204" s="70"/>
      <c r="T204" s="70"/>
      <c r="U204" s="70"/>
      <c r="V204" s="70"/>
      <c r="W204" s="70"/>
      <c r="X204" s="70"/>
      <c r="Y204" s="70"/>
      <c r="Z204" s="70"/>
      <c r="AA204" s="70"/>
      <c r="AB204" s="70"/>
      <c r="AC204" s="70"/>
      <c r="AD204" s="70"/>
    </row>
    <row r="205" spans="18:30" ht="15.75" customHeight="1">
      <c r="R205" s="70"/>
      <c r="S205" s="70"/>
      <c r="T205" s="70"/>
      <c r="U205" s="70"/>
      <c r="V205" s="70"/>
      <c r="W205" s="70"/>
      <c r="X205" s="70"/>
      <c r="Y205" s="70"/>
      <c r="Z205" s="70"/>
      <c r="AA205" s="70"/>
      <c r="AB205" s="70"/>
      <c r="AC205" s="70"/>
      <c r="AD205" s="70"/>
    </row>
    <row r="206" spans="18:30" ht="15.75" customHeight="1">
      <c r="R206" s="70"/>
      <c r="S206" s="70"/>
      <c r="T206" s="70"/>
      <c r="U206" s="70"/>
      <c r="V206" s="70"/>
      <c r="W206" s="70"/>
      <c r="X206" s="70"/>
      <c r="Y206" s="70"/>
      <c r="Z206" s="70"/>
      <c r="AA206" s="70"/>
      <c r="AB206" s="70"/>
      <c r="AC206" s="70"/>
      <c r="AD206" s="70"/>
    </row>
    <row r="207" spans="18:30" ht="15.75" customHeight="1">
      <c r="R207" s="70"/>
      <c r="S207" s="70"/>
      <c r="T207" s="70"/>
      <c r="U207" s="70"/>
      <c r="V207" s="70"/>
      <c r="W207" s="70"/>
      <c r="X207" s="70"/>
      <c r="Y207" s="70"/>
      <c r="Z207" s="70"/>
      <c r="AA207" s="70"/>
      <c r="AB207" s="70"/>
      <c r="AC207" s="70"/>
      <c r="AD207" s="70"/>
    </row>
    <row r="208" spans="18:30" ht="15.75" customHeight="1">
      <c r="R208" s="70"/>
      <c r="S208" s="70"/>
      <c r="T208" s="70"/>
      <c r="U208" s="70"/>
      <c r="V208" s="70"/>
      <c r="W208" s="70"/>
      <c r="X208" s="70"/>
      <c r="Y208" s="70"/>
      <c r="Z208" s="70"/>
      <c r="AA208" s="70"/>
      <c r="AB208" s="70"/>
      <c r="AC208" s="70"/>
      <c r="AD208" s="70"/>
    </row>
    <row r="209" spans="18:30" ht="15.75" customHeight="1">
      <c r="R209" s="70"/>
      <c r="S209" s="70"/>
      <c r="T209" s="70"/>
      <c r="U209" s="70"/>
      <c r="V209" s="70"/>
      <c r="W209" s="70"/>
      <c r="X209" s="70"/>
      <c r="Y209" s="70"/>
      <c r="Z209" s="70"/>
      <c r="AA209" s="70"/>
      <c r="AB209" s="70"/>
      <c r="AC209" s="70"/>
      <c r="AD209" s="70"/>
    </row>
    <row r="210" spans="18:30" ht="15.75" customHeight="1">
      <c r="R210" s="70"/>
      <c r="S210" s="70"/>
      <c r="T210" s="70"/>
      <c r="U210" s="70"/>
      <c r="V210" s="70"/>
      <c r="W210" s="70"/>
      <c r="X210" s="70"/>
      <c r="Y210" s="70"/>
      <c r="Z210" s="70"/>
      <c r="AA210" s="70"/>
      <c r="AB210" s="70"/>
      <c r="AC210" s="70"/>
      <c r="AD210" s="70"/>
    </row>
    <row r="211" spans="18:30" ht="15.75" customHeight="1">
      <c r="R211" s="70"/>
      <c r="S211" s="70"/>
      <c r="T211" s="70"/>
      <c r="U211" s="70"/>
      <c r="V211" s="70"/>
      <c r="W211" s="70"/>
      <c r="X211" s="70"/>
      <c r="Y211" s="70"/>
      <c r="Z211" s="70"/>
      <c r="AA211" s="70"/>
      <c r="AB211" s="70"/>
      <c r="AC211" s="70"/>
      <c r="AD211" s="70"/>
    </row>
    <row r="212" spans="18:30" ht="15.75" customHeight="1">
      <c r="R212" s="70"/>
      <c r="S212" s="70"/>
      <c r="T212" s="70"/>
      <c r="U212" s="70"/>
      <c r="V212" s="70"/>
      <c r="W212" s="70"/>
      <c r="X212" s="70"/>
      <c r="Y212" s="70"/>
      <c r="Z212" s="70"/>
      <c r="AA212" s="70"/>
      <c r="AB212" s="70"/>
      <c r="AC212" s="70"/>
      <c r="AD212" s="70"/>
    </row>
    <row r="213" spans="18:30" ht="15.75" customHeight="1">
      <c r="R213" s="70"/>
      <c r="S213" s="70"/>
      <c r="T213" s="70"/>
      <c r="U213" s="70"/>
      <c r="V213" s="70"/>
      <c r="W213" s="70"/>
      <c r="X213" s="70"/>
      <c r="Y213" s="70"/>
      <c r="Z213" s="70"/>
      <c r="AA213" s="70"/>
      <c r="AB213" s="70"/>
      <c r="AC213" s="70"/>
      <c r="AD213" s="70"/>
    </row>
    <row r="214" spans="18:30" ht="15.75" customHeight="1">
      <c r="R214" s="70"/>
      <c r="S214" s="70"/>
      <c r="T214" s="70"/>
      <c r="U214" s="70"/>
      <c r="V214" s="70"/>
      <c r="W214" s="70"/>
      <c r="X214" s="70"/>
      <c r="Y214" s="70"/>
      <c r="Z214" s="70"/>
      <c r="AA214" s="70"/>
      <c r="AB214" s="70"/>
      <c r="AC214" s="70"/>
      <c r="AD214" s="70"/>
    </row>
    <row r="215" spans="18:30" ht="15.75" customHeight="1">
      <c r="R215" s="70"/>
      <c r="S215" s="70"/>
      <c r="T215" s="70"/>
      <c r="U215" s="70"/>
      <c r="V215" s="70"/>
      <c r="W215" s="70"/>
      <c r="X215" s="70"/>
      <c r="Y215" s="70"/>
      <c r="Z215" s="70"/>
      <c r="AA215" s="70"/>
      <c r="AB215" s="70"/>
      <c r="AC215" s="70"/>
      <c r="AD215" s="70"/>
    </row>
    <row r="216" spans="18:30" ht="15.75" customHeight="1">
      <c r="R216" s="70"/>
      <c r="S216" s="70"/>
      <c r="T216" s="70"/>
      <c r="U216" s="70"/>
      <c r="V216" s="70"/>
      <c r="W216" s="70"/>
      <c r="X216" s="70"/>
      <c r="Y216" s="70"/>
      <c r="Z216" s="70"/>
      <c r="AA216" s="70"/>
      <c r="AB216" s="70"/>
      <c r="AC216" s="70"/>
      <c r="AD216" s="70"/>
    </row>
    <row r="217" spans="18:30" ht="15.75" customHeight="1">
      <c r="R217" s="70"/>
      <c r="S217" s="70"/>
      <c r="T217" s="70"/>
      <c r="U217" s="70"/>
      <c r="V217" s="70"/>
      <c r="W217" s="70"/>
      <c r="X217" s="70"/>
      <c r="Y217" s="70"/>
      <c r="Z217" s="70"/>
      <c r="AA217" s="70"/>
      <c r="AB217" s="70"/>
      <c r="AC217" s="70"/>
      <c r="AD217" s="70"/>
    </row>
    <row r="218" spans="18:30" ht="15.75" customHeight="1">
      <c r="R218" s="70"/>
      <c r="S218" s="70"/>
      <c r="T218" s="70"/>
      <c r="U218" s="70"/>
      <c r="V218" s="70"/>
      <c r="W218" s="70"/>
      <c r="X218" s="70"/>
      <c r="Y218" s="70"/>
      <c r="Z218" s="70"/>
      <c r="AA218" s="70"/>
      <c r="AB218" s="70"/>
      <c r="AC218" s="70"/>
      <c r="AD218" s="70"/>
    </row>
    <row r="219" spans="18:30" ht="15.75" customHeight="1">
      <c r="R219" s="70"/>
      <c r="S219" s="70"/>
      <c r="T219" s="70"/>
      <c r="U219" s="70"/>
      <c r="V219" s="70"/>
      <c r="W219" s="70"/>
      <c r="X219" s="70"/>
      <c r="Y219" s="70"/>
      <c r="Z219" s="70"/>
      <c r="AA219" s="70"/>
      <c r="AB219" s="70"/>
      <c r="AC219" s="70"/>
      <c r="AD219" s="70"/>
    </row>
    <row r="220" spans="18:30" ht="15.75" customHeight="1">
      <c r="R220" s="70"/>
      <c r="S220" s="70"/>
      <c r="T220" s="70"/>
      <c r="U220" s="70"/>
      <c r="V220" s="70"/>
      <c r="W220" s="70"/>
      <c r="X220" s="70"/>
      <c r="Y220" s="70"/>
      <c r="Z220" s="70"/>
      <c r="AA220" s="70"/>
      <c r="AB220" s="70"/>
      <c r="AC220" s="70"/>
      <c r="AD220" s="70"/>
    </row>
    <row r="221" spans="18:30" ht="15.75" customHeight="1">
      <c r="R221" s="70"/>
      <c r="S221" s="70"/>
      <c r="T221" s="70"/>
      <c r="U221" s="70"/>
      <c r="V221" s="70"/>
      <c r="W221" s="70"/>
      <c r="X221" s="70"/>
      <c r="Y221" s="70"/>
      <c r="Z221" s="70"/>
      <c r="AA221" s="70"/>
      <c r="AB221" s="70"/>
      <c r="AC221" s="70"/>
      <c r="AD221" s="70"/>
    </row>
    <row r="222" spans="18:30" ht="15.75" customHeight="1">
      <c r="R222" s="70"/>
      <c r="S222" s="70"/>
      <c r="T222" s="70"/>
      <c r="U222" s="70"/>
      <c r="V222" s="70"/>
      <c r="W222" s="70"/>
      <c r="X222" s="70"/>
      <c r="Y222" s="70"/>
      <c r="Z222" s="70"/>
      <c r="AA222" s="70"/>
      <c r="AB222" s="70"/>
      <c r="AC222" s="70"/>
      <c r="AD222" s="70"/>
    </row>
    <row r="223" spans="18:30" ht="15.75" customHeight="1">
      <c r="R223" s="70"/>
      <c r="S223" s="70"/>
      <c r="T223" s="70"/>
      <c r="U223" s="70"/>
      <c r="V223" s="70"/>
      <c r="W223" s="70"/>
      <c r="X223" s="70"/>
      <c r="Y223" s="70"/>
      <c r="Z223" s="70"/>
      <c r="AA223" s="70"/>
      <c r="AB223" s="70"/>
      <c r="AC223" s="70"/>
      <c r="AD223" s="70"/>
    </row>
    <row r="224" spans="18:30" ht="15.75" customHeight="1">
      <c r="R224" s="70"/>
      <c r="S224" s="70"/>
      <c r="T224" s="70"/>
      <c r="U224" s="70"/>
      <c r="V224" s="70"/>
      <c r="W224" s="70"/>
      <c r="X224" s="70"/>
      <c r="Y224" s="70"/>
      <c r="Z224" s="70"/>
      <c r="AA224" s="70"/>
      <c r="AB224" s="70"/>
      <c r="AC224" s="70"/>
      <c r="AD224" s="70"/>
    </row>
    <row r="225" spans="18:30" ht="15.75" customHeight="1">
      <c r="R225" s="70"/>
      <c r="S225" s="70"/>
      <c r="T225" s="70"/>
      <c r="U225" s="70"/>
      <c r="V225" s="70"/>
      <c r="W225" s="70"/>
      <c r="X225" s="70"/>
      <c r="Y225" s="70"/>
      <c r="Z225" s="70"/>
      <c r="AA225" s="70"/>
      <c r="AB225" s="70"/>
      <c r="AC225" s="70"/>
      <c r="AD225" s="70"/>
    </row>
    <row r="226" spans="18:30" ht="15.75" customHeight="1">
      <c r="R226" s="70"/>
      <c r="S226" s="70"/>
      <c r="T226" s="70"/>
      <c r="U226" s="70"/>
      <c r="V226" s="70"/>
      <c r="W226" s="70"/>
      <c r="X226" s="70"/>
      <c r="Y226" s="70"/>
      <c r="Z226" s="70"/>
      <c r="AA226" s="70"/>
      <c r="AB226" s="70"/>
      <c r="AC226" s="70"/>
      <c r="AD226" s="70"/>
    </row>
    <row r="227" spans="18:30" ht="15.75" customHeight="1">
      <c r="R227" s="70"/>
      <c r="S227" s="70"/>
      <c r="T227" s="70"/>
      <c r="U227" s="70"/>
      <c r="V227" s="70"/>
      <c r="W227" s="70"/>
      <c r="X227" s="70"/>
      <c r="Y227" s="70"/>
      <c r="Z227" s="70"/>
      <c r="AA227" s="70"/>
      <c r="AB227" s="70"/>
      <c r="AC227" s="70"/>
      <c r="AD227" s="70"/>
    </row>
    <row r="228" spans="18:30" ht="15.75" customHeight="1">
      <c r="R228" s="70"/>
      <c r="S228" s="70"/>
      <c r="T228" s="70"/>
      <c r="U228" s="70"/>
      <c r="V228" s="70"/>
      <c r="W228" s="70"/>
      <c r="X228" s="70"/>
      <c r="Y228" s="70"/>
      <c r="Z228" s="70"/>
      <c r="AA228" s="70"/>
      <c r="AB228" s="70"/>
      <c r="AC228" s="70"/>
      <c r="AD228" s="70"/>
    </row>
    <row r="229" spans="18:30" ht="15.75" customHeight="1">
      <c r="R229" s="70"/>
      <c r="S229" s="70"/>
      <c r="T229" s="70"/>
      <c r="U229" s="70"/>
      <c r="V229" s="70"/>
      <c r="W229" s="70"/>
      <c r="X229" s="70"/>
      <c r="Y229" s="70"/>
      <c r="Z229" s="70"/>
      <c r="AA229" s="70"/>
      <c r="AB229" s="70"/>
      <c r="AC229" s="70"/>
      <c r="AD229" s="70"/>
    </row>
    <row r="230" spans="18:30" ht="15.75" customHeight="1">
      <c r="R230" s="70"/>
      <c r="S230" s="70"/>
      <c r="T230" s="70"/>
      <c r="U230" s="70"/>
      <c r="V230" s="70"/>
      <c r="W230" s="70"/>
      <c r="X230" s="70"/>
      <c r="Y230" s="70"/>
      <c r="Z230" s="70"/>
      <c r="AA230" s="70"/>
      <c r="AB230" s="70"/>
      <c r="AC230" s="70"/>
      <c r="AD230" s="70"/>
    </row>
    <row r="231" spans="18:30" ht="15.75" customHeight="1">
      <c r="R231" s="70"/>
      <c r="S231" s="70"/>
      <c r="T231" s="70"/>
      <c r="U231" s="70"/>
      <c r="V231" s="70"/>
      <c r="W231" s="70"/>
      <c r="X231" s="70"/>
      <c r="Y231" s="70"/>
      <c r="Z231" s="70"/>
      <c r="AA231" s="70"/>
      <c r="AB231" s="70"/>
      <c r="AC231" s="70"/>
      <c r="AD231" s="70"/>
    </row>
    <row r="232" spans="18:30" ht="15.75" customHeight="1">
      <c r="R232" s="70"/>
      <c r="S232" s="70"/>
      <c r="T232" s="70"/>
      <c r="U232" s="70"/>
      <c r="V232" s="70"/>
      <c r="W232" s="70"/>
      <c r="X232" s="70"/>
      <c r="Y232" s="70"/>
      <c r="Z232" s="70"/>
      <c r="AA232" s="70"/>
      <c r="AB232" s="70"/>
      <c r="AC232" s="70"/>
      <c r="AD232" s="70"/>
    </row>
    <row r="233" spans="18:30" ht="15.75" customHeight="1">
      <c r="R233" s="70"/>
      <c r="S233" s="70"/>
      <c r="T233" s="70"/>
      <c r="U233" s="70"/>
      <c r="V233" s="70"/>
      <c r="W233" s="70"/>
      <c r="X233" s="70"/>
      <c r="Y233" s="70"/>
      <c r="Z233" s="70"/>
      <c r="AA233" s="70"/>
      <c r="AB233" s="70"/>
      <c r="AC233" s="70"/>
      <c r="AD233" s="70"/>
    </row>
    <row r="234" spans="18:30" ht="15.75" customHeight="1">
      <c r="R234" s="70"/>
      <c r="S234" s="70"/>
      <c r="T234" s="70"/>
      <c r="U234" s="70"/>
      <c r="V234" s="70"/>
      <c r="W234" s="70"/>
      <c r="X234" s="70"/>
      <c r="Y234" s="70"/>
      <c r="Z234" s="70"/>
      <c r="AA234" s="70"/>
      <c r="AB234" s="70"/>
      <c r="AC234" s="70"/>
      <c r="AD234" s="70"/>
    </row>
    <row r="235" spans="18:30" ht="15.75" customHeight="1">
      <c r="R235" s="70"/>
      <c r="S235" s="70"/>
      <c r="T235" s="70"/>
      <c r="U235" s="70"/>
      <c r="V235" s="70"/>
      <c r="W235" s="70"/>
      <c r="X235" s="70"/>
      <c r="Y235" s="70"/>
      <c r="Z235" s="70"/>
      <c r="AA235" s="70"/>
      <c r="AB235" s="70"/>
      <c r="AC235" s="70"/>
      <c r="AD235" s="70"/>
    </row>
    <row r="236" spans="18:30" ht="15.75" customHeight="1">
      <c r="R236" s="70"/>
      <c r="S236" s="70"/>
      <c r="T236" s="70"/>
      <c r="U236" s="70"/>
      <c r="V236" s="70"/>
      <c r="W236" s="70"/>
      <c r="X236" s="70"/>
      <c r="Y236" s="70"/>
      <c r="Z236" s="70"/>
      <c r="AA236" s="70"/>
      <c r="AB236" s="70"/>
      <c r="AC236" s="70"/>
      <c r="AD236" s="70"/>
    </row>
    <row r="237" spans="18:30" ht="15.75" customHeight="1">
      <c r="R237" s="70"/>
      <c r="S237" s="70"/>
      <c r="T237" s="70"/>
      <c r="U237" s="70"/>
      <c r="V237" s="70"/>
      <c r="W237" s="70"/>
      <c r="X237" s="70"/>
      <c r="Y237" s="70"/>
      <c r="Z237" s="70"/>
      <c r="AA237" s="70"/>
      <c r="AB237" s="70"/>
      <c r="AC237" s="70"/>
      <c r="AD237" s="70"/>
    </row>
    <row r="238" spans="18:30" ht="15.75" customHeight="1">
      <c r="R238" s="70"/>
      <c r="S238" s="70"/>
      <c r="T238" s="70"/>
      <c r="U238" s="70"/>
      <c r="V238" s="70"/>
      <c r="W238" s="70"/>
      <c r="X238" s="70"/>
      <c r="Y238" s="70"/>
      <c r="Z238" s="70"/>
      <c r="AA238" s="70"/>
      <c r="AB238" s="70"/>
      <c r="AC238" s="70"/>
      <c r="AD238" s="70"/>
    </row>
    <row r="239" spans="18:30" ht="15.75" customHeight="1">
      <c r="R239" s="70"/>
      <c r="S239" s="70"/>
      <c r="T239" s="70"/>
      <c r="U239" s="70"/>
      <c r="V239" s="70"/>
      <c r="W239" s="70"/>
      <c r="X239" s="70"/>
      <c r="Y239" s="70"/>
      <c r="Z239" s="70"/>
      <c r="AA239" s="70"/>
      <c r="AB239" s="70"/>
      <c r="AC239" s="70"/>
      <c r="AD239" s="70"/>
    </row>
    <row r="240" spans="18:30" ht="15.75" customHeight="1">
      <c r="R240" s="70"/>
      <c r="S240" s="70"/>
      <c r="T240" s="70"/>
      <c r="U240" s="70"/>
      <c r="V240" s="70"/>
      <c r="W240" s="70"/>
      <c r="X240" s="70"/>
      <c r="Y240" s="70"/>
      <c r="Z240" s="70"/>
      <c r="AA240" s="70"/>
      <c r="AB240" s="70"/>
      <c r="AC240" s="70"/>
      <c r="AD240" s="70"/>
    </row>
    <row r="241" spans="18:30" ht="15.75" customHeight="1">
      <c r="R241" s="70"/>
      <c r="S241" s="70"/>
      <c r="T241" s="70"/>
      <c r="U241" s="70"/>
      <c r="V241" s="70"/>
      <c r="W241" s="70"/>
      <c r="X241" s="70"/>
      <c r="Y241" s="70"/>
      <c r="Z241" s="70"/>
      <c r="AA241" s="70"/>
      <c r="AB241" s="70"/>
      <c r="AC241" s="70"/>
      <c r="AD241" s="70"/>
    </row>
    <row r="242" spans="18:30" ht="15.75" customHeight="1">
      <c r="R242" s="70"/>
      <c r="S242" s="70"/>
      <c r="T242" s="70"/>
      <c r="U242" s="70"/>
      <c r="V242" s="70"/>
      <c r="W242" s="70"/>
      <c r="X242" s="70"/>
      <c r="Y242" s="70"/>
      <c r="Z242" s="70"/>
      <c r="AA242" s="70"/>
      <c r="AB242" s="70"/>
      <c r="AC242" s="70"/>
      <c r="AD242" s="70"/>
    </row>
    <row r="243" spans="18:30" ht="15.75" customHeight="1">
      <c r="R243" s="70"/>
      <c r="S243" s="70"/>
      <c r="T243" s="70"/>
      <c r="U243" s="70"/>
      <c r="V243" s="70"/>
      <c r="W243" s="70"/>
      <c r="X243" s="70"/>
      <c r="Y243" s="70"/>
      <c r="Z243" s="70"/>
      <c r="AA243" s="70"/>
      <c r="AB243" s="70"/>
      <c r="AC243" s="70"/>
      <c r="AD243" s="70"/>
    </row>
    <row r="244" spans="18:30" ht="15.75" customHeight="1">
      <c r="R244" s="70"/>
      <c r="S244" s="70"/>
      <c r="T244" s="70"/>
      <c r="U244" s="70"/>
      <c r="V244" s="70"/>
      <c r="W244" s="70"/>
      <c r="X244" s="70"/>
      <c r="Y244" s="70"/>
      <c r="Z244" s="70"/>
      <c r="AA244" s="70"/>
      <c r="AB244" s="70"/>
      <c r="AC244" s="70"/>
      <c r="AD244" s="70"/>
    </row>
    <row r="245" spans="18:30" ht="15.75" customHeight="1">
      <c r="R245" s="70"/>
      <c r="S245" s="70"/>
      <c r="T245" s="70"/>
      <c r="U245" s="70"/>
      <c r="V245" s="70"/>
      <c r="W245" s="70"/>
      <c r="X245" s="70"/>
      <c r="Y245" s="70"/>
      <c r="Z245" s="70"/>
      <c r="AA245" s="70"/>
      <c r="AB245" s="70"/>
      <c r="AC245" s="70"/>
      <c r="AD245" s="70"/>
    </row>
    <row r="246" spans="18:30" ht="15.75" customHeight="1">
      <c r="R246" s="70"/>
      <c r="S246" s="70"/>
      <c r="T246" s="70"/>
      <c r="U246" s="70"/>
      <c r="V246" s="70"/>
      <c r="W246" s="70"/>
      <c r="X246" s="70"/>
      <c r="Y246" s="70"/>
      <c r="Z246" s="70"/>
      <c r="AA246" s="70"/>
      <c r="AB246" s="70"/>
      <c r="AC246" s="70"/>
      <c r="AD246" s="70"/>
    </row>
    <row r="247" spans="18:30" ht="15.75" customHeight="1">
      <c r="R247" s="70"/>
      <c r="S247" s="70"/>
      <c r="T247" s="70"/>
      <c r="U247" s="70"/>
      <c r="V247" s="70"/>
      <c r="W247" s="70"/>
      <c r="X247" s="70"/>
      <c r="Y247" s="70"/>
      <c r="Z247" s="70"/>
      <c r="AA247" s="70"/>
      <c r="AB247" s="70"/>
      <c r="AC247" s="70"/>
      <c r="AD247" s="70"/>
    </row>
    <row r="248" spans="18:30" ht="15.75" customHeight="1">
      <c r="R248" s="70"/>
      <c r="S248" s="70"/>
      <c r="T248" s="70"/>
      <c r="U248" s="70"/>
      <c r="V248" s="70"/>
      <c r="W248" s="70"/>
      <c r="X248" s="70"/>
      <c r="Y248" s="70"/>
      <c r="Z248" s="70"/>
      <c r="AA248" s="70"/>
      <c r="AB248" s="70"/>
      <c r="AC248" s="70"/>
      <c r="AD248" s="70"/>
    </row>
    <row r="249" spans="18:30" ht="15.75" customHeight="1">
      <c r="R249" s="70"/>
      <c r="S249" s="70"/>
      <c r="T249" s="70"/>
      <c r="U249" s="70"/>
      <c r="V249" s="70"/>
      <c r="W249" s="70"/>
      <c r="X249" s="70"/>
      <c r="Y249" s="70"/>
      <c r="Z249" s="70"/>
      <c r="AA249" s="70"/>
      <c r="AB249" s="70"/>
      <c r="AC249" s="70"/>
      <c r="AD249" s="70"/>
    </row>
    <row r="250" spans="18:30" ht="15.75" customHeight="1">
      <c r="R250" s="70"/>
      <c r="S250" s="70"/>
      <c r="T250" s="70"/>
      <c r="U250" s="70"/>
      <c r="V250" s="70"/>
      <c r="W250" s="70"/>
      <c r="X250" s="70"/>
      <c r="Y250" s="70"/>
      <c r="Z250" s="70"/>
      <c r="AA250" s="70"/>
      <c r="AB250" s="70"/>
      <c r="AC250" s="70"/>
      <c r="AD250" s="70"/>
    </row>
    <row r="251" spans="18:30" ht="15.75" customHeight="1">
      <c r="R251" s="70"/>
      <c r="S251" s="70"/>
      <c r="T251" s="70"/>
      <c r="U251" s="70"/>
      <c r="V251" s="70"/>
      <c r="W251" s="70"/>
      <c r="X251" s="70"/>
      <c r="Y251" s="70"/>
      <c r="Z251" s="70"/>
      <c r="AA251" s="70"/>
      <c r="AB251" s="70"/>
      <c r="AC251" s="70"/>
      <c r="AD251" s="70"/>
    </row>
    <row r="252" spans="18:30" ht="15.75" customHeight="1">
      <c r="R252" s="70"/>
      <c r="S252" s="70"/>
      <c r="T252" s="70"/>
      <c r="U252" s="70"/>
      <c r="V252" s="70"/>
      <c r="W252" s="70"/>
      <c r="X252" s="70"/>
      <c r="Y252" s="70"/>
      <c r="Z252" s="70"/>
      <c r="AA252" s="70"/>
      <c r="AB252" s="70"/>
      <c r="AC252" s="70"/>
      <c r="AD252" s="70"/>
    </row>
    <row r="253" spans="18:30" ht="15.75" customHeight="1">
      <c r="R253" s="70"/>
      <c r="S253" s="70"/>
      <c r="T253" s="70"/>
      <c r="U253" s="70"/>
      <c r="V253" s="70"/>
      <c r="W253" s="70"/>
      <c r="X253" s="70"/>
      <c r="Y253" s="70"/>
      <c r="Z253" s="70"/>
      <c r="AA253" s="70"/>
      <c r="AB253" s="70"/>
      <c r="AC253" s="70"/>
      <c r="AD253" s="70"/>
    </row>
    <row r="254" spans="18:30" ht="15.75" customHeight="1">
      <c r="R254" s="70"/>
      <c r="S254" s="70"/>
      <c r="T254" s="70"/>
      <c r="U254" s="70"/>
      <c r="V254" s="70"/>
      <c r="W254" s="70"/>
      <c r="X254" s="70"/>
      <c r="Y254" s="70"/>
      <c r="Z254" s="70"/>
      <c r="AA254" s="70"/>
      <c r="AB254" s="70"/>
      <c r="AC254" s="70"/>
      <c r="AD254" s="70"/>
    </row>
    <row r="255" spans="18:30" ht="15.75" customHeight="1">
      <c r="R255" s="70"/>
      <c r="S255" s="70"/>
      <c r="T255" s="70"/>
      <c r="U255" s="70"/>
      <c r="V255" s="70"/>
      <c r="W255" s="70"/>
      <c r="X255" s="70"/>
      <c r="Y255" s="70"/>
      <c r="Z255" s="70"/>
      <c r="AA255" s="70"/>
      <c r="AB255" s="70"/>
      <c r="AC255" s="70"/>
      <c r="AD255" s="70"/>
    </row>
    <row r="256" spans="18:30" ht="15.75" customHeight="1">
      <c r="R256" s="70"/>
      <c r="S256" s="70"/>
      <c r="T256" s="70"/>
      <c r="U256" s="70"/>
      <c r="V256" s="70"/>
      <c r="W256" s="70"/>
      <c r="X256" s="70"/>
      <c r="Y256" s="70"/>
      <c r="Z256" s="70"/>
      <c r="AA256" s="70"/>
      <c r="AB256" s="70"/>
      <c r="AC256" s="70"/>
      <c r="AD256" s="70"/>
    </row>
    <row r="257" spans="18:30" ht="15.75" customHeight="1">
      <c r="R257" s="70"/>
      <c r="S257" s="70"/>
      <c r="T257" s="70"/>
      <c r="U257" s="70"/>
      <c r="V257" s="70"/>
      <c r="W257" s="70"/>
      <c r="X257" s="70"/>
      <c r="Y257" s="70"/>
      <c r="Z257" s="70"/>
      <c r="AA257" s="70"/>
      <c r="AB257" s="70"/>
      <c r="AC257" s="70"/>
      <c r="AD257" s="70"/>
    </row>
    <row r="258" spans="18:30" ht="15.75" customHeight="1">
      <c r="R258" s="70"/>
      <c r="S258" s="70"/>
      <c r="T258" s="70"/>
      <c r="U258" s="70"/>
      <c r="V258" s="70"/>
      <c r="W258" s="70"/>
      <c r="X258" s="70"/>
      <c r="Y258" s="70"/>
      <c r="Z258" s="70"/>
      <c r="AA258" s="70"/>
      <c r="AB258" s="70"/>
      <c r="AC258" s="70"/>
      <c r="AD258" s="70"/>
    </row>
    <row r="259" spans="18:30" ht="15.75" customHeight="1">
      <c r="R259" s="70"/>
      <c r="S259" s="70"/>
      <c r="T259" s="70"/>
      <c r="U259" s="70"/>
      <c r="V259" s="70"/>
      <c r="W259" s="70"/>
      <c r="X259" s="70"/>
      <c r="Y259" s="70"/>
      <c r="Z259" s="70"/>
      <c r="AA259" s="70"/>
      <c r="AB259" s="70"/>
      <c r="AC259" s="70"/>
      <c r="AD259" s="70"/>
    </row>
    <row r="260" spans="18:30" ht="15.75" customHeight="1">
      <c r="R260" s="70"/>
      <c r="S260" s="70"/>
      <c r="T260" s="70"/>
      <c r="U260" s="70"/>
      <c r="V260" s="70"/>
      <c r="W260" s="70"/>
      <c r="X260" s="70"/>
      <c r="Y260" s="70"/>
      <c r="Z260" s="70"/>
      <c r="AA260" s="70"/>
      <c r="AB260" s="70"/>
      <c r="AC260" s="70"/>
      <c r="AD260" s="70"/>
    </row>
    <row r="261" spans="18:30" ht="15.75" customHeight="1">
      <c r="R261" s="70"/>
      <c r="S261" s="70"/>
      <c r="T261" s="70"/>
      <c r="U261" s="70"/>
      <c r="V261" s="70"/>
      <c r="W261" s="70"/>
      <c r="X261" s="70"/>
      <c r="Y261" s="70"/>
      <c r="Z261" s="70"/>
      <c r="AA261" s="70"/>
      <c r="AB261" s="70"/>
      <c r="AC261" s="70"/>
      <c r="AD261" s="70"/>
    </row>
    <row r="262" spans="18:30" ht="15.75" customHeight="1">
      <c r="R262" s="70"/>
      <c r="S262" s="70"/>
      <c r="T262" s="70"/>
      <c r="U262" s="70"/>
      <c r="V262" s="70"/>
      <c r="W262" s="70"/>
      <c r="X262" s="70"/>
      <c r="Y262" s="70"/>
      <c r="Z262" s="70"/>
      <c r="AA262" s="70"/>
      <c r="AB262" s="70"/>
      <c r="AC262" s="70"/>
      <c r="AD262" s="70"/>
    </row>
    <row r="263" spans="18:30" ht="15.75" customHeight="1">
      <c r="R263" s="70"/>
      <c r="S263" s="70"/>
      <c r="T263" s="70"/>
      <c r="U263" s="70"/>
      <c r="V263" s="70"/>
      <c r="W263" s="70"/>
      <c r="X263" s="70"/>
      <c r="Y263" s="70"/>
      <c r="Z263" s="70"/>
      <c r="AA263" s="70"/>
      <c r="AB263" s="70"/>
      <c r="AC263" s="70"/>
      <c r="AD263" s="70"/>
    </row>
    <row r="264" spans="18:30" ht="15.75" customHeight="1">
      <c r="R264" s="70"/>
      <c r="S264" s="70"/>
      <c r="T264" s="70"/>
      <c r="U264" s="70"/>
      <c r="V264" s="70"/>
      <c r="W264" s="70"/>
      <c r="X264" s="70"/>
      <c r="Y264" s="70"/>
      <c r="Z264" s="70"/>
      <c r="AA264" s="70"/>
      <c r="AB264" s="70"/>
      <c r="AC264" s="70"/>
      <c r="AD264" s="70"/>
    </row>
    <row r="265" spans="18:30" ht="15.75" customHeight="1">
      <c r="R265" s="70"/>
      <c r="S265" s="70"/>
      <c r="T265" s="70"/>
      <c r="U265" s="70"/>
      <c r="V265" s="70"/>
      <c r="W265" s="70"/>
      <c r="X265" s="70"/>
      <c r="Y265" s="70"/>
      <c r="Z265" s="70"/>
      <c r="AA265" s="70"/>
      <c r="AB265" s="70"/>
      <c r="AC265" s="70"/>
      <c r="AD265" s="70"/>
    </row>
    <row r="266" spans="18:30" ht="15.75" customHeight="1">
      <c r="R266" s="70"/>
      <c r="S266" s="70"/>
      <c r="T266" s="70"/>
      <c r="U266" s="70"/>
      <c r="V266" s="70"/>
      <c r="W266" s="70"/>
      <c r="X266" s="70"/>
      <c r="Y266" s="70"/>
      <c r="Z266" s="70"/>
      <c r="AA266" s="70"/>
      <c r="AB266" s="70"/>
      <c r="AC266" s="70"/>
      <c r="AD266" s="70"/>
    </row>
    <row r="267" spans="18:30" ht="15.75" customHeight="1">
      <c r="R267" s="70"/>
      <c r="S267" s="70"/>
      <c r="T267" s="70"/>
      <c r="U267" s="70"/>
      <c r="V267" s="70"/>
      <c r="W267" s="70"/>
      <c r="X267" s="70"/>
      <c r="Y267" s="70"/>
      <c r="Z267" s="70"/>
      <c r="AA267" s="70"/>
      <c r="AB267" s="70"/>
      <c r="AC267" s="70"/>
      <c r="AD267" s="70"/>
    </row>
    <row r="268" spans="18:30" ht="15.75" customHeight="1">
      <c r="R268" s="70"/>
      <c r="S268" s="70"/>
      <c r="T268" s="70"/>
      <c r="U268" s="70"/>
      <c r="V268" s="70"/>
      <c r="W268" s="70"/>
      <c r="X268" s="70"/>
      <c r="Y268" s="70"/>
      <c r="Z268" s="70"/>
      <c r="AA268" s="70"/>
      <c r="AB268" s="70"/>
      <c r="AC268" s="70"/>
      <c r="AD268" s="70"/>
    </row>
    <row r="269" spans="18:30" ht="15.75" customHeight="1">
      <c r="R269" s="70"/>
      <c r="S269" s="70"/>
      <c r="T269" s="70"/>
      <c r="U269" s="70"/>
      <c r="V269" s="70"/>
      <c r="W269" s="70"/>
      <c r="X269" s="70"/>
      <c r="Y269" s="70"/>
      <c r="Z269" s="70"/>
      <c r="AA269" s="70"/>
      <c r="AB269" s="70"/>
      <c r="AC269" s="70"/>
      <c r="AD269" s="70"/>
    </row>
    <row r="270" spans="18:30" ht="15.75" customHeight="1">
      <c r="R270" s="70"/>
      <c r="S270" s="70"/>
      <c r="T270" s="70"/>
      <c r="U270" s="70"/>
      <c r="V270" s="70"/>
      <c r="W270" s="70"/>
      <c r="X270" s="70"/>
      <c r="Y270" s="70"/>
      <c r="Z270" s="70"/>
      <c r="AA270" s="70"/>
      <c r="AB270" s="70"/>
      <c r="AC270" s="70"/>
      <c r="AD270" s="70"/>
    </row>
    <row r="271" spans="18:30" ht="15.75" customHeight="1">
      <c r="R271" s="70"/>
      <c r="S271" s="70"/>
      <c r="T271" s="70"/>
      <c r="U271" s="70"/>
      <c r="V271" s="70"/>
      <c r="W271" s="70"/>
      <c r="X271" s="70"/>
      <c r="Y271" s="70"/>
      <c r="Z271" s="70"/>
      <c r="AA271" s="70"/>
      <c r="AB271" s="70"/>
      <c r="AC271" s="70"/>
      <c r="AD271" s="70"/>
    </row>
    <row r="272" spans="18:30" ht="15.75" customHeight="1">
      <c r="R272" s="70"/>
      <c r="S272" s="70"/>
      <c r="T272" s="70"/>
      <c r="U272" s="70"/>
      <c r="V272" s="70"/>
      <c r="W272" s="70"/>
      <c r="X272" s="70"/>
      <c r="Y272" s="70"/>
      <c r="Z272" s="70"/>
      <c r="AA272" s="70"/>
      <c r="AB272" s="70"/>
      <c r="AC272" s="70"/>
      <c r="AD272" s="70"/>
    </row>
    <row r="273" spans="18:30" ht="15.75" customHeight="1">
      <c r="R273" s="70"/>
      <c r="S273" s="70"/>
      <c r="T273" s="70"/>
      <c r="U273" s="70"/>
      <c r="V273" s="70"/>
      <c r="W273" s="70"/>
      <c r="X273" s="70"/>
      <c r="Y273" s="70"/>
      <c r="Z273" s="70"/>
      <c r="AA273" s="70"/>
      <c r="AB273" s="70"/>
      <c r="AC273" s="70"/>
      <c r="AD273" s="70"/>
    </row>
    <row r="274" spans="18:30" ht="15.75" customHeight="1"/>
    <row r="275" spans="18:30" ht="15.75" customHeight="1"/>
    <row r="276" spans="18:30" ht="15.75" customHeight="1"/>
    <row r="277" spans="18:30" ht="15.75" customHeight="1"/>
    <row r="278" spans="18:30" ht="15.75" customHeight="1"/>
    <row r="279" spans="18:30" ht="15.75" customHeight="1"/>
    <row r="280" spans="18:30" ht="15.75" customHeight="1"/>
    <row r="281" spans="18:30" ht="15.75" customHeight="1"/>
    <row r="282" spans="18:30" ht="15.75" customHeight="1"/>
    <row r="283" spans="18:30" ht="15.75" customHeight="1"/>
    <row r="284" spans="18:30" ht="15.75" customHeight="1"/>
    <row r="285" spans="18:30" ht="15.75" customHeight="1"/>
    <row r="286" spans="18:30" ht="15.75" customHeight="1"/>
    <row r="287" spans="18:30" ht="15.75" customHeight="1"/>
    <row r="288" spans="18:30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A1:Q4"/>
  </mergeCells>
  <pageMargins left="0.7" right="0.7" top="0.75" bottom="0.75" header="0" footer="0"/>
  <pageSetup orientation="landscape"/>
  <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AH65"/>
  <sheetViews>
    <sheetView zoomScale="70" zoomScaleNormal="70" workbookViewId="0">
      <selection activeCell="G18" sqref="G18"/>
    </sheetView>
  </sheetViews>
  <sheetFormatPr baseColWidth="10" defaultRowHeight="14.25"/>
  <cols>
    <col min="1" max="1" width="16.25" style="109" bestFit="1" customWidth="1"/>
    <col min="2" max="2" width="12.75" style="17" customWidth="1"/>
    <col min="3" max="3" width="16.25" style="17" customWidth="1"/>
    <col min="4" max="8" width="12.75" style="17" customWidth="1"/>
    <col min="9" max="9" width="18.75" style="17" bestFit="1" customWidth="1"/>
    <col min="10" max="10" width="12.75" style="17" customWidth="1"/>
  </cols>
  <sheetData>
    <row r="1" spans="1:34"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</row>
    <row r="2" spans="1:34" ht="15" thickBot="1"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34" ht="21" thickBot="1">
      <c r="A3" s="110" t="s">
        <v>70</v>
      </c>
      <c r="B3" s="22"/>
      <c r="C3" s="22"/>
      <c r="D3" s="22"/>
      <c r="E3" s="22"/>
      <c r="F3" s="22"/>
      <c r="G3" s="22"/>
      <c r="H3" s="22"/>
      <c r="I3" s="22"/>
      <c r="J3" s="22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4"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</row>
    <row r="5" spans="1:34" ht="15" thickBot="1"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</row>
    <row r="6" spans="1:34" ht="15.75" thickBot="1">
      <c r="A6" s="111" t="s">
        <v>2</v>
      </c>
      <c r="B6" s="18"/>
      <c r="C6" s="15" t="s">
        <v>0</v>
      </c>
      <c r="D6" s="18"/>
      <c r="E6" s="15" t="s">
        <v>1</v>
      </c>
      <c r="F6" s="18"/>
      <c r="G6" s="16" t="s">
        <v>4</v>
      </c>
      <c r="H6" s="18"/>
      <c r="I6" s="16" t="s">
        <v>5</v>
      </c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15.75" thickBot="1">
      <c r="A7" s="117" t="s">
        <v>6</v>
      </c>
      <c r="C7" s="10" t="s">
        <v>81</v>
      </c>
      <c r="E7" s="12" t="s">
        <v>6</v>
      </c>
      <c r="G7" s="13" t="s">
        <v>8</v>
      </c>
      <c r="I7" s="14" t="s">
        <v>9</v>
      </c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</row>
    <row r="8" spans="1:34" ht="15">
      <c r="A8" s="112" t="s">
        <v>11</v>
      </c>
      <c r="C8" s="10" t="s">
        <v>82</v>
      </c>
      <c r="E8" s="1" t="s">
        <v>10</v>
      </c>
      <c r="G8" s="3" t="s">
        <v>13</v>
      </c>
      <c r="I8" s="4" t="s">
        <v>14</v>
      </c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</row>
    <row r="9" spans="1:34" ht="15">
      <c r="A9" s="113" t="s">
        <v>17</v>
      </c>
      <c r="C9" s="10" t="s">
        <v>15</v>
      </c>
      <c r="E9" s="1" t="s">
        <v>16</v>
      </c>
      <c r="G9" s="3" t="s">
        <v>19</v>
      </c>
      <c r="I9" s="4" t="s">
        <v>20</v>
      </c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</row>
    <row r="10" spans="1:34" ht="15">
      <c r="A10" s="113" t="s">
        <v>21</v>
      </c>
      <c r="C10" s="10" t="s">
        <v>83</v>
      </c>
      <c r="E10" s="1" t="s">
        <v>77</v>
      </c>
      <c r="I10" s="4" t="s">
        <v>23</v>
      </c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34" ht="15">
      <c r="A11" s="113" t="s">
        <v>26</v>
      </c>
      <c r="C11" s="10" t="s">
        <v>24</v>
      </c>
      <c r="E11" s="1" t="s">
        <v>25</v>
      </c>
      <c r="I11" s="4" t="s">
        <v>28</v>
      </c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</row>
    <row r="12" spans="1:34" ht="15">
      <c r="A12" s="113" t="s">
        <v>31</v>
      </c>
      <c r="C12" s="10" t="s">
        <v>29</v>
      </c>
      <c r="E12" s="1" t="s">
        <v>30</v>
      </c>
      <c r="I12" s="4" t="s">
        <v>33</v>
      </c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</row>
    <row r="13" spans="1:34" ht="15">
      <c r="A13" s="113" t="s">
        <v>34</v>
      </c>
      <c r="C13" s="10" t="s">
        <v>84</v>
      </c>
      <c r="E13" s="1" t="s">
        <v>56</v>
      </c>
      <c r="I13" s="4" t="s">
        <v>36</v>
      </c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</row>
    <row r="14" spans="1:34" ht="15">
      <c r="A14" s="113" t="s">
        <v>39</v>
      </c>
      <c r="C14" s="10" t="s">
        <v>37</v>
      </c>
      <c r="E14" s="1" t="s">
        <v>76</v>
      </c>
      <c r="I14" s="4" t="s">
        <v>41</v>
      </c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</row>
    <row r="15" spans="1:34" ht="15">
      <c r="A15" s="118" t="s">
        <v>42</v>
      </c>
      <c r="C15" s="10" t="s">
        <v>85</v>
      </c>
      <c r="I15" s="4" t="s">
        <v>19</v>
      </c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</row>
    <row r="16" spans="1:34" ht="15.75" thickBot="1">
      <c r="A16" s="114"/>
      <c r="C16" s="10" t="s">
        <v>86</v>
      </c>
      <c r="G16" s="19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</row>
    <row r="17" spans="1:34" ht="15.75" thickBot="1">
      <c r="A17" s="119" t="s">
        <v>10</v>
      </c>
      <c r="C17" s="10" t="s">
        <v>87</v>
      </c>
      <c r="F17" s="18"/>
      <c r="G17" s="16" t="s">
        <v>44</v>
      </c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</row>
    <row r="18" spans="1:34" ht="15">
      <c r="A18" s="112" t="s">
        <v>80</v>
      </c>
      <c r="C18" s="10" t="s">
        <v>88</v>
      </c>
      <c r="G18" s="20" t="s">
        <v>45</v>
      </c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</row>
    <row r="19" spans="1:34" ht="15">
      <c r="A19" s="113" t="s">
        <v>46</v>
      </c>
      <c r="C19" s="8"/>
      <c r="G19" s="7" t="s">
        <v>47</v>
      </c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1:34" ht="15">
      <c r="A20" s="118" t="s">
        <v>48</v>
      </c>
      <c r="C20" s="8"/>
      <c r="G20" s="7" t="s">
        <v>71</v>
      </c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1:34" ht="15.75" thickBot="1">
      <c r="A21" s="115"/>
      <c r="B21" s="18"/>
      <c r="C21" s="124" t="s">
        <v>3</v>
      </c>
      <c r="G21" s="7" t="s">
        <v>64</v>
      </c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1:34" ht="15">
      <c r="A22" s="115"/>
      <c r="C22" s="11" t="s">
        <v>7</v>
      </c>
      <c r="G22" s="7" t="s">
        <v>49</v>
      </c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</row>
    <row r="23" spans="1:34" ht="15.75" thickBot="1">
      <c r="A23" s="119" t="s">
        <v>16</v>
      </c>
      <c r="C23" s="2" t="s">
        <v>12</v>
      </c>
      <c r="G23" s="6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</row>
    <row r="24" spans="1:34" ht="15">
      <c r="A24" s="113" t="s">
        <v>50</v>
      </c>
      <c r="C24" s="2" t="s">
        <v>18</v>
      </c>
      <c r="G24" s="21" t="s">
        <v>51</v>
      </c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1:34" ht="15">
      <c r="A25" s="120" t="s">
        <v>52</v>
      </c>
      <c r="C25" s="2" t="s">
        <v>22</v>
      </c>
      <c r="G25" s="6" t="s">
        <v>73</v>
      </c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</row>
    <row r="26" spans="1:34" ht="15">
      <c r="A26" s="115"/>
      <c r="C26" s="2" t="s">
        <v>27</v>
      </c>
      <c r="G26" s="6" t="s">
        <v>72</v>
      </c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</row>
    <row r="27" spans="1:34" ht="15">
      <c r="A27" s="115"/>
      <c r="C27" s="2" t="s">
        <v>32</v>
      </c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</row>
    <row r="28" spans="1:34" ht="15.75" thickBot="1">
      <c r="A28" s="121" t="s">
        <v>77</v>
      </c>
      <c r="C28" s="2" t="s">
        <v>35</v>
      </c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</row>
    <row r="29" spans="1:34" ht="15">
      <c r="A29" s="114" t="s">
        <v>53</v>
      </c>
      <c r="C29" s="5" t="s">
        <v>40</v>
      </c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</row>
    <row r="30" spans="1:34" ht="15">
      <c r="A30" s="115"/>
      <c r="C30" s="125" t="s">
        <v>43</v>
      </c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</row>
    <row r="31" spans="1:34" ht="15.75" thickBot="1">
      <c r="A31" s="119" t="s">
        <v>25</v>
      </c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</row>
    <row r="32" spans="1:34" ht="15">
      <c r="A32" s="112" t="s">
        <v>78</v>
      </c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</row>
    <row r="33" spans="1:34" ht="15">
      <c r="A33" s="113" t="s">
        <v>79</v>
      </c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</row>
    <row r="34" spans="1:34" ht="15">
      <c r="A34" s="113" t="s">
        <v>54</v>
      </c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</row>
    <row r="35" spans="1:34">
      <c r="A35" s="116" t="s">
        <v>107</v>
      </c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</row>
    <row r="36" spans="1:34" ht="15.75" thickBot="1">
      <c r="A36" s="119" t="s">
        <v>30</v>
      </c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</row>
    <row r="37" spans="1:34" ht="15">
      <c r="A37" s="122" t="s">
        <v>55</v>
      </c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</row>
    <row r="38" spans="1:34">
      <c r="A38" s="115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</row>
    <row r="39" spans="1:34" ht="15.75" thickBot="1">
      <c r="A39" s="119" t="s">
        <v>56</v>
      </c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</row>
    <row r="40" spans="1:34" ht="15">
      <c r="A40" s="122" t="s">
        <v>57</v>
      </c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</row>
    <row r="41" spans="1:34">
      <c r="A41" s="115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</row>
    <row r="42" spans="1:34" ht="15.75" thickBot="1">
      <c r="A42" s="119" t="s">
        <v>38</v>
      </c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</row>
    <row r="43" spans="1:34" ht="15">
      <c r="A43" s="123" t="s">
        <v>58</v>
      </c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</row>
    <row r="44" spans="1:34">
      <c r="A44" s="115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</row>
    <row r="45" spans="1:34">
      <c r="A45" s="115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</row>
    <row r="46" spans="1:34">
      <c r="A46" s="115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</row>
    <row r="47" spans="1:34">
      <c r="A47" s="115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</row>
    <row r="48" spans="1:34">
      <c r="A48" s="115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</row>
    <row r="49" spans="1:34">
      <c r="A49" s="115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</row>
    <row r="50" spans="1:34"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</row>
    <row r="51" spans="1:34"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</row>
    <row r="52" spans="1:34"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</row>
    <row r="53" spans="1:34"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</row>
    <row r="54" spans="1:34"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</row>
    <row r="55" spans="1:34"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</row>
    <row r="56" spans="1:34"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</row>
    <row r="57" spans="1:34"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</row>
    <row r="58" spans="1:34"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</row>
    <row r="59" spans="1:34"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</row>
    <row r="60" spans="1:34"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</row>
    <row r="61" spans="1:34"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</row>
    <row r="62" spans="1:34"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</row>
    <row r="63" spans="1:34"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</row>
    <row r="64" spans="1:34"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</row>
    <row r="65" spans="11:34"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</row>
  </sheetData>
  <phoneticPr fontId="19" type="noConversion"/>
  <dataValidations count="1">
    <dataValidation allowBlank="1" showErrorMessage="1" sqref="C21:C29" xr:uid="{00000000-0002-0000-0400-000000000000}"/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CLIENTS</vt:lpstr>
      <vt:lpstr>ANN-REF</vt:lpstr>
      <vt:lpstr>TOTAL</vt:lpstr>
      <vt:lpstr>Feuil1</vt:lpstr>
      <vt:lpstr>PARAMETRES</vt:lpstr>
      <vt:lpstr>APPORTEUR</vt:lpstr>
      <vt:lpstr>ASSURANCE</vt:lpstr>
      <vt:lpstr>client</vt:lpstr>
      <vt:lpstr>clip</vt:lpstr>
      <vt:lpstr>COMMENTAIRE</vt:lpstr>
      <vt:lpstr>COMP.ASS</vt:lpstr>
      <vt:lpstr>DATE</vt:lpstr>
      <vt:lpstr>GEST.ORG</vt:lpstr>
      <vt:lpstr>GSM</vt:lpstr>
      <vt:lpstr>introduction</vt:lpstr>
      <vt:lpstr>ORGANISME</vt:lpstr>
      <vt:lpstr>SOMMES</vt:lpstr>
      <vt:lpstr>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CW Finances-BONI</dc:creator>
  <cp:lastModifiedBy>Dany</cp:lastModifiedBy>
  <dcterms:created xsi:type="dcterms:W3CDTF">2021-02-18T13:30:10Z</dcterms:created>
  <dcterms:modified xsi:type="dcterms:W3CDTF">2021-03-12T15:26:46Z</dcterms:modified>
</cp:coreProperties>
</file>