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23" codeName="{7A2D7E96-6E34-419A-AE5F-296B3A7E7977}"/>
  <workbookPr codeName="ThisWorkbook" autoCompressPictures="0"/>
  <bookViews>
    <workbookView xWindow="1800" yWindow="1020" windowWidth="34660" windowHeight="16300"/>
  </bookViews>
  <sheets>
    <sheet name="P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1" i="1" l="1"/>
  <c r="F9" i="1"/>
  <c r="F13" i="1"/>
  <c r="F15" i="1"/>
  <c r="F14" i="1"/>
  <c r="F16" i="1"/>
  <c r="F22" i="1"/>
  <c r="F19" i="1"/>
  <c r="F8" i="1"/>
  <c r="E11" i="1"/>
  <c r="E9" i="1"/>
  <c r="E13" i="1"/>
  <c r="E14" i="1"/>
  <c r="E16" i="1"/>
  <c r="E8" i="1"/>
  <c r="E19" i="1"/>
  <c r="E15" i="1"/>
  <c r="E22" i="1"/>
  <c r="D8" i="1"/>
  <c r="D14" i="1"/>
  <c r="D16" i="1"/>
  <c r="D13" i="1"/>
  <c r="D15" i="1"/>
  <c r="D19" i="1"/>
  <c r="D22" i="1"/>
</calcChain>
</file>

<file path=xl/sharedStrings.xml><?xml version="1.0" encoding="utf-8"?>
<sst xmlns="http://schemas.openxmlformats.org/spreadsheetml/2006/main" count="14" uniqueCount="12">
  <si>
    <t>TOTAL COPIES</t>
  </si>
  <si>
    <t>FORFAIT MENSUEL</t>
  </si>
  <si>
    <t>NB.COPIES (Noir)</t>
  </si>
  <si>
    <t>NB.COPIES (Couleur)</t>
  </si>
  <si>
    <t>MONTANT (Noir)</t>
  </si>
  <si>
    <t>MONTANT (Couleur)</t>
  </si>
  <si>
    <t>MONTANT TOTAL</t>
  </si>
  <si>
    <t>P.U (NOIR)</t>
  </si>
  <si>
    <t>P.U (COULEUR)</t>
  </si>
  <si>
    <t>CONSOMMATION COPIES</t>
  </si>
  <si>
    <t>DEBUT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</si>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</sst>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0070C0"/>
      <name val="Book Antiqua"/>
      <family val="1"/>
    </font>
    <font>
      <b/>
      <sz val="10"/>
      <color indexed="12"/>
      <name val="Book Antiqua"/>
      <family val="1"/>
    </font>
    <font>
      <b/>
      <sz val="10"/>
      <name val="Book Antiqua"/>
      <family val="1"/>
    </font>
    <font>
      <b/>
      <sz val="10"/>
      <color theme="1"/>
      <name val="Book Antiqua"/>
      <family val="1"/>
    </font>
    <font>
      <sz val="10"/>
      <name val="Arial"/>
      <family val="2"/>
    </font>
    <font>
      <b/>
      <sz val="24"/>
      <name val="Book Antiqua"/>
      <family val="1"/>
    </font>
  </fonts>
  <fills count="7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gray125">
        <bgColor theme="7" tint="0.59996337778862885"/>
      </patternFill>
    </fill>
    <fill>
      <gradientFill degree="90">
        <stop position="0">
          <color theme="3" tint="0.40000610370189521"/>
        </stop>
        <stop position="1">
          <color rgb="FFFFC000"/>
        </stop>
      </gradient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1" fillId="3" borderId="1">
      <alignment horizontal="center" vertical="center"/>
    </xf>
    <xf numFmtId="0" fontId="1" fillId="4" borderId="1">
      <alignment horizontal="center" vertical="center"/>
    </xf>
    <xf numFmtId="0" fontId="10" fillId="0" borderId="0"/>
  </cellStyleXfs>
  <cellXfs count="43">
    <xf numFmtId="0" fontId="0" fillId="0" borderId="0" xfId="0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Font="1"/>
    <xf numFmtId="0" fontId="5" fillId="0" borderId="0" xfId="1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0" fillId="0" borderId="5" xfId="0" applyFill="1" applyBorder="1" applyAlignment="1"/>
    <xf numFmtId="14" fontId="9" fillId="0" borderId="8" xfId="0" applyNumberFormat="1" applyFont="1" applyFill="1" applyBorder="1" applyAlignment="1">
      <alignment horizontal="center" vertical="center"/>
    </xf>
    <xf numFmtId="3" fontId="9" fillId="0" borderId="12" xfId="0" applyNumberFormat="1" applyFont="1" applyFill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3" fontId="9" fillId="0" borderId="13" xfId="0" applyNumberFormat="1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3" fontId="8" fillId="5" borderId="1" xfId="0" applyNumberFormat="1" applyFont="1" applyFill="1" applyBorder="1" applyAlignment="1">
      <alignment horizontal="center" vertical="center"/>
    </xf>
    <xf numFmtId="0" fontId="8" fillId="5" borderId="13" xfId="0" applyNumberFormat="1" applyFont="1" applyFill="1" applyBorder="1" applyAlignment="1">
      <alignment horizontal="center" vertical="center"/>
    </xf>
    <xf numFmtId="0" fontId="8" fillId="5" borderId="12" xfId="0" applyNumberFormat="1" applyFon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8" fillId="5" borderId="8" xfId="1" applyFont="1" applyFill="1" applyBorder="1" applyAlignment="1">
      <alignment horizontal="center" vertical="center"/>
    </xf>
    <xf numFmtId="2" fontId="8" fillId="5" borderId="6" xfId="1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2" fontId="8" fillId="5" borderId="7" xfId="0" applyNumberFormat="1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9" xfId="0" applyNumberFormat="1" applyFont="1" applyFill="1" applyBorder="1" applyAlignment="1">
      <alignment horizontal="center" vertical="center"/>
    </xf>
    <xf numFmtId="0" fontId="8" fillId="5" borderId="10" xfId="0" applyNumberFormat="1" applyFont="1" applyFill="1" applyBorder="1" applyAlignment="1">
      <alignment horizontal="center" vertical="center"/>
    </xf>
    <xf numFmtId="0" fontId="8" fillId="5" borderId="11" xfId="0" applyNumberFormat="1" applyFont="1" applyFill="1" applyBorder="1" applyAlignment="1">
      <alignment horizontal="center" vertical="center"/>
    </xf>
  </cellXfs>
  <cellStyles count="5">
    <cellStyle name="Accent5" xfId="1" builtinId="45"/>
    <cellStyle name="Normal" xfId="0" builtinId="0"/>
    <cellStyle name="Normal 3" xfId="4"/>
    <cellStyle name="Style 1" xfId="2"/>
    <cellStyle name="Style 2" xfId="3"/>
  </cellStyles>
  <dxfs count="0"/>
  <tableStyles count="0" defaultTableStyle="TableStyleMedium2" defaultPivotStyle="PivotStyleLight16"/>
  <colors>
    <mruColors>
      <color rgb="FF0066FF"/>
      <color rgb="FF8DEFB5"/>
      <color rgb="FF00FFCC"/>
      <color rgb="FFF5F5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4</xdr:row>
      <xdr:rowOff>85725</xdr:rowOff>
    </xdr:from>
    <xdr:to>
      <xdr:col>2</xdr:col>
      <xdr:colOff>1495425</xdr:colOff>
      <xdr:row>5</xdr:row>
      <xdr:rowOff>171450</xdr:rowOff>
    </xdr:to>
    <xdr:sp macro="[0]!CopierMois" textlink="">
      <xdr:nvSpPr>
        <xdr:cNvPr id="2" name="Ajouter"/>
        <xdr:cNvSpPr/>
      </xdr:nvSpPr>
      <xdr:spPr>
        <a:xfrm>
          <a:off x="1866900" y="1038225"/>
          <a:ext cx="1457325" cy="276225"/>
        </a:xfrm>
        <a:prstGeom prst="roundRect">
          <a:avLst/>
        </a:prstGeom>
        <a:solidFill>
          <a:schemeClr val="accent4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</a:t>
          </a:r>
          <a:endParaRPr lang="fr-FR" sz="1200" b="1">
            <a:latin typeface="+mn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theme="9" tint="-0.249977111117893"/>
  </sheetPr>
  <dimension ref="A1:Q26"/>
  <sheetViews>
    <sheetView showGridLines="0" tabSelected="1" workbookViewId="0">
      <pane xSplit="3" ySplit="8" topLeftCell="D9" activePane="bottomRight" state="frozen"/>
      <selection pane="topRight" activeCell="D1" sqref="D1"/>
      <selection pane="bottomLeft" activeCell="A7" sqref="A7"/>
      <selection pane="bottomRight" activeCell="H11" sqref="H11"/>
    </sheetView>
  </sheetViews>
  <sheetFormatPr baseColWidth="10" defaultColWidth="15.6640625" defaultRowHeight="14" x14ac:dyDescent="0"/>
  <cols>
    <col min="1" max="2" width="13.6640625" customWidth="1"/>
    <col min="3" max="3" width="22.6640625" customWidth="1"/>
    <col min="4" max="4" width="15.6640625" customWidth="1"/>
  </cols>
  <sheetData>
    <row r="1" spans="1:17" s="3" customFormat="1">
      <c r="A1" s="1"/>
      <c r="B1" s="1"/>
      <c r="C1" s="1"/>
      <c r="D1" s="2"/>
    </row>
    <row r="2" spans="1:17" s="3" customFormat="1" ht="15" customHeight="1">
      <c r="A2" s="1"/>
      <c r="B2" s="1"/>
      <c r="C2" s="1"/>
      <c r="D2" s="33" t="s">
        <v>9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</row>
    <row r="3" spans="1:17" s="3" customFormat="1" ht="15" customHeight="1">
      <c r="A3" s="1"/>
      <c r="B3" s="1"/>
      <c r="C3" s="1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</row>
    <row r="4" spans="1:17" s="3" customFormat="1" ht="15" customHeight="1">
      <c r="A4" s="1"/>
      <c r="B4" s="1"/>
      <c r="C4" s="1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s="3" customFormat="1" ht="15" customHeight="1">
      <c r="A5" s="1"/>
      <c r="B5" s="1"/>
      <c r="C5" s="1"/>
      <c r="D5" s="14"/>
    </row>
    <row r="6" spans="1:17" s="3" customFormat="1" ht="15" customHeight="1">
      <c r="A6" s="1"/>
      <c r="B6" s="1"/>
      <c r="C6" s="1"/>
      <c r="D6" s="14"/>
    </row>
    <row r="7" spans="1:17">
      <c r="A7" s="1"/>
      <c r="B7" s="1"/>
      <c r="C7" s="1"/>
      <c r="D7" s="3"/>
    </row>
    <row r="8" spans="1:17" ht="21" customHeight="1">
      <c r="A8" s="8"/>
      <c r="B8" s="5"/>
      <c r="C8" s="17">
        <v>42078</v>
      </c>
      <c r="D8" s="24" t="str">
        <f t="shared" ref="D8:F8" si="0">PROPER(TEXT(DATE(YEAR($C$8),MONTH($C$8)+COLUMN()-4,1),"mmmm-aa"))</f>
        <v>Mars-15</v>
      </c>
      <c r="E8" s="24" t="str">
        <f t="shared" si="0"/>
        <v>Avril-15</v>
      </c>
      <c r="F8" s="24" t="str">
        <f t="shared" si="0"/>
        <v>Mai-15</v>
      </c>
    </row>
    <row r="9" spans="1:17" s="13" customFormat="1" ht="21" customHeight="1">
      <c r="A9" s="39" t="s">
        <v>7</v>
      </c>
      <c r="B9" s="39"/>
      <c r="C9" s="30" t="s">
        <v>10</v>
      </c>
      <c r="D9" s="21">
        <v>0</v>
      </c>
      <c r="E9" s="21">
        <f>D10</f>
        <v>85297</v>
      </c>
      <c r="F9" s="21">
        <f>E10</f>
        <v>0</v>
      </c>
    </row>
    <row r="10" spans="1:17" s="13" customFormat="1" ht="21" customHeight="1">
      <c r="A10" s="38">
        <v>0.8</v>
      </c>
      <c r="B10" s="38"/>
      <c r="C10" s="31" t="s">
        <v>11</v>
      </c>
      <c r="D10" s="18">
        <v>85297</v>
      </c>
      <c r="E10" s="18"/>
      <c r="F10" s="18"/>
    </row>
    <row r="11" spans="1:17" s="13" customFormat="1" ht="21" customHeight="1">
      <c r="A11" s="34" t="s">
        <v>8</v>
      </c>
      <c r="B11" s="34"/>
      <c r="C11" s="31" t="s">
        <v>10</v>
      </c>
      <c r="D11" s="18">
        <v>0</v>
      </c>
      <c r="E11" s="18">
        <f>D12</f>
        <v>115876</v>
      </c>
      <c r="F11" s="18">
        <f>E12</f>
        <v>0</v>
      </c>
    </row>
    <row r="12" spans="1:17" s="13" customFormat="1" ht="21" customHeight="1">
      <c r="A12" s="35">
        <v>0.98</v>
      </c>
      <c r="B12" s="35"/>
      <c r="C12" s="31" t="s">
        <v>11</v>
      </c>
      <c r="D12" s="18">
        <v>115876</v>
      </c>
      <c r="E12" s="18"/>
      <c r="F12" s="18"/>
    </row>
    <row r="13" spans="1:17" s="13" customFormat="1" ht="21" customHeight="1">
      <c r="A13" s="34" t="s">
        <v>1</v>
      </c>
      <c r="B13" s="34"/>
      <c r="C13" s="19" t="s">
        <v>2</v>
      </c>
      <c r="D13" s="20">
        <f t="shared" ref="D13:E13" si="1">IF(D10-D9&lt;0,"",D10-D9)</f>
        <v>85297</v>
      </c>
      <c r="E13" s="20" t="str">
        <f t="shared" si="1"/>
        <v/>
      </c>
      <c r="F13" s="20">
        <f t="shared" ref="F13" si="2">IF(F10-F9&lt;0,"",F10-F9)</f>
        <v>0</v>
      </c>
    </row>
    <row r="14" spans="1:17" s="13" customFormat="1" ht="21" customHeight="1">
      <c r="A14" s="35">
        <v>2000</v>
      </c>
      <c r="B14" s="35"/>
      <c r="C14" s="19" t="s">
        <v>3</v>
      </c>
      <c r="D14" s="20">
        <f t="shared" ref="D14:E14" si="3">IF(D12-D11&lt;0,"",D12-D11)</f>
        <v>115876</v>
      </c>
      <c r="E14" s="20" t="str">
        <f t="shared" si="3"/>
        <v/>
      </c>
      <c r="F14" s="20">
        <f t="shared" ref="F14" si="4">IF(F12-F11&lt;0,"",F12-F11)</f>
        <v>0</v>
      </c>
    </row>
    <row r="15" spans="1:17" s="13" customFormat="1" ht="21" customHeight="1">
      <c r="A15" s="9"/>
      <c r="B15" s="10"/>
      <c r="C15" s="19" t="s">
        <v>4</v>
      </c>
      <c r="D15" s="25">
        <f t="shared" ref="D15:E15" si="5">IFERROR(D13*$A10,"")</f>
        <v>68237.600000000006</v>
      </c>
      <c r="E15" s="22" t="str">
        <f t="shared" si="5"/>
        <v/>
      </c>
      <c r="F15" s="25">
        <f t="shared" ref="F15" si="6">IFERROR(F13*$A10,"")</f>
        <v>0</v>
      </c>
    </row>
    <row r="16" spans="1:17" s="13" customFormat="1" ht="21" customHeight="1">
      <c r="A16" s="11"/>
      <c r="B16" s="12"/>
      <c r="C16" s="26" t="s">
        <v>5</v>
      </c>
      <c r="D16" s="27">
        <f t="shared" ref="D16:E16" si="7">IFERROR(D14*$A12,"")</f>
        <v>113558.48</v>
      </c>
      <c r="E16" s="23" t="str">
        <f t="shared" si="7"/>
        <v/>
      </c>
      <c r="F16" s="27">
        <f t="shared" ref="F16" si="8">IFERROR(F14*$A12,"")</f>
        <v>0</v>
      </c>
    </row>
    <row r="17" spans="1:6" ht="13.5" customHeight="1">
      <c r="A17" s="7"/>
      <c r="B17" s="7"/>
      <c r="C17" s="7"/>
      <c r="D17" s="7"/>
      <c r="E17" s="7"/>
      <c r="F17" s="7"/>
    </row>
    <row r="18" spans="1:6" ht="13.5" customHeight="1">
      <c r="A18" s="7"/>
      <c r="B18" s="7"/>
      <c r="C18" s="7"/>
      <c r="D18" s="7"/>
      <c r="E18" s="7"/>
      <c r="F18" s="7"/>
    </row>
    <row r="19" spans="1:6" ht="21" customHeight="1">
      <c r="A19" s="40" t="s">
        <v>0</v>
      </c>
      <c r="B19" s="41"/>
      <c r="C19" s="42"/>
      <c r="D19" s="29">
        <f t="shared" ref="D19:E19" si="9">IFERROR(D14+D13,"")</f>
        <v>201173</v>
      </c>
      <c r="E19" s="29" t="str">
        <f t="shared" si="9"/>
        <v/>
      </c>
      <c r="F19" s="29">
        <f t="shared" ref="F19" si="10">IFERROR(F14+F13,"")</f>
        <v>0</v>
      </c>
    </row>
    <row r="20" spans="1:6" ht="13.5" customHeight="1">
      <c r="A20" s="16"/>
      <c r="B20" s="16"/>
      <c r="C20" s="16"/>
      <c r="D20" s="16"/>
      <c r="E20" s="16"/>
      <c r="F20" s="16"/>
    </row>
    <row r="21" spans="1:6" s="6" customFormat="1" ht="13.5" customHeight="1">
      <c r="A21" s="15"/>
      <c r="B21" s="15"/>
      <c r="C21" s="15"/>
      <c r="D21" s="15"/>
      <c r="E21" s="15"/>
      <c r="F21" s="15"/>
    </row>
    <row r="22" spans="1:6" s="6" customFormat="1" ht="21" customHeight="1">
      <c r="A22" s="36" t="s">
        <v>6</v>
      </c>
      <c r="B22" s="36"/>
      <c r="C22" s="36"/>
      <c r="D22" s="32">
        <f t="shared" ref="D22:E22" si="11">IFERROR(D15+D16+$A$14,"")</f>
        <v>183796.08000000002</v>
      </c>
      <c r="E22" s="28" t="str">
        <f t="shared" si="11"/>
        <v/>
      </c>
      <c r="F22" s="32">
        <f t="shared" ref="F22" si="12">IFERROR(F15+F16+$A$14,"")</f>
        <v>2000</v>
      </c>
    </row>
    <row r="23" spans="1:6">
      <c r="A23" s="37"/>
      <c r="B23" s="37"/>
      <c r="C23" s="37"/>
      <c r="D23" s="37"/>
    </row>
    <row r="24" spans="1:6">
      <c r="A24" s="4"/>
      <c r="B24" s="4"/>
      <c r="C24" s="4"/>
      <c r="D24" s="4"/>
    </row>
    <row r="25" spans="1:6">
      <c r="A25" s="4"/>
      <c r="B25" s="4"/>
      <c r="C25" s="4"/>
      <c r="D25" s="4"/>
    </row>
    <row r="26" spans="1:6">
      <c r="A26" s="4"/>
      <c r="B26" s="4"/>
      <c r="C26" s="4"/>
      <c r="D26" s="4"/>
    </row>
  </sheetData>
  <mergeCells count="10">
    <mergeCell ref="D2:Q4"/>
    <mergeCell ref="A13:B13"/>
    <mergeCell ref="A14:B14"/>
    <mergeCell ref="A22:C22"/>
    <mergeCell ref="A23:D23"/>
    <mergeCell ref="A10:B10"/>
    <mergeCell ref="A12:B12"/>
    <mergeCell ref="A9:B9"/>
    <mergeCell ref="A11:B11"/>
    <mergeCell ref="A19:C19"/>
  </mergeCells>
  <pageMargins left="0.7" right="0.7" top="0.75" bottom="0.75" header="0.3" footer="0.3"/>
  <pageSetup orientation="portrait" horizontalDpi="300" verticalDpi="120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Djn</cp:lastModifiedBy>
  <dcterms:created xsi:type="dcterms:W3CDTF">2013-05-08T10:21:20Z</dcterms:created>
  <dcterms:modified xsi:type="dcterms:W3CDTF">2016-11-24T20:41:03Z</dcterms:modified>
</cp:coreProperties>
</file>