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910" codeName="{7A2D7E96-6E34-419A-AE5F-296B3A7E7977}"/>
  <workbookPr codeName="ThisWorkbook" hidePivotFieldList="1" autoCompressPictures="0"/>
  <bookViews>
    <workbookView xWindow="400" yWindow="4060" windowWidth="36340" windowHeight="16080" tabRatio="391" activeTab="1"/>
  </bookViews>
  <sheets>
    <sheet name="Liste des plans" sheetId="1" r:id="rId1"/>
    <sheet name="Bordereau" sheetId="13" r:id="rId2"/>
  </sheets>
  <externalReferences>
    <externalReference r:id="rId3"/>
    <externalReference r:id="rId4"/>
  </externalReferences>
  <definedNames>
    <definedName name="___TR010001">#REF!</definedName>
    <definedName name="___TR010002">#REF!</definedName>
    <definedName name="___TR010003">#REF!</definedName>
    <definedName name="___TR010004">#REF!</definedName>
    <definedName name="___TR010005">#REF!</definedName>
    <definedName name="___TR010006">#REF!</definedName>
    <definedName name="___TR010007">#REF!</definedName>
    <definedName name="___TR010008">#REF!</definedName>
    <definedName name="___TR010009">#REF!</definedName>
    <definedName name="___TR010010">#REF!</definedName>
    <definedName name="___TR010011">#REF!</definedName>
    <definedName name="___TR010012">#REF!</definedName>
    <definedName name="___TR010013">#REF!</definedName>
    <definedName name="___TR010014">#REF!</definedName>
    <definedName name="___TR010015">#REF!</definedName>
    <definedName name="___TR010016">#REF!</definedName>
    <definedName name="___TR010017">#REF!</definedName>
    <definedName name="___TR010101">#REF!</definedName>
    <definedName name="___TR010102">#REF!</definedName>
    <definedName name="___TR010103">#REF!</definedName>
    <definedName name="___TR010104">#REF!</definedName>
    <definedName name="___TR010105">#REF!</definedName>
    <definedName name="___TR010106">#REF!</definedName>
    <definedName name="___TR010107">#REF!</definedName>
    <definedName name="___TR010108">#REF!</definedName>
    <definedName name="___TR010109">#REF!</definedName>
    <definedName name="___TR010110">#REF!</definedName>
    <definedName name="___TR010111">#REF!</definedName>
    <definedName name="___TR010112">#REF!</definedName>
    <definedName name="___TR010113">#REF!</definedName>
    <definedName name="___TR010114">#REF!</definedName>
    <definedName name="___TR010115">#REF!</definedName>
    <definedName name="___TR010116">#REF!</definedName>
    <definedName name="___TR010117">#REF!</definedName>
    <definedName name="___TR010118">#REF!</definedName>
    <definedName name="___TR010119">#REF!</definedName>
    <definedName name="___TR010120">#REF!</definedName>
    <definedName name="___TR010121">#REF!</definedName>
    <definedName name="___TR010122">#REF!</definedName>
    <definedName name="___TR010123">#REF!</definedName>
    <definedName name="___TR010124">#REF!</definedName>
    <definedName name="___TR010125">#REF!</definedName>
    <definedName name="___TR010126">#REF!</definedName>
    <definedName name="___TR010201">#REF!</definedName>
    <definedName name="___TR010202">#REF!</definedName>
    <definedName name="___TR010203">#REF!</definedName>
    <definedName name="___TR010204">#REF!</definedName>
    <definedName name="___TR010205">#REF!</definedName>
    <definedName name="___TR010206">#REF!</definedName>
    <definedName name="___TR010207">#REF!</definedName>
    <definedName name="___TR010208">#REF!</definedName>
    <definedName name="___TR010209">#REF!</definedName>
    <definedName name="___TR010210">#REF!</definedName>
    <definedName name="___TR010301">#REF!</definedName>
    <definedName name="___TR010302">#REF!</definedName>
    <definedName name="___TR010303">#REF!</definedName>
    <definedName name="___TR010304">#REF!</definedName>
    <definedName name="___TR010305">#REF!</definedName>
    <definedName name="___TR010306">#REF!</definedName>
    <definedName name="___TR010307">#REF!</definedName>
    <definedName name="___TR010308">#REF!</definedName>
    <definedName name="___TR010309">#REF!</definedName>
    <definedName name="___TR010310">#REF!</definedName>
    <definedName name="___TR010311">#REF!</definedName>
    <definedName name="___TR010312">#REF!</definedName>
    <definedName name="___TR010313">#REF!</definedName>
    <definedName name="___TR010401">#REF!</definedName>
    <definedName name="___TR010402">#REF!</definedName>
    <definedName name="___TR010403">#REF!</definedName>
    <definedName name="___TR010404">#REF!</definedName>
    <definedName name="___TR010405">#REF!</definedName>
    <definedName name="___TR010406">#REF!</definedName>
    <definedName name="___TR010407">#REF!</definedName>
    <definedName name="___TR010408">#REF!</definedName>
    <definedName name="___TR010409">#REF!</definedName>
    <definedName name="___TR010410">#REF!</definedName>
    <definedName name="___TR010411">#REF!</definedName>
    <definedName name="___TR010412">#REF!</definedName>
    <definedName name="___TR020001">#REF!</definedName>
    <definedName name="___TR020002">#REF!</definedName>
    <definedName name="___TR020003">#REF!</definedName>
    <definedName name="___TR020004">#REF!</definedName>
    <definedName name="___TR020005">#REF!</definedName>
    <definedName name="___TR020006">#REF!</definedName>
    <definedName name="___TR020007">#REF!</definedName>
    <definedName name="___TR020008">#REF!</definedName>
    <definedName name="___TR020009">#REF!</definedName>
    <definedName name="___TR020010">#REF!</definedName>
    <definedName name="___TR020011">#REF!</definedName>
    <definedName name="___TR020012">#REF!</definedName>
    <definedName name="___TR020013">#REF!</definedName>
    <definedName name="___TR020014">#REF!</definedName>
    <definedName name="___TR020015">#REF!</definedName>
    <definedName name="___TR020016">#REF!</definedName>
    <definedName name="___TR020017">#REF!</definedName>
    <definedName name="___TR020018">#REF!</definedName>
    <definedName name="___TR020099">#REF!</definedName>
    <definedName name="___TR020101">#REF!</definedName>
    <definedName name="___TR020102">#REF!</definedName>
    <definedName name="___TR020103">#REF!</definedName>
    <definedName name="___TR020104">#REF!</definedName>
    <definedName name="___TR020105">#REF!</definedName>
    <definedName name="___TR020106">#REF!</definedName>
    <definedName name="___TR020107">#REF!</definedName>
    <definedName name="___TR020108">#REF!</definedName>
    <definedName name="___TR020109">#REF!</definedName>
    <definedName name="___TR020110">#REF!</definedName>
    <definedName name="___TR020111">#REF!</definedName>
    <definedName name="___TR020112">#REF!</definedName>
    <definedName name="___TR020113">#REF!</definedName>
    <definedName name="___TR020201">#REF!</definedName>
    <definedName name="___TR020202">#REF!</definedName>
    <definedName name="___TR020203">#REF!</definedName>
    <definedName name="___TR020204">#REF!</definedName>
    <definedName name="___TR020205">#REF!</definedName>
    <definedName name="___TR020206">#REF!</definedName>
    <definedName name="___TR020207">#REF!</definedName>
    <definedName name="___TR020208">#REF!</definedName>
    <definedName name="___TR020209">#REF!</definedName>
    <definedName name="___TR020210">#REF!</definedName>
    <definedName name="___TR020211">#REF!</definedName>
    <definedName name="___TR020212">#REF!</definedName>
    <definedName name="___TR020213">#REF!</definedName>
    <definedName name="___TR020214">#REF!</definedName>
    <definedName name="___TR030001">#REF!</definedName>
    <definedName name="___TR030002">#REF!</definedName>
    <definedName name="___TR030003">#REF!</definedName>
    <definedName name="___TR030004">#REF!</definedName>
    <definedName name="___TR030005">#REF!</definedName>
    <definedName name="___TR030006">#REF!</definedName>
    <definedName name="___TR030007">#REF!</definedName>
    <definedName name="___TR030008">#REF!</definedName>
    <definedName name="___TR030009">#REF!</definedName>
    <definedName name="___TR030010">#REF!</definedName>
    <definedName name="___TR030011">#REF!</definedName>
    <definedName name="___TR030012">#REF!</definedName>
    <definedName name="___TR030013">#REF!</definedName>
    <definedName name="___TR030014">#REF!</definedName>
    <definedName name="___TR030015">#REF!</definedName>
    <definedName name="___TR030016">#REF!</definedName>
    <definedName name="___TR030017">#REF!</definedName>
    <definedName name="___TR030101">#REF!</definedName>
    <definedName name="___TR030102">#REF!</definedName>
    <definedName name="___TR030103">#REF!</definedName>
    <definedName name="___TR030104">#REF!</definedName>
    <definedName name="___TR030105">#REF!</definedName>
    <definedName name="___TR030106">#REF!</definedName>
    <definedName name="___TR030107">#REF!</definedName>
    <definedName name="___TR030108">#REF!</definedName>
    <definedName name="___TR030109">#REF!</definedName>
    <definedName name="___TR030110">#REF!</definedName>
    <definedName name="___TR030111">#REF!</definedName>
    <definedName name="___TR030112">#REF!</definedName>
    <definedName name="___TR030113">#REF!</definedName>
    <definedName name="___TR030114">#REF!</definedName>
    <definedName name="___TR030115">#REF!</definedName>
    <definedName name="___TR030201">#REF!</definedName>
    <definedName name="___TR030202">#REF!</definedName>
    <definedName name="___TR030203">#REF!</definedName>
    <definedName name="___TR030204">#REF!</definedName>
    <definedName name="___TR030205">#REF!</definedName>
    <definedName name="___TR030206">#REF!</definedName>
    <definedName name="___TR030207">#REF!</definedName>
    <definedName name="___TR030208">#REF!</definedName>
    <definedName name="___TR030209">#REF!</definedName>
    <definedName name="___TR030210">#REF!</definedName>
    <definedName name="___TR030211">#REF!</definedName>
    <definedName name="___TR030212">#REF!</definedName>
    <definedName name="___TR030213">#REF!</definedName>
    <definedName name="___TR030214">#REF!</definedName>
    <definedName name="___TR030215">#REF!</definedName>
    <definedName name="___TR030216">#REF!</definedName>
    <definedName name="___TR030217">#REF!</definedName>
    <definedName name="___TR030218">#REF!</definedName>
    <definedName name="___TR030219">#REF!</definedName>
    <definedName name="___TR030220">#REF!</definedName>
    <definedName name="___TR030221">#REF!</definedName>
    <definedName name="___TR040101">#REF!</definedName>
    <definedName name="___TR040102">#REF!</definedName>
    <definedName name="___TR040103">#REF!</definedName>
    <definedName name="___TR040104">#REF!</definedName>
    <definedName name="___TR040201">#REF!</definedName>
    <definedName name="___TR040202">#REF!</definedName>
    <definedName name="___TR040203">#REF!</definedName>
    <definedName name="___TR040204">#REF!</definedName>
    <definedName name="___TR040205">#REF!</definedName>
    <definedName name="___TR040206">#REF!</definedName>
    <definedName name="___TR040207">#REF!</definedName>
    <definedName name="___TR040208">#REF!</definedName>
    <definedName name="___TR040209">#REF!</definedName>
    <definedName name="___TR040210">#REF!</definedName>
    <definedName name="___TR040211">#REF!</definedName>
    <definedName name="___TR040212">#REF!</definedName>
    <definedName name="___TR040213">#REF!</definedName>
    <definedName name="___TR040214">#REF!</definedName>
    <definedName name="___TR040215">#REF!</definedName>
    <definedName name="___TR040301">#REF!</definedName>
    <definedName name="___TR040302">#REF!</definedName>
    <definedName name="___TR040303">#REF!</definedName>
    <definedName name="___TR040304">#REF!</definedName>
    <definedName name="___TR040305">#REF!</definedName>
    <definedName name="___TR040306">#REF!</definedName>
    <definedName name="___TR040401">#REF!</definedName>
    <definedName name="___TR040402">#REF!</definedName>
    <definedName name="___TR040403">#REF!</definedName>
    <definedName name="___TR050001">#REF!</definedName>
    <definedName name="___TR050002">#REF!</definedName>
    <definedName name="___TR050003">#REF!</definedName>
    <definedName name="___TR050004">#REF!</definedName>
    <definedName name="___TR050005">#REF!</definedName>
    <definedName name="___TR050006">#REF!</definedName>
    <definedName name="___TS010101">#REF!</definedName>
    <definedName name="___TS010103">#REF!</definedName>
    <definedName name="___TS010104">#REF!</definedName>
    <definedName name="___TS010109">#REF!</definedName>
    <definedName name="___TS010410">#REF!</definedName>
    <definedName name="___TS010411">#REF!</definedName>
    <definedName name="___TS010412">#REF!</definedName>
    <definedName name="___TS010413">#REF!</definedName>
    <definedName name="___TS020001">#REF!</definedName>
    <definedName name="___TS020002">#REF!</definedName>
    <definedName name="___TS020003">#REF!</definedName>
    <definedName name="___TS020004">#REF!</definedName>
    <definedName name="___TS020005">#REF!</definedName>
    <definedName name="___TS020006">#REF!</definedName>
    <definedName name="___TS020007">#REF!</definedName>
    <definedName name="___TS020008">#REF!</definedName>
    <definedName name="___TS020009">#REF!</definedName>
    <definedName name="___TS020101">#REF!</definedName>
    <definedName name="___TS020102">#REF!</definedName>
    <definedName name="___TS020103">#REF!</definedName>
    <definedName name="___TS020104">#REF!</definedName>
    <definedName name="___TS020201">#REF!</definedName>
    <definedName name="___TS020202">#REF!</definedName>
    <definedName name="___TS030001">#REF!</definedName>
    <definedName name="___TS030201">#REF!</definedName>
    <definedName name="___TS030202">#REF!</definedName>
    <definedName name="___TS030203">#REF!</definedName>
    <definedName name="_xlnm._FilterDatabase" localSheetId="0" hidden="1">'Liste des plans'!$A$14:$Q$68</definedName>
    <definedName name="_Key1" hidden="1">#REF!</definedName>
    <definedName name="_Key2" hidden="1">#REF!</definedName>
    <definedName name="_Sort" hidden="1">#REF!</definedName>
    <definedName name="_TR010001">#REF!</definedName>
    <definedName name="_TR010002">#REF!</definedName>
    <definedName name="_TR010003">#REF!</definedName>
    <definedName name="_TR010004">#REF!</definedName>
    <definedName name="_TR010005">#REF!</definedName>
    <definedName name="_TR010006">#REF!</definedName>
    <definedName name="_TR010007">#REF!</definedName>
    <definedName name="_TR010008">#REF!</definedName>
    <definedName name="_TR010009">#REF!</definedName>
    <definedName name="_TR010010">#REF!</definedName>
    <definedName name="_TR010011">#REF!</definedName>
    <definedName name="_TR010012">#REF!</definedName>
    <definedName name="_TR010013">#REF!</definedName>
    <definedName name="_TR010014">#REF!</definedName>
    <definedName name="_TR010015">#REF!</definedName>
    <definedName name="_TR010016">#REF!</definedName>
    <definedName name="_TR010017">#REF!</definedName>
    <definedName name="_TR010101">#REF!</definedName>
    <definedName name="_TR010102">#REF!</definedName>
    <definedName name="_TR010103">#REF!</definedName>
    <definedName name="_TR010104">#REF!</definedName>
    <definedName name="_TR010105">#REF!</definedName>
    <definedName name="_TR010106">#REF!</definedName>
    <definedName name="_TR010107">#REF!</definedName>
    <definedName name="_TR010108">#REF!</definedName>
    <definedName name="_TR010109">#REF!</definedName>
    <definedName name="_TR010110">#REF!</definedName>
    <definedName name="_TR010111">#REF!</definedName>
    <definedName name="_TR010112">#REF!</definedName>
    <definedName name="_TR010113">#REF!</definedName>
    <definedName name="_TR010114">#REF!</definedName>
    <definedName name="_TR010115">#REF!</definedName>
    <definedName name="_TR010116">#REF!</definedName>
    <definedName name="_TR010117">#REF!</definedName>
    <definedName name="_TR010118">#REF!</definedName>
    <definedName name="_TR010119">#REF!</definedName>
    <definedName name="_TR010120">#REF!</definedName>
    <definedName name="_TR010121">#REF!</definedName>
    <definedName name="_TR010122">#REF!</definedName>
    <definedName name="_TR010123">#REF!</definedName>
    <definedName name="_TR010124">#REF!</definedName>
    <definedName name="_TR010125">#REF!</definedName>
    <definedName name="_TR010126">#REF!</definedName>
    <definedName name="_TR010201">#REF!</definedName>
    <definedName name="_TR010202">#REF!</definedName>
    <definedName name="_TR010203">#REF!</definedName>
    <definedName name="_TR010204">#REF!</definedName>
    <definedName name="_TR010205">#REF!</definedName>
    <definedName name="_TR010206">#REF!</definedName>
    <definedName name="_TR010207">#REF!</definedName>
    <definedName name="_TR010208">#REF!</definedName>
    <definedName name="_TR010209">#REF!</definedName>
    <definedName name="_TR010210">#REF!</definedName>
    <definedName name="_TR010301">#REF!</definedName>
    <definedName name="_TR010302">#REF!</definedName>
    <definedName name="_TR010303">#REF!</definedName>
    <definedName name="_TR010304">#REF!</definedName>
    <definedName name="_TR010305">#REF!</definedName>
    <definedName name="_TR010306">#REF!</definedName>
    <definedName name="_TR010307">#REF!</definedName>
    <definedName name="_TR010308">#REF!</definedName>
    <definedName name="_TR010309">#REF!</definedName>
    <definedName name="_TR010310">#REF!</definedName>
    <definedName name="_TR010311">#REF!</definedName>
    <definedName name="_TR010312">#REF!</definedName>
    <definedName name="_TR010313">#REF!</definedName>
    <definedName name="_TR010401">#REF!</definedName>
    <definedName name="_TR010402">#REF!</definedName>
    <definedName name="_TR010403">#REF!</definedName>
    <definedName name="_TR010404">#REF!</definedName>
    <definedName name="_TR010405">#REF!</definedName>
    <definedName name="_TR010406">#REF!</definedName>
    <definedName name="_TR010407">#REF!</definedName>
    <definedName name="_TR010408">#REF!</definedName>
    <definedName name="_TR010409">#REF!</definedName>
    <definedName name="_TR010410">#REF!</definedName>
    <definedName name="_TR010411">#REF!</definedName>
    <definedName name="_TR010412">#REF!</definedName>
    <definedName name="_TR020001">#REF!</definedName>
    <definedName name="_TR020002">#REF!</definedName>
    <definedName name="_TR020003">#REF!</definedName>
    <definedName name="_TR020004">#REF!</definedName>
    <definedName name="_TR020005">#REF!</definedName>
    <definedName name="_TR020006">#REF!</definedName>
    <definedName name="_TR020007">#REF!</definedName>
    <definedName name="_TR020008">#REF!</definedName>
    <definedName name="_TR020009">#REF!</definedName>
    <definedName name="_TR020010">#REF!</definedName>
    <definedName name="_TR020011">#REF!</definedName>
    <definedName name="_TR020012">#REF!</definedName>
    <definedName name="_TR020013">#REF!</definedName>
    <definedName name="_TR020014">#REF!</definedName>
    <definedName name="_TR020015">#REF!</definedName>
    <definedName name="_TR020016">#REF!</definedName>
    <definedName name="_TR020017">#REF!</definedName>
    <definedName name="_TR020018">#REF!</definedName>
    <definedName name="_TR020099">#REF!</definedName>
    <definedName name="_TR020101">#REF!</definedName>
    <definedName name="_TR020102">#REF!</definedName>
    <definedName name="_TR020103">#REF!</definedName>
    <definedName name="_TR020104">#REF!</definedName>
    <definedName name="_TR020105">#REF!</definedName>
    <definedName name="_TR020106">#REF!</definedName>
    <definedName name="_TR020107">#REF!</definedName>
    <definedName name="_TR020108">#REF!</definedName>
    <definedName name="_TR020109">#REF!</definedName>
    <definedName name="_TR020110">#REF!</definedName>
    <definedName name="_TR020111">#REF!</definedName>
    <definedName name="_TR020112">#REF!</definedName>
    <definedName name="_TR020113">#REF!</definedName>
    <definedName name="_TR020201">#REF!</definedName>
    <definedName name="_TR020202">#REF!</definedName>
    <definedName name="_TR020203">#REF!</definedName>
    <definedName name="_TR020204">#REF!</definedName>
    <definedName name="_TR020205">#REF!</definedName>
    <definedName name="_TR020206">#REF!</definedName>
    <definedName name="_TR020207">#REF!</definedName>
    <definedName name="_TR020208">#REF!</definedName>
    <definedName name="_TR020209">#REF!</definedName>
    <definedName name="_TR020210">#REF!</definedName>
    <definedName name="_TR020211">#REF!</definedName>
    <definedName name="_TR020212">#REF!</definedName>
    <definedName name="_TR020213">#REF!</definedName>
    <definedName name="_TR020214">#REF!</definedName>
    <definedName name="_TR030001">#REF!</definedName>
    <definedName name="_TR030002">#REF!</definedName>
    <definedName name="_TR030003">#REF!</definedName>
    <definedName name="_TR030004">#REF!</definedName>
    <definedName name="_TR030005">#REF!</definedName>
    <definedName name="_TR030006">#REF!</definedName>
    <definedName name="_TR030007">#REF!</definedName>
    <definedName name="_TR030008">#REF!</definedName>
    <definedName name="_TR030009">#REF!</definedName>
    <definedName name="_TR030010">#REF!</definedName>
    <definedName name="_TR030011">#REF!</definedName>
    <definedName name="_TR030012">#REF!</definedName>
    <definedName name="_TR030013">#REF!</definedName>
    <definedName name="_TR030014">#REF!</definedName>
    <definedName name="_TR030015">#REF!</definedName>
    <definedName name="_TR030016">#REF!</definedName>
    <definedName name="_TR030017">#REF!</definedName>
    <definedName name="_TR030101">#REF!</definedName>
    <definedName name="_TR030102">#REF!</definedName>
    <definedName name="_TR030103">#REF!</definedName>
    <definedName name="_TR030104">#REF!</definedName>
    <definedName name="_TR030105">#REF!</definedName>
    <definedName name="_TR030106">#REF!</definedName>
    <definedName name="_TR030107">#REF!</definedName>
    <definedName name="_TR030108">#REF!</definedName>
    <definedName name="_TR030109">#REF!</definedName>
    <definedName name="_TR030110">#REF!</definedName>
    <definedName name="_TR030111">#REF!</definedName>
    <definedName name="_TR030112">#REF!</definedName>
    <definedName name="_TR030113">#REF!</definedName>
    <definedName name="_TR030114">#REF!</definedName>
    <definedName name="_TR030115">#REF!</definedName>
    <definedName name="_TR030201">#REF!</definedName>
    <definedName name="_TR030202">#REF!</definedName>
    <definedName name="_TR030203">#REF!</definedName>
    <definedName name="_TR030204">#REF!</definedName>
    <definedName name="_TR030205">#REF!</definedName>
    <definedName name="_TR030206">#REF!</definedName>
    <definedName name="_TR030207">#REF!</definedName>
    <definedName name="_TR030208">#REF!</definedName>
    <definedName name="_TR030209">#REF!</definedName>
    <definedName name="_TR030210">#REF!</definedName>
    <definedName name="_TR030211">#REF!</definedName>
    <definedName name="_TR030212">#REF!</definedName>
    <definedName name="_TR030213">#REF!</definedName>
    <definedName name="_TR030214">#REF!</definedName>
    <definedName name="_TR030215">#REF!</definedName>
    <definedName name="_TR030216">#REF!</definedName>
    <definedName name="_TR030217">#REF!</definedName>
    <definedName name="_TR030218">#REF!</definedName>
    <definedName name="_TR030219">#REF!</definedName>
    <definedName name="_TR030220">#REF!</definedName>
    <definedName name="_TR030221">#REF!</definedName>
    <definedName name="_TR040101">#REF!</definedName>
    <definedName name="_TR040102">#REF!</definedName>
    <definedName name="_TR040103">#REF!</definedName>
    <definedName name="_TR040104">#REF!</definedName>
    <definedName name="_TR040201">#REF!</definedName>
    <definedName name="_TR040202">#REF!</definedName>
    <definedName name="_TR040203">#REF!</definedName>
    <definedName name="_TR040204">#REF!</definedName>
    <definedName name="_TR040205">#REF!</definedName>
    <definedName name="_TR040206">#REF!</definedName>
    <definedName name="_TR040207">#REF!</definedName>
    <definedName name="_TR040208">#REF!</definedName>
    <definedName name="_TR040209">#REF!</definedName>
    <definedName name="_TR040210">#REF!</definedName>
    <definedName name="_TR040211">#REF!</definedName>
    <definedName name="_TR040212">#REF!</definedName>
    <definedName name="_TR040213">#REF!</definedName>
    <definedName name="_TR040214">#REF!</definedName>
    <definedName name="_TR040215">#REF!</definedName>
    <definedName name="_TR040301">#REF!</definedName>
    <definedName name="_TR040302">#REF!</definedName>
    <definedName name="_TR040303">#REF!</definedName>
    <definedName name="_TR040304">#REF!</definedName>
    <definedName name="_TR040305">#REF!</definedName>
    <definedName name="_TR040306">#REF!</definedName>
    <definedName name="_TR040401">#REF!</definedName>
    <definedName name="_TR040402">#REF!</definedName>
    <definedName name="_TR040403">#REF!</definedName>
    <definedName name="_TR050001">#REF!</definedName>
    <definedName name="_TR050002">#REF!</definedName>
    <definedName name="_TR050003">#REF!</definedName>
    <definedName name="_TR050004">#REF!</definedName>
    <definedName name="_TR050005">#REF!</definedName>
    <definedName name="_TR050006">#REF!</definedName>
    <definedName name="_TS010101">#REF!</definedName>
    <definedName name="_TS010103">#REF!</definedName>
    <definedName name="_TS010104">#REF!</definedName>
    <definedName name="_TS010109">#REF!</definedName>
    <definedName name="_TS010410">#REF!</definedName>
    <definedName name="_TS010411">#REF!</definedName>
    <definedName name="_TS010412">#REF!</definedName>
    <definedName name="_TS010413">#REF!</definedName>
    <definedName name="_TS020001">#REF!</definedName>
    <definedName name="_TS020002">#REF!</definedName>
    <definedName name="_TS020003">#REF!</definedName>
    <definedName name="_TS020004">#REF!</definedName>
    <definedName name="_TS020005">#REF!</definedName>
    <definedName name="_TS020006">#REF!</definedName>
    <definedName name="_TS020007">#REF!</definedName>
    <definedName name="_TS020008">#REF!</definedName>
    <definedName name="_TS020009">#REF!</definedName>
    <definedName name="_TS020101">#REF!</definedName>
    <definedName name="_TS020102">#REF!</definedName>
    <definedName name="_TS020103">#REF!</definedName>
    <definedName name="_TS020104">#REF!</definedName>
    <definedName name="_TS020201">#REF!</definedName>
    <definedName name="_TS020202">#REF!</definedName>
    <definedName name="_TS030001">#REF!</definedName>
    <definedName name="_TS030201">#REF!</definedName>
    <definedName name="_TS030202">#REF!</definedName>
    <definedName name="_TS030203">#REF!</definedName>
    <definedName name="\h">#REF!</definedName>
    <definedName name="\o">#REF!</definedName>
    <definedName name="\r">#REF!</definedName>
    <definedName name="\u">#REF!</definedName>
    <definedName name="A">#REF!</definedName>
    <definedName name="AA">#REF!</definedName>
    <definedName name="AAA">#REF!</definedName>
    <definedName name="acc_sol" localSheetId="1">#REF!</definedName>
    <definedName name="acc_sol">#REF!</definedName>
    <definedName name="AMINE">#REF!</definedName>
    <definedName name="AS">#REF!</definedName>
    <definedName name="ASSUMPTIONS">#REF!</definedName>
    <definedName name="Code">Bordereau!$J$16:$J$76</definedName>
    <definedName name="DATA1">#REF!</definedName>
    <definedName name="DATA2">#REF!</definedName>
    <definedName name="EERRGR">#REF!</definedName>
    <definedName name="GEM">#REF!</definedName>
    <definedName name="HENT">#REF!</definedName>
    <definedName name="HMENU">#REF!</definedName>
    <definedName name="HOVED">#REF!</definedName>
    <definedName name="HOVED1">#REF!</definedName>
    <definedName name="HOVED2">#REF!</definedName>
    <definedName name="HOVED3">#REF!</definedName>
    <definedName name="_xlnm.Print_Titles" localSheetId="0">'Liste des plans'!$1:$13</definedName>
    <definedName name="list1">#REF!</definedName>
    <definedName name="liste">'Liste des plans'!$D$21:$D$68</definedName>
    <definedName name="liste_dist">#REF!</definedName>
    <definedName name="liste_fme" localSheetId="1">#REF!</definedName>
    <definedName name="liste_fme">#REF!</definedName>
    <definedName name="liste0">'Liste des plans'!$D$21:$D$68</definedName>
    <definedName name="ListePlan">'Liste des plans'!$D$16,'Liste des plans'!$D$18,'Liste des plans'!$D$19,'Liste des plans'!$D$21,'Liste des plans'!$D$22,'Liste des plans'!$D$23,'Liste des plans'!$D$24,'Liste des plans'!$D$26,'Liste des plans'!$D$27,'Liste des plans'!$D$29,'Liste des plans'!$D$30,'Liste des plans'!$D$31,'Liste des plans'!$D$33,'Liste des plans'!$D$34,'Liste des plans'!$D$35,'Liste des plans'!$D$36,'Liste des plans'!$D$37,'Liste des plans'!$D$38,'Liste des plans'!$D$39,'Liste des plans'!$D$41,'Liste des plans'!$D$43,'Liste des plans'!$D$44,'Liste des plans'!$D$45,'Liste des plans'!$D$46,'Liste des plans'!$D$48,'Liste des plans'!$D$50,'Liste des plans'!$D$51,'Liste des plans'!$D$54,'Liste des plans'!$D$55,'Liste des plans'!$D$57,'Liste des plans'!$D$58,'Liste des plans'!$D$59,'Liste des plans'!$D$61,'Liste des plans'!$D$62,'Liste des plans'!$D$63,'Liste des plans'!$D$64,'Liste des plans'!$D$65,'Liste des plans'!$D$66:$D$67,'Liste des plans'!$D$67,'Liste des plans'!$D$68</definedName>
    <definedName name="LV_MVINST">#REF!</definedName>
    <definedName name="LVINST">#REF!</definedName>
    <definedName name="MAKRO">#REF!</definedName>
    <definedName name="MVINST">#REF!</definedName>
    <definedName name="OVERVIEW_MAIN_DRIVES">#REF!</definedName>
    <definedName name="Plan">'Liste des plans'!$D$15:$D$68</definedName>
    <definedName name="Print_Area_MI">#REF!</definedName>
    <definedName name="RENS">#REF!</definedName>
    <definedName name="ressource2">[1]Ressource!$C$2:$C$7</definedName>
    <definedName name="SLET">#REF!</definedName>
    <definedName name="SONTI">#REF!</definedName>
    <definedName name="Srini1">#REF!</definedName>
    <definedName name="ss">'Liste des plans'!$D$3:$D$8</definedName>
    <definedName name="Summary">#REF!</definedName>
    <definedName name="TABLE">#REF!</definedName>
    <definedName name="TBORD1">#REF!</definedName>
    <definedName name="TEST">#REF!</definedName>
    <definedName name="TR01NT01">#REF!</definedName>
    <definedName name="TR01NT02">#REF!</definedName>
    <definedName name="TR01NT03">#REF!</definedName>
    <definedName name="TR01NT04">#REF!</definedName>
    <definedName name="TR01NT05">#REF!</definedName>
    <definedName name="TR01NT06">#REF!</definedName>
    <definedName name="TR01NT07">#REF!</definedName>
    <definedName name="TR01NT08">#REF!</definedName>
    <definedName name="TR01NT09">#REF!</definedName>
    <definedName name="TR01NT10">#REF!</definedName>
    <definedName name="TR01NT11">#REF!</definedName>
    <definedName name="TR01NT12">#REF!</definedName>
    <definedName name="TR01NT13">#REF!</definedName>
    <definedName name="TR02020001">#REF!</definedName>
    <definedName name="TR02NT01">#REF!</definedName>
    <definedName name="TR02NT02">#REF!</definedName>
    <definedName name="TR02NT03">#REF!</definedName>
    <definedName name="TR02NT04">#REF!</definedName>
    <definedName name="TR02NT05">#REF!</definedName>
    <definedName name="TR02NT06">#REF!</definedName>
    <definedName name="TR02NT07">#REF!</definedName>
    <definedName name="TR02NT08">#REF!</definedName>
    <definedName name="TR02NT09">#REF!</definedName>
    <definedName name="TR03NT01">#REF!</definedName>
    <definedName name="TR03NT02">#REF!</definedName>
    <definedName name="TR03NT03">#REF!</definedName>
    <definedName name="TR03NT04">#REF!</definedName>
    <definedName name="TR03NT05">#REF!</definedName>
    <definedName name="TR03NT06">#REF!</definedName>
    <definedName name="TR03NT07">#REF!</definedName>
    <definedName name="TR03NT08">#REF!</definedName>
    <definedName name="TR03NT09">#REF!</definedName>
    <definedName name="TR03NT10">#REF!</definedName>
    <definedName name="TR03NT11">#REF!</definedName>
    <definedName name="TR03NT12">#REF!</definedName>
    <definedName name="TR03SS01">#REF!</definedName>
    <definedName name="TR03SS010">#REF!</definedName>
    <definedName name="TR03SS02">#REF!</definedName>
    <definedName name="TR03SS03">#REF!</definedName>
    <definedName name="TR03SS04">#REF!</definedName>
    <definedName name="TR03SS05">#REF!</definedName>
    <definedName name="TR03SS06">#REF!</definedName>
    <definedName name="TR03SS07">#REF!</definedName>
    <definedName name="TR03SS08">#REF!</definedName>
    <definedName name="TR03SS09">#REF!</definedName>
    <definedName name="TR03SS10">#REF!</definedName>
    <definedName name="TR03SS11">#REF!</definedName>
    <definedName name="TR03SS12">#REF!</definedName>
    <definedName name="TR03SS13">#REF!</definedName>
    <definedName name="TR03SS14">#REF!</definedName>
    <definedName name="TR03SS15">#REF!</definedName>
    <definedName name="TR03SS16">#REF!</definedName>
    <definedName name="TR03SS17">#REF!</definedName>
    <definedName name="TR03SS18">#REF!</definedName>
    <definedName name="TR04NT01">#REF!</definedName>
    <definedName name="TR04NT02">#REF!</definedName>
    <definedName name="TS01NT01">#REF!</definedName>
    <definedName name="TS01NT02">#REF!</definedName>
    <definedName name="TS01NT03">#REF!</definedName>
    <definedName name="TS01NT04">#REF!</definedName>
    <definedName name="TS01NT05">#REF!</definedName>
    <definedName name="TS01NT06">#REF!</definedName>
    <definedName name="TS01NT07">#REF!</definedName>
    <definedName name="TS01NT08">#REF!</definedName>
    <definedName name="TS01NT09">#REF!</definedName>
    <definedName name="TS01NT10">#REF!</definedName>
    <definedName name="TS01NT11">#REF!</definedName>
    <definedName name="TS02NT01">[2]Tronconnage!$D$177</definedName>
    <definedName name="TS02NT02">[2]Tronconnage!$D$178</definedName>
    <definedName name="TS02NT03">[2]Tronconnage!$D$179</definedName>
    <definedName name="TS02NT04">[2]Tronconnage!$D$180</definedName>
    <definedName name="TS02NT05">[2]Tronconnage!$D$181</definedName>
    <definedName name="TS02NT06">[2]Tronconnage!$D$182</definedName>
    <definedName name="TS02NT07">[2]Tronconnage!$D$183</definedName>
    <definedName name="TS02NT08">[2]Tronconnage!$D$184</definedName>
    <definedName name="TS02NT09">[2]Tronconnage!$D$185</definedName>
    <definedName name="TS02NT10">[2]Tronconnage!$D$186</definedName>
    <definedName name="TS02NT11">[2]Tronconnage!$D$187</definedName>
    <definedName name="TS02NT12">[2]Tronconnage!$D$188</definedName>
    <definedName name="TS02NT13">[2]Tronconnage!$D$189</definedName>
    <definedName name="TS02NT14">[2]Tronconnage!$D$190</definedName>
    <definedName name="TS02NT15">[2]Tronconnage!$D$191</definedName>
    <definedName name="TS03NT01">#REF!</definedName>
    <definedName name="TS03NT02">#REF!</definedName>
    <definedName name="TS03NT03">#REF!</definedName>
    <definedName name="TS03NT04">#REF!</definedName>
    <definedName name="TS03NT05">#REF!</definedName>
    <definedName name="TS03NT06">#REF!</definedName>
    <definedName name="TS03NT07">#REF!</definedName>
    <definedName name="TS03NT08">#REF!</definedName>
    <definedName name="TS03NT09">#REF!</definedName>
    <definedName name="TS03NT10">#REF!</definedName>
    <definedName name="TS03NT11">#REF!</definedName>
    <definedName name="TS03NT12">#REF!</definedName>
    <definedName name="TS03NT13">#REF!</definedName>
    <definedName name="TS03NT14">#REF!</definedName>
    <definedName name="TS03NT15">#REF!</definedName>
    <definedName name="TS03NT16">#REF!</definedName>
    <definedName name="TS03NT17">#REF!</definedName>
    <definedName name="TS03NT18">#REF!</definedName>
    <definedName name="TS03NT19">#REF!</definedName>
    <definedName name="TS03NT20">#REF!</definedName>
    <definedName name="TS03NT21">#REF!</definedName>
    <definedName name="TS03NT22">#REF!</definedName>
    <definedName name="TS03NT23">#REF!</definedName>
    <definedName name="TS03NT24">#REF!</definedName>
    <definedName name="TS03NT25">#REF!</definedName>
    <definedName name="TS03NT26">#REF!</definedName>
    <definedName name="TS03NT27">#REF!</definedName>
    <definedName name="TS03NT28">#REF!</definedName>
    <definedName name="TS03SS04">#REF!</definedName>
    <definedName name="TS03SS05">#REF!</definedName>
    <definedName name="TS03SS06">#REF!</definedName>
    <definedName name="TS03SS07">#REF!</definedName>
    <definedName name="TS03SS08">#REF!</definedName>
    <definedName name="TS03SS09">#REF!</definedName>
    <definedName name="TS03SS10">#REF!</definedName>
    <definedName name="type_doc">#REF!</definedName>
    <definedName name="UDP">#REF!</definedName>
    <definedName name="Z_510C93D9_FD7B_47EB_AF05_E10622258602_.wvu.Cols" localSheetId="0" hidden="1">'Liste des plans'!#REF!,'Liste des plans'!$S:$S</definedName>
    <definedName name="Z_510C93D9_FD7B_47EB_AF05_E10622258602_.wvu.FilterData" localSheetId="0" hidden="1">'Liste des plans'!$B$21:$Y$68</definedName>
    <definedName name="Z_510C93D9_FD7B_47EB_AF05_E10622258602_.wvu.PrintArea" localSheetId="0" hidden="1">'Liste des plans'!$E$1:$Y$68</definedName>
    <definedName name="Z_510C93D9_FD7B_47EB_AF05_E10622258602_.wvu.PrintTitles" localSheetId="0" hidden="1">'Liste des plans'!$1:$12</definedName>
    <definedName name="Z_510C93D9_FD7B_47EB_AF05_E10622258602_.wvu.Rows" localSheetId="0" hidden="1">'Liste des plans'!#REF!</definedName>
    <definedName name="_xlnm.Print_Area" localSheetId="1">Bordereau!$E$1:$J$90</definedName>
    <definedName name="_xlnm.Print_Area" localSheetId="0">'Liste des plans'!$E$1:$Q$72</definedName>
    <definedName name="Zone1">Bordereau!$E$16:$H$16</definedName>
    <definedName name="Zone10">Bordereau!$E$25:$H$25</definedName>
    <definedName name="Zone11">Bordereau!$E$26:$H$26</definedName>
    <definedName name="Zone12">Bordereau!$E$27:$H$27</definedName>
    <definedName name="Zone13">Bordereau!$E$28:$H$28</definedName>
    <definedName name="Zone14">Bordereau!$E$29:$H$29</definedName>
    <definedName name="Zone15">Bordereau!$E$30:$H$30</definedName>
    <definedName name="Zone16">Bordereau!$E$31:$H$31</definedName>
    <definedName name="Zone17">Bordereau!$E$32:$H$32</definedName>
    <definedName name="Zone18">Bordereau!$E$33:$H$33</definedName>
    <definedName name="Zone19">Bordereau!$E$34:$H$34</definedName>
    <definedName name="Zone2">Bordereau!$E$17:$H$17</definedName>
    <definedName name="Zone20">Bordereau!$E$35:$H$35</definedName>
    <definedName name="Zone21">Bordereau!$E$36:$H$36</definedName>
    <definedName name="Zone22">Bordereau!$E$37:$H$37</definedName>
    <definedName name="Zone225">Bordereau!$E$40:$H$40</definedName>
    <definedName name="Zone23">Bordereau!$E$38:$H$38</definedName>
    <definedName name="Zone24">Bordereau!$E$39:$H$39</definedName>
    <definedName name="Zone25">Bordereau!$E$40:$H$40</definedName>
    <definedName name="Zone26">Bordereau!$E$41:$H$41</definedName>
    <definedName name="Zone27">Bordereau!$E$42:$H$42</definedName>
    <definedName name="Zone28">Bordereau!$E$43:$H$43</definedName>
    <definedName name="Zone29">Bordereau!$E$44:$H$44</definedName>
    <definedName name="Zone30">Bordereau!$E$45:$H$45</definedName>
    <definedName name="Zone31">Bordereau!$E$46:$H$46</definedName>
    <definedName name="Zone32">Bordereau!$E$47:$H$47</definedName>
    <definedName name="Zone33">Bordereau!$E$48:$H$48</definedName>
    <definedName name="Zone34">Bordereau!$E$49:$H$49</definedName>
    <definedName name="Zone35">Bordereau!$E$50:$H$50</definedName>
    <definedName name="Zone36">Bordereau!$E$51:$H$51</definedName>
    <definedName name="Zone37">Bordereau!$E$52:$H$52</definedName>
    <definedName name="Zone38">Bordereau!$E$53:$H$53</definedName>
    <definedName name="Zone39">Bordereau!$E$54:$H$54</definedName>
    <definedName name="Zone40">Bordereau!$E$55:$H$55</definedName>
    <definedName name="Zone41">Bordereau!$E$56:$H$56</definedName>
    <definedName name="Zone42">Bordereau!$E$57:$H$57</definedName>
    <definedName name="Zone43">Bordereau!$E$58:$H$58</definedName>
    <definedName name="Zone44">Bordereau!$E$59:$H$59</definedName>
    <definedName name="Zone45">Bordereau!$E$60:$H$60</definedName>
    <definedName name="Zone46">Bordereau!$E$61:$H$61</definedName>
    <definedName name="Zone47">Bordereau!$E$62:$H$62</definedName>
    <definedName name="Zone48">Bordereau!$E$63:$H$63</definedName>
    <definedName name="Zone49">Bordereau!$E$64:$H$64</definedName>
    <definedName name="Zone50">Bordereau!$E$65:$H$65</definedName>
    <definedName name="Zone51">Bordereau!$E$66:$H$66</definedName>
    <definedName name="Zone52">Bordereau!$E$67:$H$67</definedName>
    <definedName name="Zone53">Bordereau!$E$68:$H$68</definedName>
    <definedName name="Zone54">Bordereau!$E$69:$H$69</definedName>
    <definedName name="Zone55">Bordereau!$E$70:$H$70</definedName>
    <definedName name="Zone56">Bordereau!$E$71:$H$71</definedName>
    <definedName name="Zone57">Bordereau!$E$72:$H$72</definedName>
    <definedName name="Zone58">Bordereau!$E$73:$H$73</definedName>
    <definedName name="Zone59">Bordereau!$E$74:$H$74</definedName>
    <definedName name="Zone6">Bordereau!$E$21:$H$21</definedName>
    <definedName name="Zone60">Bordereau!$E$75:$H$75</definedName>
    <definedName name="Zone61">Bordereau!$E$76:$H$76</definedName>
    <definedName name="Zone7">Bordereau!$E$22:$H$22</definedName>
    <definedName name="Zone8">Bordereau!$E$23:$H$23</definedName>
    <definedName name="Zone9">Bordereau!$E$24:$H$24</definedName>
    <definedName name="ZonePrincipale">Bordereau!$E$16:$J$76</definedName>
    <definedName name="Zonne1">Bordereau!$E$16:$H$16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7" i="1" l="1"/>
  <c r="D15" i="1"/>
  <c r="D60" i="1"/>
  <c r="D53" i="1"/>
  <c r="D52" i="1"/>
  <c r="D16" i="1"/>
  <c r="K168" i="13"/>
  <c r="N168" i="13"/>
  <c r="K167" i="13"/>
  <c r="N167" i="13"/>
  <c r="K166" i="13"/>
  <c r="N166" i="13"/>
  <c r="K165" i="13"/>
  <c r="N165" i="13"/>
  <c r="K164" i="13"/>
  <c r="N164" i="13"/>
  <c r="K163" i="13"/>
  <c r="N163" i="13"/>
  <c r="K162" i="13"/>
  <c r="N162" i="13"/>
  <c r="K161" i="13"/>
  <c r="N161" i="13"/>
  <c r="K160" i="13"/>
  <c r="N160" i="13"/>
  <c r="K159" i="13"/>
  <c r="N159" i="13"/>
  <c r="K158" i="13"/>
  <c r="N158" i="13"/>
  <c r="K157" i="13"/>
  <c r="N157" i="13"/>
  <c r="K156" i="13"/>
  <c r="N156" i="13"/>
  <c r="K155" i="13"/>
  <c r="N155" i="13"/>
  <c r="K154" i="13"/>
  <c r="N154" i="13"/>
  <c r="K129" i="13"/>
  <c r="N129" i="13"/>
  <c r="K118" i="13"/>
  <c r="K117" i="13"/>
  <c r="K116" i="13"/>
  <c r="K115" i="13"/>
  <c r="K114" i="13"/>
  <c r="K113" i="13"/>
  <c r="N113" i="13"/>
  <c r="K112" i="13"/>
  <c r="N112" i="13"/>
  <c r="K111" i="13"/>
  <c r="N111" i="13"/>
  <c r="K110" i="13"/>
  <c r="N110" i="13"/>
  <c r="M109" i="13"/>
  <c r="L109" i="13"/>
  <c r="K109" i="13"/>
  <c r="N109" i="13"/>
  <c r="K77" i="13"/>
  <c r="N77" i="13"/>
  <c r="K76" i="13"/>
  <c r="N76" i="13"/>
  <c r="K75" i="13"/>
  <c r="N75" i="13"/>
  <c r="K74" i="13"/>
  <c r="N74" i="13"/>
  <c r="K73" i="13"/>
  <c r="N73" i="13"/>
  <c r="K72" i="13"/>
  <c r="N72" i="13"/>
  <c r="K71" i="13"/>
  <c r="N71" i="13"/>
  <c r="K70" i="13"/>
  <c r="N70" i="13"/>
  <c r="K69" i="13"/>
  <c r="N69" i="13"/>
  <c r="K68" i="13"/>
  <c r="N68" i="13"/>
  <c r="K67" i="13"/>
  <c r="N67" i="13"/>
  <c r="K66" i="13"/>
  <c r="N66" i="13"/>
  <c r="K65" i="13"/>
  <c r="N65" i="13"/>
  <c r="K64" i="13"/>
  <c r="N64" i="13"/>
  <c r="K63" i="13"/>
  <c r="N63" i="13"/>
  <c r="K38" i="13"/>
  <c r="N38" i="13"/>
  <c r="K27" i="13"/>
  <c r="K26" i="13"/>
  <c r="K25" i="13"/>
  <c r="K24" i="13"/>
  <c r="K23" i="13"/>
  <c r="K22" i="13"/>
  <c r="L22" i="13"/>
  <c r="M22" i="13"/>
  <c r="K21" i="13"/>
  <c r="L21" i="13"/>
  <c r="M21" i="13"/>
  <c r="K20" i="13"/>
  <c r="N20" i="13"/>
  <c r="K19" i="13"/>
  <c r="N19" i="13"/>
  <c r="M18" i="13"/>
  <c r="L18" i="13"/>
  <c r="K18" i="13"/>
  <c r="N18" i="13"/>
  <c r="L64" i="13"/>
  <c r="M64" i="13"/>
  <c r="L72" i="13"/>
  <c r="M72" i="13"/>
  <c r="N21" i="13"/>
  <c r="L113" i="13"/>
  <c r="M113" i="13"/>
  <c r="L38" i="13"/>
  <c r="M38" i="13"/>
  <c r="L70" i="13"/>
  <c r="M70" i="13"/>
  <c r="L111" i="13"/>
  <c r="M111" i="13"/>
  <c r="N22" i="13"/>
  <c r="L68" i="13"/>
  <c r="M68" i="13"/>
  <c r="L76" i="13"/>
  <c r="M76" i="13"/>
  <c r="L66" i="13"/>
  <c r="M66" i="13"/>
  <c r="L74" i="13"/>
  <c r="M74" i="13"/>
  <c r="L19" i="13"/>
  <c r="L63" i="13"/>
  <c r="M63" i="13"/>
  <c r="L65" i="13"/>
  <c r="M65" i="13"/>
  <c r="L67" i="13"/>
  <c r="M67" i="13"/>
  <c r="L69" i="13"/>
  <c r="M69" i="13"/>
  <c r="L71" i="13"/>
  <c r="M71" i="13"/>
  <c r="L73" i="13"/>
  <c r="M73" i="13"/>
  <c r="L75" i="13"/>
  <c r="M75" i="13"/>
  <c r="L77" i="13"/>
  <c r="M77" i="13"/>
  <c r="L112" i="13"/>
  <c r="M112" i="13"/>
  <c r="L110" i="13"/>
  <c r="M110" i="13"/>
  <c r="L129" i="13"/>
  <c r="M129" i="13"/>
  <c r="L154" i="13"/>
  <c r="M154" i="13"/>
  <c r="L155" i="13"/>
  <c r="M155" i="13"/>
  <c r="L156" i="13"/>
  <c r="M156" i="13"/>
  <c r="L157" i="13"/>
  <c r="M157" i="13"/>
  <c r="L158" i="13"/>
  <c r="M158" i="13"/>
  <c r="L159" i="13"/>
  <c r="M159" i="13"/>
  <c r="L160" i="13"/>
  <c r="M160" i="13"/>
  <c r="L161" i="13"/>
  <c r="M161" i="13"/>
  <c r="L162" i="13"/>
  <c r="M162" i="13"/>
  <c r="L163" i="13"/>
  <c r="M163" i="13"/>
  <c r="L164" i="13"/>
  <c r="M164" i="13"/>
  <c r="L165" i="13"/>
  <c r="M165" i="13"/>
  <c r="L166" i="13"/>
  <c r="M166" i="13"/>
  <c r="L167" i="13"/>
  <c r="M167" i="13"/>
  <c r="L168" i="13"/>
  <c r="M168" i="13"/>
  <c r="L20" i="13"/>
  <c r="M20" i="13"/>
  <c r="M19" i="13"/>
  <c r="J53" i="1"/>
  <c r="J52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25" i="1"/>
  <c r="J17" i="1"/>
  <c r="J18" i="1"/>
  <c r="J19" i="1"/>
  <c r="J20" i="1"/>
  <c r="J21" i="1"/>
  <c r="J22" i="1"/>
  <c r="J23" i="1"/>
  <c r="J24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4" i="1"/>
  <c r="D55" i="1"/>
  <c r="D56" i="1"/>
  <c r="D57" i="1"/>
  <c r="D58" i="1"/>
  <c r="D59" i="1"/>
  <c r="D61" i="1"/>
  <c r="D62" i="1"/>
  <c r="D63" i="1"/>
  <c r="D64" i="1"/>
  <c r="D65" i="1"/>
  <c r="D66" i="1"/>
  <c r="D67" i="1"/>
  <c r="D68" i="1"/>
  <c r="D26" i="1"/>
  <c r="D27" i="1"/>
  <c r="D28" i="1"/>
  <c r="D25" i="1"/>
  <c r="D18" i="1"/>
  <c r="D19" i="1"/>
  <c r="D20" i="1"/>
  <c r="D21" i="1"/>
  <c r="D22" i="1"/>
  <c r="D23" i="1"/>
  <c r="D24" i="1"/>
  <c r="J16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7" i="1"/>
  <c r="A58" i="1"/>
  <c r="A59" i="1"/>
  <c r="A60" i="1"/>
  <c r="A61" i="1"/>
  <c r="A62" i="1"/>
  <c r="A63" i="1"/>
  <c r="A64" i="1"/>
  <c r="A65" i="1"/>
  <c r="A66" i="1"/>
  <c r="A67" i="1"/>
  <c r="A68" i="1"/>
  <c r="A16" i="1"/>
  <c r="A17" i="1"/>
  <c r="A18" i="1"/>
  <c r="A19" i="1"/>
  <c r="A20" i="1"/>
  <c r="A21" i="1"/>
  <c r="A22" i="1"/>
  <c r="A23" i="1"/>
  <c r="A24" i="1"/>
  <c r="J15" i="1"/>
  <c r="A15" i="1"/>
  <c r="D14" i="1"/>
  <c r="A14" i="1"/>
  <c r="J71" i="1"/>
  <c r="J72" i="1"/>
</calcChain>
</file>

<file path=xl/comments1.xml><?xml version="1.0" encoding="utf-8"?>
<comments xmlns="http://schemas.openxmlformats.org/spreadsheetml/2006/main">
  <authors>
    <author>chaker</author>
  </authors>
  <commentList>
    <comment ref="T10" authorId="0">
      <text>
        <r>
          <rPr>
            <b/>
            <sz val="8"/>
            <color indexed="81"/>
            <rFont val="Tahoma"/>
            <family val="2"/>
          </rPr>
          <t>chaker:</t>
        </r>
        <r>
          <rPr>
            <sz val="8"/>
            <color indexed="81"/>
            <rFont val="Tahoma"/>
            <family val="2"/>
          </rPr>
          <t xml:space="preserve">
Date réelle de sortie du document</t>
        </r>
      </text>
    </comment>
    <comment ref="AF10" authorId="0">
      <text>
        <r>
          <rPr>
            <b/>
            <sz val="8"/>
            <color indexed="81"/>
            <rFont val="Tahoma"/>
            <family val="2"/>
          </rPr>
          <t>chaker:</t>
        </r>
        <r>
          <rPr>
            <sz val="8"/>
            <color indexed="81"/>
            <rFont val="Tahoma"/>
            <family val="2"/>
          </rPr>
          <t xml:space="preserve">
Poid unitaire du document, calculé sur la base du nombre d'heures prévue et servant de base pour la pondération de calcul d'avancement physique et du restant à réaliser</t>
        </r>
      </text>
    </comment>
  </commentList>
</comments>
</file>

<file path=xl/sharedStrings.xml><?xml version="1.0" encoding="utf-8"?>
<sst xmlns="http://schemas.openxmlformats.org/spreadsheetml/2006/main" count="677" uniqueCount="183">
  <si>
    <t>A</t>
  </si>
  <si>
    <t>REV. LISTE</t>
  </si>
  <si>
    <t>N° ORDRE</t>
  </si>
  <si>
    <t>DESIGNATION DOCUMENT</t>
  </si>
  <si>
    <t>CODE DOCUMENT</t>
  </si>
  <si>
    <t>DIFFUSION</t>
  </si>
  <si>
    <t>POID                UNITAIRE</t>
  </si>
  <si>
    <t>JESA</t>
  </si>
  <si>
    <t>CHANTIER</t>
  </si>
  <si>
    <t>KM7</t>
  </si>
  <si>
    <t>CODE (*)</t>
  </si>
  <si>
    <t xml:space="preserve">Code du Bordereau </t>
  </si>
  <si>
    <t xml:space="preserve">Date d'envoi </t>
  </si>
  <si>
    <t>DATE RETOUR</t>
  </si>
  <si>
    <t>STATUT RETOUR (**)</t>
  </si>
  <si>
    <t>DATE ENVOI</t>
  </si>
  <si>
    <t>-</t>
  </si>
  <si>
    <t>LI</t>
  </si>
  <si>
    <t>DT</t>
  </si>
  <si>
    <t>SH</t>
  </si>
  <si>
    <t>ST</t>
  </si>
  <si>
    <t>NC</t>
  </si>
  <si>
    <t xml:space="preserve">Plans Interne </t>
  </si>
  <si>
    <t>DATE
REELLE
SORTIE</t>
  </si>
  <si>
    <t>interne</t>
  </si>
  <si>
    <t>RL</t>
  </si>
  <si>
    <t xml:space="preserve">N°. Affaire </t>
  </si>
  <si>
    <t>Ordre</t>
  </si>
  <si>
    <t>Rev</t>
  </si>
  <si>
    <t xml:space="preserve">Etude de la Partie Electricité  </t>
  </si>
  <si>
    <t>Code</t>
  </si>
  <si>
    <t>REVISION:</t>
  </si>
  <si>
    <t>Date de 
remise</t>
  </si>
  <si>
    <t xml:space="preserve">Date reel 
de sortie </t>
  </si>
  <si>
    <t xml:space="preserve">Date Sortie Actualisée </t>
  </si>
  <si>
    <t>Code Plan</t>
  </si>
  <si>
    <t>Indice</t>
  </si>
  <si>
    <t>DI</t>
  </si>
  <si>
    <t>GC</t>
  </si>
  <si>
    <t>EQ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</si>
  <si>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</si>
  <si>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</si>
  <si>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</si>
  <si>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</si>
  <si>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</si>
  <si>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</si>
  <si>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</si>
  <si>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</si>
  <si>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</si>
  <si>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</si>
  <si>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</si>
  <si>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</si>
  <si>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</si>
  <si>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</si>
  <si>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</si>
  <si>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</si>
  <si>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</si>
  <si>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</si>
  <si>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</si>
  <si>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</si>
  <si>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</si>
  <si>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023</t>
  </si>
  <si>
    <t>024</t>
  </si>
  <si>
    <t>027</t>
  </si>
  <si>
    <t>035</t>
  </si>
  <si>
    <t>038</t>
  </si>
  <si>
    <t>039</t>
  </si>
  <si>
    <t>040</t>
  </si>
  <si>
    <t>041</t>
  </si>
  <si>
    <t>042</t>
  </si>
  <si>
    <t>045</t>
  </si>
  <si>
    <t>046</t>
  </si>
  <si>
    <t>047</t>
  </si>
  <si>
    <t>048</t>
  </si>
  <si>
    <t>098</t>
  </si>
  <si>
    <t>099</t>
  </si>
  <si>
    <t>100</t>
  </si>
  <si>
    <t>101</t>
  </si>
  <si>
    <t>102</t>
  </si>
  <si>
    <t>103</t>
  </si>
  <si>
    <t>104</t>
  </si>
  <si>
    <t>105</t>
  </si>
  <si>
    <t>Avancement</t>
  </si>
  <si>
    <t>Fait</t>
  </si>
  <si>
    <t>N° Classeur</t>
  </si>
  <si>
    <t>033</t>
  </si>
  <si>
    <t>034</t>
  </si>
  <si>
    <t>036</t>
  </si>
  <si>
    <t>037</t>
  </si>
  <si>
    <t>Client
interne</t>
  </si>
  <si>
    <t>Limite Batterie</t>
  </si>
  <si>
    <t>N°</t>
  </si>
  <si>
    <t>Plans AF</t>
  </si>
  <si>
    <t>Plans Client</t>
  </si>
  <si>
    <t>Plans 
Chantier</t>
  </si>
  <si>
    <t xml:space="preserve">Gestion </t>
  </si>
  <si>
    <t>PC</t>
  </si>
  <si>
    <t>Liste de quantité cables et accessoires de MALT</t>
  </si>
  <si>
    <t>client</t>
  </si>
  <si>
    <t>ET4</t>
  </si>
  <si>
    <t>ET1</t>
  </si>
  <si>
    <t>ET2</t>
  </si>
  <si>
    <t>ET3</t>
  </si>
  <si>
    <t>022</t>
  </si>
  <si>
    <t>025</t>
  </si>
  <si>
    <t>026</t>
  </si>
  <si>
    <t>028</t>
  </si>
  <si>
    <t>029</t>
  </si>
  <si>
    <t>030</t>
  </si>
  <si>
    <t>031</t>
  </si>
  <si>
    <t>032</t>
  </si>
  <si>
    <t>043</t>
  </si>
  <si>
    <t>044</t>
  </si>
  <si>
    <t>Jours Initaux
Rev.A</t>
  </si>
  <si>
    <t>Calibre</t>
  </si>
  <si>
    <t>15</t>
  </si>
  <si>
    <t xml:space="preserve">PLANS GUIDE DE GENIE CIVIL </t>
  </si>
  <si>
    <t>PLANS GENIE CIVIL</t>
  </si>
  <si>
    <t xml:space="preserve">Implantation ensemble </t>
  </si>
  <si>
    <t>Vue en plan : ensemble</t>
  </si>
  <si>
    <t xml:space="preserve">Coupes et Détails </t>
  </si>
  <si>
    <t>Notes de calculs des massifs</t>
  </si>
  <si>
    <t>PLANS D'EQUIPEMENT</t>
  </si>
  <si>
    <t xml:space="preserve">PLANS DE LA CHARPENTE METALLIQUE </t>
  </si>
  <si>
    <t>SCHEMAS UNIFILAIRES ET MULTIFILAIRES</t>
  </si>
  <si>
    <t>PLANS DE RACCORDEMENT</t>
  </si>
  <si>
    <t xml:space="preserve">Plan de raccordement BT </t>
  </si>
  <si>
    <t>LISTES</t>
  </si>
  <si>
    <t>NOTES DE CALCUL</t>
  </si>
  <si>
    <t>Chassis support CM ,Sectionneur de ligne 60 KV,Sectionneur Unipolaire</t>
  </si>
  <si>
    <t>SPECIFICATIONS TECHNIQUES (Shéma electrique,Plan d'encombrement)</t>
  </si>
  <si>
    <t>PLAN DE CONTRÔLE</t>
  </si>
  <si>
    <t>Liste de cable pour commande</t>
  </si>
  <si>
    <t>Liste des equipements CC pour commande</t>
  </si>
  <si>
    <t>Liste des equipements HT pour commande</t>
  </si>
  <si>
    <t>Liste des raccords HT pour commande</t>
  </si>
  <si>
    <t>CH</t>
  </si>
  <si>
    <t>P.xxxxxxxx.1.01</t>
  </si>
  <si>
    <t>Date Sortie Actualisée</t>
  </si>
  <si>
    <t xml:space="preserve">Date Limite Sortie  </t>
  </si>
  <si>
    <t>Liste de materiels des armoires CC, Auxilliare, éclairages &amp; PC</t>
  </si>
  <si>
    <t>Liste de quantité de chemin de cable</t>
  </si>
  <si>
    <t>Liste des accessoire d'eclairage &amp; PC</t>
  </si>
  <si>
    <t>049</t>
  </si>
  <si>
    <t>050</t>
  </si>
  <si>
    <t>BUREAU D'ETUDES</t>
  </si>
  <si>
    <t>BORDEREAU DE TRANSMISSION</t>
  </si>
  <si>
    <t>Code : EN.BET.01</t>
  </si>
  <si>
    <t>Version : 03</t>
  </si>
  <si>
    <t>Date : 08/05/2006</t>
  </si>
  <si>
    <t xml:space="preserve">DESTINATAIRE :   </t>
  </si>
  <si>
    <t>N/REF :</t>
  </si>
  <si>
    <t>DATE :</t>
  </si>
  <si>
    <t xml:space="preserve">V/REF : </t>
  </si>
  <si>
    <t>MESSIEURS,</t>
  </si>
  <si>
    <t>NOUS VOUS PRIONS DE BIEN VOULOIR TROUVER CI-JOINT LES DOCUMENTS SUIVANTS ;</t>
  </si>
  <si>
    <t>Code
famille</t>
  </si>
  <si>
    <t>revision</t>
  </si>
  <si>
    <t>Indice
revision</t>
  </si>
  <si>
    <t>NBRE</t>
  </si>
  <si>
    <t>CODE ENVOI</t>
  </si>
  <si>
    <t>C</t>
  </si>
  <si>
    <t>NOUS VOUS SOUHAITONS BONNE RECEPTION.</t>
  </si>
  <si>
    <t>CODE ENVOI :</t>
  </si>
  <si>
    <t>A - document adressé pour approbation.</t>
  </si>
  <si>
    <t>C - document en distribution finale.</t>
  </si>
  <si>
    <t>B - document adressé pour information.</t>
  </si>
  <si>
    <t>D - document adressé pour exécution.</t>
  </si>
  <si>
    <t>Nota   :     les documents adressés sous le code "A" doivent être retournés avec votre approbation ou vos commentaires avant le :  
                     ………... …………….passé ce délais, nous considérons que ces documents sont approuvés.</t>
  </si>
  <si>
    <t xml:space="preserve">DATE &amp; ACCUSE DESTINATAIRE (S)
</t>
  </si>
  <si>
    <t xml:space="preserve">DATE, VISA &amp; FONCTION EMETTEURS (S)
Le 15/06/2015 
                                   </t>
  </si>
  <si>
    <t>P.xxxxxxxx.1.01-</t>
  </si>
  <si>
    <t>Client</t>
  </si>
  <si>
    <t xml:space="preserve">*N° AFFAIRE                                                                     </t>
  </si>
  <si>
    <t xml:space="preserve">*DESIGNATION                                                            </t>
  </si>
  <si>
    <t xml:space="preserve">*REF DOCUMENT                                                       </t>
  </si>
  <si>
    <t xml:space="preserve">*DATE DERNIERE MISE A JOUR                                         </t>
  </si>
  <si>
    <t xml:space="preserve">*RESPONSABLE MISE A JOUR                                          </t>
  </si>
  <si>
    <t>XXXXX</t>
  </si>
  <si>
    <t>xxxxxxxxxxxxxxxxxxxxxxxxxxxxxxxxxxxxxxxxxxx</t>
  </si>
  <si>
    <t>code plan</t>
  </si>
  <si>
    <t>EXTENTION DU POSTE ELECTRIQUE HT A MLIKAT</t>
  </si>
  <si>
    <t>OBJET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</si>
</sst>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\ [$€]_-;\-* #,##0.00\ [$€]_-;_-* &quot;-&quot;??\ [$€]_-;_-@_-"/>
    <numFmt numFmtId="165" formatCode="#000"/>
  </numFmts>
  <fonts count="53" x14ac:knownFonts="1">
    <font>
      <sz val="10"/>
      <name val="Arial"/>
    </font>
    <font>
      <sz val="11"/>
      <color indexed="12"/>
      <name val="Futura Bk BT"/>
      <family val="2"/>
    </font>
    <font>
      <sz val="10"/>
      <name val="FuturaA Bk BT"/>
      <family val="2"/>
    </font>
    <font>
      <b/>
      <sz val="18"/>
      <name val="Arial"/>
      <family val="2"/>
    </font>
    <font>
      <sz val="9"/>
      <name val="FuturaA Bk BT"/>
      <family val="2"/>
    </font>
    <font>
      <sz val="9"/>
      <name val="Arial"/>
      <family val="2"/>
    </font>
    <font>
      <sz val="10"/>
      <color indexed="23"/>
      <name val="Futura Bk BT"/>
      <family val="2"/>
    </font>
    <font>
      <b/>
      <sz val="12"/>
      <name val="FuturaA Bk BT"/>
      <family val="2"/>
    </font>
    <font>
      <sz val="12"/>
      <color indexed="12"/>
      <name val="FuturaA Bk BT"/>
      <family val="2"/>
    </font>
    <font>
      <b/>
      <sz val="20"/>
      <name val="FuturaA Bk BT"/>
      <family val="2"/>
    </font>
    <font>
      <b/>
      <sz val="9"/>
      <name val="Arial"/>
      <family val="2"/>
    </font>
    <font>
      <b/>
      <u/>
      <sz val="9"/>
      <name val="FuturaA Bk BT"/>
      <family val="2"/>
    </font>
    <font>
      <b/>
      <sz val="16"/>
      <name val="FuturaA Bk BT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i/>
      <sz val="10"/>
      <color indexed="12"/>
      <name val="Arial"/>
      <family val="2"/>
    </font>
    <font>
      <sz val="8"/>
      <name val="FuturaA Bk BT"/>
      <family val="2"/>
    </font>
    <font>
      <b/>
      <sz val="10"/>
      <name val="Futura Bk BT"/>
      <family val="2"/>
    </font>
    <font>
      <b/>
      <sz val="12"/>
      <color indexed="8"/>
      <name val="Futura Bk BT"/>
      <family val="2"/>
    </font>
    <font>
      <b/>
      <sz val="9"/>
      <name val="Futura Bk BT"/>
      <family val="2"/>
    </font>
    <font>
      <b/>
      <sz val="11"/>
      <name val="Futura Bk BT"/>
      <family val="2"/>
    </font>
    <font>
      <sz val="9"/>
      <name val="Futura Bk BT"/>
      <family val="2"/>
    </font>
    <font>
      <sz val="8"/>
      <name val="Futura Bk BT"/>
      <family val="2"/>
    </font>
    <font>
      <sz val="10"/>
      <name val="Futura Bk BT"/>
      <family val="2"/>
    </font>
    <font>
      <sz val="10"/>
      <color indexed="48"/>
      <name val="Arial"/>
      <family val="2"/>
    </font>
    <font>
      <sz val="11"/>
      <name val="Futura Bk BT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8"/>
      <color indexed="12"/>
      <name val="Futura Bk BT"/>
      <family val="2"/>
    </font>
    <font>
      <b/>
      <sz val="16"/>
      <name val="Futura Bk BT"/>
    </font>
    <font>
      <sz val="10"/>
      <color indexed="10"/>
      <name val="Arial"/>
      <family val="2"/>
    </font>
    <font>
      <sz val="11"/>
      <color indexed="10"/>
      <name val="Futura Bk BT"/>
      <family val="2"/>
    </font>
    <font>
      <b/>
      <sz val="10"/>
      <color indexed="60"/>
      <name val="Arial"/>
      <family val="2"/>
    </font>
    <font>
      <sz val="8"/>
      <color indexed="17"/>
      <name val="Arial"/>
      <family val="2"/>
    </font>
    <font>
      <sz val="8"/>
      <color indexed="10"/>
      <name val="Futura Bk BT"/>
      <family val="2"/>
    </font>
    <font>
      <b/>
      <sz val="8"/>
      <color theme="4" tint="-0.249977111117893"/>
      <name val="Arial"/>
      <family val="2"/>
    </font>
    <font>
      <b/>
      <sz val="8"/>
      <color theme="4" tint="-0.249977111117893"/>
      <name val="Futura Bk BT"/>
      <family val="2"/>
    </font>
    <font>
      <sz val="8"/>
      <color theme="4" tint="-0.249977111117893"/>
      <name val="Futura Bk BT"/>
    </font>
    <font>
      <b/>
      <sz val="10"/>
      <color indexed="10"/>
      <name val="Arial"/>
      <family val="2"/>
    </font>
    <font>
      <sz val="10"/>
      <color indexed="17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sz val="8"/>
      <color rgb="FFFF0000"/>
      <name val="Arial"/>
      <family val="2"/>
    </font>
    <font>
      <b/>
      <sz val="10"/>
      <name val="FuturaA Bk BT"/>
    </font>
    <font>
      <b/>
      <sz val="10"/>
      <color indexed="12"/>
      <name val="Arial"/>
      <family val="2"/>
    </font>
    <font>
      <b/>
      <i/>
      <sz val="9"/>
      <name val="Arial"/>
      <family val="2"/>
    </font>
    <font>
      <b/>
      <i/>
      <sz val="10"/>
      <name val="Arial"/>
      <family val="2"/>
    </font>
    <font>
      <u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64"/>
      </patternFill>
    </fill>
  </fills>
  <borders count="10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medium">
        <color auto="1"/>
      </top>
      <bottom/>
      <diagonal/>
    </border>
    <border>
      <left style="thin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6">
    <xf numFmtId="0" fontId="0" fillId="0" borderId="0"/>
    <xf numFmtId="0" fontId="15" fillId="0" borderId="0" applyNumberFormat="0" applyFill="0" applyBorder="0" applyAlignment="0" applyProtection="0"/>
    <xf numFmtId="0" fontId="14" fillId="0" borderId="0"/>
    <xf numFmtId="9" fontId="32" fillId="0" borderId="0" applyFont="0" applyFill="0" applyBorder="0" applyAlignment="0" applyProtection="0"/>
    <xf numFmtId="164" fontId="14" fillId="0" borderId="0" applyFont="0" applyFill="0" applyBorder="0" applyAlignment="0" applyProtection="0"/>
    <xf numFmtId="43" fontId="45" fillId="0" borderId="0" applyFont="0" applyFill="0" applyBorder="0" applyAlignment="0" applyProtection="0"/>
  </cellStyleXfs>
  <cellXfs count="388">
    <xf numFmtId="0" fontId="0" fillId="0" borderId="0" xfId="0"/>
    <xf numFmtId="43" fontId="20" fillId="5" borderId="63" xfId="5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49" fontId="4" fillId="0" borderId="0" xfId="0" applyNumberFormat="1" applyFont="1" applyProtection="1"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protection locked="0"/>
    </xf>
    <xf numFmtId="14" fontId="11" fillId="0" borderId="0" xfId="0" applyNumberFormat="1" applyFont="1" applyAlignment="1" applyProtection="1">
      <alignment horizontal="center"/>
      <protection locked="0"/>
    </xf>
    <xf numFmtId="0" fontId="12" fillId="0" borderId="0" xfId="0" applyFont="1" applyBorder="1" applyAlignment="1" applyProtection="1">
      <alignment horizontal="center"/>
      <protection locked="0"/>
    </xf>
    <xf numFmtId="0" fontId="12" fillId="0" borderId="0" xfId="0" applyFont="1" applyBorder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49" fontId="12" fillId="0" borderId="0" xfId="0" applyNumberFormat="1" applyFont="1" applyAlignment="1" applyProtection="1">
      <alignment horizontal="centerContinuous"/>
      <protection locked="0"/>
    </xf>
    <xf numFmtId="0" fontId="13" fillId="0" borderId="0" xfId="0" applyFont="1" applyBorder="1" applyAlignment="1" applyProtection="1">
      <alignment horizontal="left"/>
      <protection locked="0"/>
    </xf>
    <xf numFmtId="49" fontId="4" fillId="0" borderId="0" xfId="0" applyNumberFormat="1" applyFont="1" applyBorder="1" applyProtection="1">
      <protection locked="0"/>
    </xf>
    <xf numFmtId="0" fontId="18" fillId="0" borderId="0" xfId="0" applyFont="1" applyFill="1" applyBorder="1" applyProtection="1">
      <protection locked="0"/>
    </xf>
    <xf numFmtId="0" fontId="24" fillId="0" borderId="0" xfId="0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26" fillId="0" borderId="0" xfId="0" applyFont="1" applyFill="1" applyBorder="1" applyAlignment="1" applyProtection="1">
      <alignment horizontal="center"/>
      <protection locked="0"/>
    </xf>
    <xf numFmtId="0" fontId="14" fillId="2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49" fontId="5" fillId="0" borderId="0" xfId="0" applyNumberFormat="1" applyFont="1" applyProtection="1">
      <protection locked="0"/>
    </xf>
    <xf numFmtId="0" fontId="5" fillId="0" borderId="0" xfId="0" applyFont="1" applyBorder="1" applyProtection="1">
      <protection locked="0"/>
    </xf>
    <xf numFmtId="0" fontId="5" fillId="0" borderId="0" xfId="0" applyFont="1" applyBorder="1" applyAlignment="1" applyProtection="1"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37" fillId="0" borderId="1" xfId="0" applyFont="1" applyFill="1" applyBorder="1" applyAlignment="1" applyProtection="1">
      <alignment horizontal="center" vertical="center"/>
      <protection locked="0"/>
    </xf>
    <xf numFmtId="0" fontId="37" fillId="0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Fill="1" applyBorder="1" applyAlignment="1" applyProtection="1">
      <alignment horizontal="left" vertical="center" indent="2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49" fontId="0" fillId="0" borderId="0" xfId="0" applyNumberForma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49" fontId="18" fillId="0" borderId="0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9" fillId="3" borderId="0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49" fontId="1" fillId="0" borderId="12" xfId="0" applyNumberFormat="1" applyFont="1" applyFill="1" applyBorder="1" applyAlignment="1" applyProtection="1">
      <alignment horizontal="center" vertical="center"/>
      <protection locked="0"/>
    </xf>
    <xf numFmtId="14" fontId="24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12" xfId="0" applyFont="1" applyFill="1" applyBorder="1" applyAlignment="1" applyProtection="1">
      <alignment horizontal="center" vertical="center" wrapText="1"/>
      <protection locked="0"/>
    </xf>
    <xf numFmtId="49" fontId="36" fillId="0" borderId="1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left" vertical="center"/>
      <protection locked="0"/>
    </xf>
    <xf numFmtId="14" fontId="1" fillId="0" borderId="12" xfId="0" applyNumberFormat="1" applyFont="1" applyFill="1" applyBorder="1" applyAlignment="1" applyProtection="1">
      <alignment horizontal="center" vertical="center"/>
      <protection locked="0"/>
    </xf>
    <xf numFmtId="14" fontId="24" fillId="0" borderId="12" xfId="0" applyNumberFormat="1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14" fontId="42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2" xfId="0" quotePrefix="1" applyFont="1" applyFill="1" applyBorder="1" applyAlignment="1" applyProtection="1">
      <alignment horizontal="center" vertical="center"/>
      <protection locked="0"/>
    </xf>
    <xf numFmtId="0" fontId="14" fillId="0" borderId="12" xfId="0" applyFont="1" applyFill="1" applyBorder="1" applyAlignment="1" applyProtection="1">
      <alignment horizontal="center" vertical="center"/>
      <protection locked="0"/>
    </xf>
    <xf numFmtId="0" fontId="26" fillId="0" borderId="7" xfId="0" applyFont="1" applyFill="1" applyBorder="1" applyAlignment="1" applyProtection="1">
      <alignment horizontal="center" vertical="center"/>
      <protection locked="0"/>
    </xf>
    <xf numFmtId="0" fontId="26" fillId="0" borderId="7" xfId="0" applyFont="1" applyFill="1" applyBorder="1" applyProtection="1">
      <protection locked="0"/>
    </xf>
    <xf numFmtId="10" fontId="22" fillId="0" borderId="7" xfId="0" applyNumberFormat="1" applyFont="1" applyFill="1" applyBorder="1" applyAlignment="1" applyProtection="1">
      <alignment horizontal="center" vertical="center" wrapText="1"/>
      <protection locked="0"/>
    </xf>
    <xf numFmtId="14" fontId="24" fillId="0" borderId="35" xfId="0" applyNumberFormat="1" applyFont="1" applyFill="1" applyBorder="1" applyAlignment="1" applyProtection="1">
      <alignment horizontal="center" vertical="center" wrapText="1"/>
      <protection locked="0"/>
    </xf>
    <xf numFmtId="14" fontId="42" fillId="0" borderId="33" xfId="0" applyNumberFormat="1" applyFont="1" applyFill="1" applyBorder="1" applyAlignment="1" applyProtection="1">
      <alignment horizontal="center" vertical="center" wrapText="1"/>
      <protection locked="0"/>
    </xf>
    <xf numFmtId="14" fontId="24" fillId="0" borderId="3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3" xfId="0" applyFill="1" applyBorder="1" applyAlignment="1" applyProtection="1">
      <alignment horizontal="left" vertical="center"/>
      <protection locked="0"/>
    </xf>
    <xf numFmtId="0" fontId="1" fillId="0" borderId="33" xfId="0" applyNumberFormat="1" applyFont="1" applyFill="1" applyBorder="1" applyAlignment="1" applyProtection="1">
      <alignment horizontal="center" vertical="center"/>
      <protection locked="0"/>
    </xf>
    <xf numFmtId="0" fontId="1" fillId="0" borderId="35" xfId="0" applyNumberFormat="1" applyFont="1" applyFill="1" applyBorder="1" applyAlignment="1" applyProtection="1">
      <alignment horizontal="center" vertical="center"/>
      <protection locked="0"/>
    </xf>
    <xf numFmtId="14" fontId="41" fillId="0" borderId="37" xfId="0" applyNumberFormat="1" applyFont="1" applyFill="1" applyBorder="1" applyAlignment="1" applyProtection="1">
      <alignment horizontal="center" vertical="center"/>
      <protection locked="0"/>
    </xf>
    <xf numFmtId="0" fontId="23" fillId="4" borderId="31" xfId="0" applyFont="1" applyFill="1" applyBorder="1" applyAlignment="1" applyProtection="1">
      <alignment horizontal="center" vertical="center" wrapText="1"/>
      <protection locked="0"/>
    </xf>
    <xf numFmtId="14" fontId="41" fillId="0" borderId="37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35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21" xfId="0" applyFont="1" applyBorder="1" applyAlignment="1" applyProtection="1">
      <alignment horizontal="center"/>
      <protection locked="0"/>
    </xf>
    <xf numFmtId="0" fontId="5" fillId="0" borderId="21" xfId="0" applyFont="1" applyBorder="1" applyProtection="1">
      <protection locked="0"/>
    </xf>
    <xf numFmtId="0" fontId="5" fillId="0" borderId="21" xfId="0" applyFont="1" applyBorder="1" applyAlignment="1" applyProtection="1">
      <alignment wrapText="1"/>
      <protection locked="0"/>
    </xf>
    <xf numFmtId="0" fontId="26" fillId="0" borderId="0" xfId="0" applyFont="1" applyFill="1" applyBorder="1" applyAlignment="1" applyProtection="1">
      <alignment horizontal="center" vertical="center" wrapText="1"/>
      <protection locked="0"/>
    </xf>
    <xf numFmtId="0" fontId="43" fillId="0" borderId="1" xfId="0" applyFont="1" applyFill="1" applyBorder="1" applyAlignment="1" applyProtection="1">
      <alignment horizontal="left"/>
      <protection locked="0"/>
    </xf>
    <xf numFmtId="0" fontId="14" fillId="0" borderId="1" xfId="0" applyFont="1" applyFill="1" applyBorder="1" applyAlignment="1" applyProtection="1">
      <alignment horizontal="left" indent="2"/>
      <protection locked="0"/>
    </xf>
    <xf numFmtId="0" fontId="14" fillId="0" borderId="1" xfId="0" applyFont="1" applyFill="1" applyBorder="1" applyAlignment="1" applyProtection="1">
      <alignment horizontal="center"/>
      <protection locked="0"/>
    </xf>
    <xf numFmtId="49" fontId="36" fillId="0" borderId="36" xfId="0" applyNumberFormat="1" applyFont="1" applyFill="1" applyBorder="1" applyAlignment="1" applyProtection="1">
      <alignment horizontal="center" vertical="center"/>
      <protection locked="0"/>
    </xf>
    <xf numFmtId="0" fontId="14" fillId="0" borderId="12" xfId="0" applyFont="1" applyFill="1" applyBorder="1" applyAlignment="1" applyProtection="1">
      <alignment horizontal="left" indent="2"/>
      <protection locked="0"/>
    </xf>
    <xf numFmtId="0" fontId="14" fillId="0" borderId="12" xfId="0" applyFont="1" applyFill="1" applyBorder="1" applyAlignment="1" applyProtection="1">
      <alignment horizontal="center"/>
      <protection locked="0"/>
    </xf>
    <xf numFmtId="0" fontId="44" fillId="0" borderId="12" xfId="0" applyFont="1" applyFill="1" applyBorder="1" applyAlignment="1" applyProtection="1">
      <alignment horizontal="center"/>
      <protection locked="0"/>
    </xf>
    <xf numFmtId="0" fontId="44" fillId="0" borderId="12" xfId="0" quotePrefix="1" applyFont="1" applyFill="1" applyBorder="1" applyAlignment="1" applyProtection="1">
      <alignment horizontal="center"/>
      <protection locked="0"/>
    </xf>
    <xf numFmtId="0" fontId="40" fillId="0" borderId="31" xfId="0" applyFont="1" applyFill="1" applyBorder="1" applyAlignment="1" applyProtection="1">
      <alignment horizontal="center" vertical="center"/>
      <protection locked="0"/>
    </xf>
    <xf numFmtId="14" fontId="41" fillId="0" borderId="31" xfId="0" applyNumberFormat="1" applyFont="1" applyFill="1" applyBorder="1" applyAlignment="1" applyProtection="1">
      <alignment horizontal="center" vertical="center"/>
      <protection locked="0"/>
    </xf>
    <xf numFmtId="49" fontId="41" fillId="0" borderId="31" xfId="0" applyNumberFormat="1" applyFont="1" applyFill="1" applyBorder="1" applyAlignment="1" applyProtection="1">
      <alignment horizontal="center" vertical="center"/>
      <protection locked="0"/>
    </xf>
    <xf numFmtId="0" fontId="41" fillId="0" borderId="3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/>
      <protection locked="0"/>
    </xf>
    <xf numFmtId="0" fontId="6" fillId="0" borderId="0" xfId="0" applyFont="1" applyBorder="1" applyAlignment="1" applyProtection="1">
      <alignment horizontal="left"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" fillId="0" borderId="0" xfId="0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wrapText="1"/>
      <protection locked="0"/>
    </xf>
    <xf numFmtId="0" fontId="23" fillId="4" borderId="31" xfId="0" applyFont="1" applyFill="1" applyBorder="1" applyAlignment="1" applyProtection="1">
      <alignment horizontal="center" vertical="center" textRotation="90" wrapText="1"/>
      <protection locked="0"/>
    </xf>
    <xf numFmtId="0" fontId="24" fillId="4" borderId="31" xfId="0" applyFont="1" applyFill="1" applyBorder="1" applyAlignment="1" applyProtection="1">
      <alignment horizontal="left" vertical="center" wrapText="1"/>
      <protection locked="0"/>
    </xf>
    <xf numFmtId="0" fontId="24" fillId="4" borderId="31" xfId="0" applyFont="1" applyFill="1" applyBorder="1" applyAlignment="1" applyProtection="1">
      <alignment horizontal="center" vertical="center" wrapText="1"/>
      <protection locked="0"/>
    </xf>
    <xf numFmtId="14" fontId="24" fillId="0" borderId="34" xfId="0" applyNumberFormat="1" applyFont="1" applyFill="1" applyBorder="1" applyAlignment="1" applyProtection="1">
      <alignment horizontal="center" vertical="center" wrapText="1"/>
      <protection locked="0"/>
    </xf>
    <xf numFmtId="14" fontId="24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25" fillId="0" borderId="12" xfId="0" applyFont="1" applyFill="1" applyBorder="1" applyAlignment="1" applyProtection="1">
      <alignment horizontal="center" vertical="center" wrapText="1"/>
      <protection locked="0"/>
    </xf>
    <xf numFmtId="0" fontId="14" fillId="2" borderId="12" xfId="0" applyFont="1" applyFill="1" applyBorder="1" applyAlignment="1" applyProtection="1">
      <alignment horizontal="center"/>
      <protection locked="0"/>
    </xf>
    <xf numFmtId="0" fontId="5" fillId="0" borderId="20" xfId="0" applyFont="1" applyBorder="1" applyAlignment="1" applyProtection="1">
      <alignment wrapText="1"/>
      <protection locked="0"/>
    </xf>
    <xf numFmtId="0" fontId="14" fillId="0" borderId="0" xfId="0" applyFont="1" applyBorder="1" applyAlignment="1" applyProtection="1">
      <alignment horizontal="left" wrapText="1"/>
      <protection locked="0"/>
    </xf>
    <xf numFmtId="0" fontId="14" fillId="0" borderId="0" xfId="0" applyFont="1" applyBorder="1" applyAlignment="1" applyProtection="1">
      <alignment wrapText="1"/>
      <protection locked="0"/>
    </xf>
    <xf numFmtId="0" fontId="5" fillId="0" borderId="20" xfId="0" applyFont="1" applyBorder="1" applyProtection="1">
      <protection locked="0"/>
    </xf>
    <xf numFmtId="0" fontId="14" fillId="0" borderId="0" xfId="0" applyFont="1" applyBorder="1" applyProtection="1">
      <protection locked="0"/>
    </xf>
    <xf numFmtId="0" fontId="14" fillId="0" borderId="0" xfId="0" applyFont="1" applyBorder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wrapText="1"/>
      <protection locked="0"/>
    </xf>
    <xf numFmtId="0" fontId="14" fillId="0" borderId="0" xfId="0" applyFont="1" applyProtection="1">
      <protection locked="0"/>
    </xf>
    <xf numFmtId="0" fontId="47" fillId="0" borderId="3" xfId="0" applyFont="1" applyBorder="1" applyAlignment="1" applyProtection="1">
      <alignment horizontal="center"/>
      <protection locked="0"/>
    </xf>
    <xf numFmtId="0" fontId="46" fillId="0" borderId="30" xfId="0" applyFont="1" applyBorder="1" applyAlignment="1" applyProtection="1">
      <alignment horizontal="center"/>
      <protection locked="0"/>
    </xf>
    <xf numFmtId="0" fontId="47" fillId="0" borderId="27" xfId="0" applyFont="1" applyBorder="1" applyAlignment="1" applyProtection="1">
      <alignment horizontal="center"/>
      <protection locked="0"/>
    </xf>
    <xf numFmtId="14" fontId="41" fillId="0" borderId="46" xfId="0" applyNumberFormat="1" applyFont="1" applyFill="1" applyBorder="1" applyAlignment="1" applyProtection="1">
      <alignment horizontal="center" vertical="center"/>
      <protection locked="0"/>
    </xf>
    <xf numFmtId="0" fontId="14" fillId="0" borderId="32" xfId="0" quotePrefix="1" applyFont="1" applyFill="1" applyBorder="1" applyAlignment="1" applyProtection="1">
      <alignment horizontal="center" vertical="center"/>
      <protection locked="0"/>
    </xf>
    <xf numFmtId="0" fontId="17" fillId="5" borderId="18" xfId="0" applyFont="1" applyFill="1" applyBorder="1" applyAlignment="1" applyProtection="1">
      <alignment horizontal="center"/>
      <protection locked="0"/>
    </xf>
    <xf numFmtId="0" fontId="4" fillId="5" borderId="18" xfId="0" applyFont="1" applyFill="1" applyBorder="1" applyAlignment="1" applyProtection="1">
      <alignment horizontal="center"/>
      <protection locked="0"/>
    </xf>
    <xf numFmtId="0" fontId="4" fillId="5" borderId="18" xfId="0" applyFont="1" applyFill="1" applyBorder="1" applyAlignment="1" applyProtection="1">
      <protection locked="0"/>
    </xf>
    <xf numFmtId="0" fontId="17" fillId="5" borderId="47" xfId="0" applyFont="1" applyFill="1" applyBorder="1" applyAlignment="1" applyProtection="1">
      <alignment horizontal="center"/>
      <protection locked="0"/>
    </xf>
    <xf numFmtId="0" fontId="23" fillId="4" borderId="22" xfId="0" applyFont="1" applyFill="1" applyBorder="1" applyAlignment="1" applyProtection="1">
      <alignment horizontal="center" vertical="center" textRotation="90" wrapText="1"/>
      <protection locked="0"/>
    </xf>
    <xf numFmtId="0" fontId="5" fillId="0" borderId="0" xfId="0" applyFont="1" applyBorder="1" applyAlignment="1" applyProtection="1">
      <alignment wrapText="1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5" fillId="0" borderId="19" xfId="0" applyFont="1" applyBorder="1" applyAlignment="1" applyProtection="1">
      <alignment horizontal="center"/>
      <protection locked="0"/>
    </xf>
    <xf numFmtId="0" fontId="4" fillId="0" borderId="21" xfId="0" applyFont="1" applyBorder="1" applyAlignment="1" applyProtection="1">
      <alignment horizontal="center"/>
      <protection locked="0"/>
    </xf>
    <xf numFmtId="0" fontId="27" fillId="0" borderId="0" xfId="0" applyFont="1" applyBorder="1" applyAlignment="1" applyProtection="1">
      <alignment horizontal="center"/>
      <protection locked="0"/>
    </xf>
    <xf numFmtId="14" fontId="42" fillId="0" borderId="3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5" xfId="0" applyFill="1" applyBorder="1" applyAlignment="1" applyProtection="1">
      <alignment horizontal="left" vertical="center" wrapText="1"/>
      <protection locked="0"/>
    </xf>
    <xf numFmtId="0" fontId="27" fillId="0" borderId="20" xfId="0" applyFont="1" applyBorder="1" applyAlignment="1" applyProtection="1">
      <alignment horizontal="center"/>
      <protection locked="0"/>
    </xf>
    <xf numFmtId="0" fontId="23" fillId="0" borderId="0" xfId="0" applyFont="1" applyBorder="1" applyAlignment="1" applyProtection="1">
      <alignment horizontal="center"/>
      <protection locked="0"/>
    </xf>
    <xf numFmtId="0" fontId="27" fillId="0" borderId="23" xfId="0" applyFont="1" applyBorder="1" applyAlignment="1" applyProtection="1">
      <alignment horizontal="center"/>
      <protection locked="0"/>
    </xf>
    <xf numFmtId="0" fontId="23" fillId="0" borderId="24" xfId="0" applyFont="1" applyBorder="1" applyAlignment="1" applyProtection="1">
      <alignment horizontal="center"/>
      <protection locked="0"/>
    </xf>
    <xf numFmtId="0" fontId="5" fillId="0" borderId="24" xfId="0" applyFont="1" applyBorder="1" applyProtection="1">
      <protection locked="0"/>
    </xf>
    <xf numFmtId="0" fontId="5" fillId="0" borderId="24" xfId="0" applyFont="1" applyBorder="1" applyAlignment="1" applyProtection="1">
      <protection locked="0"/>
    </xf>
    <xf numFmtId="0" fontId="5" fillId="0" borderId="25" xfId="0" applyFont="1" applyBorder="1" applyProtection="1">
      <protection locked="0"/>
    </xf>
    <xf numFmtId="0" fontId="7" fillId="0" borderId="0" xfId="0" applyFont="1" applyBorder="1" applyAlignment="1" applyProtection="1">
      <alignment horizontal="center"/>
      <protection locked="0"/>
    </xf>
    <xf numFmtId="49" fontId="1" fillId="0" borderId="22" xfId="0" applyNumberFormat="1" applyFont="1" applyFill="1" applyBorder="1" applyAlignment="1" applyProtection="1">
      <alignment horizontal="center" vertical="center"/>
      <protection locked="0"/>
    </xf>
    <xf numFmtId="49" fontId="1" fillId="0" borderId="54" xfId="0" applyNumberFormat="1" applyFont="1" applyFill="1" applyBorder="1" applyAlignment="1" applyProtection="1">
      <alignment horizontal="center" vertical="center"/>
      <protection locked="0"/>
    </xf>
    <xf numFmtId="0" fontId="14" fillId="0" borderId="37" xfId="0" quotePrefix="1" applyFont="1" applyFill="1" applyBorder="1" applyAlignment="1" applyProtection="1">
      <alignment horizontal="center" vertical="center"/>
      <protection locked="0"/>
    </xf>
    <xf numFmtId="0" fontId="0" fillId="0" borderId="37" xfId="0" applyFill="1" applyBorder="1" applyAlignment="1" applyProtection="1">
      <alignment horizontal="left" vertical="center"/>
      <protection locked="0"/>
    </xf>
    <xf numFmtId="0" fontId="35" fillId="0" borderId="37" xfId="0" applyFont="1" applyFill="1" applyBorder="1" applyAlignment="1" applyProtection="1">
      <alignment horizontal="left" vertical="center"/>
      <protection locked="0"/>
    </xf>
    <xf numFmtId="0" fontId="0" fillId="0" borderId="37" xfId="0" applyFill="1" applyBorder="1" applyAlignment="1" applyProtection="1">
      <alignment horizontal="center"/>
      <protection locked="0"/>
    </xf>
    <xf numFmtId="0" fontId="0" fillId="0" borderId="55" xfId="0" applyFill="1" applyBorder="1" applyAlignment="1" applyProtection="1">
      <alignment horizontal="center" vertical="center"/>
      <protection locked="0"/>
    </xf>
    <xf numFmtId="0" fontId="2" fillId="0" borderId="56" xfId="0" applyFont="1" applyBorder="1" applyAlignment="1" applyProtection="1">
      <alignment horizontal="center"/>
      <protection locked="0"/>
    </xf>
    <xf numFmtId="0" fontId="2" fillId="0" borderId="57" xfId="0" applyFont="1" applyBorder="1" applyAlignment="1" applyProtection="1">
      <alignment horizontal="center"/>
      <protection locked="0"/>
    </xf>
    <xf numFmtId="0" fontId="2" fillId="0" borderId="58" xfId="0" applyFont="1" applyBorder="1" applyAlignment="1" applyProtection="1">
      <alignment horizontal="center"/>
      <protection locked="0"/>
    </xf>
    <xf numFmtId="0" fontId="7" fillId="0" borderId="50" xfId="0" applyFont="1" applyBorder="1" applyAlignment="1" applyProtection="1">
      <alignment horizontal="left"/>
      <protection locked="0"/>
    </xf>
    <xf numFmtId="0" fontId="2" fillId="0" borderId="51" xfId="0" applyFont="1" applyBorder="1" applyAlignment="1" applyProtection="1">
      <alignment horizontal="center"/>
      <protection locked="0"/>
    </xf>
    <xf numFmtId="0" fontId="48" fillId="0" borderId="51" xfId="0" applyFont="1" applyBorder="1" applyAlignment="1" applyProtection="1">
      <alignment horizontal="center"/>
      <protection locked="0"/>
    </xf>
    <xf numFmtId="0" fontId="1" fillId="0" borderId="51" xfId="0" applyFont="1" applyBorder="1" applyAlignment="1" applyProtection="1">
      <alignment horizontal="left"/>
      <protection locked="0"/>
    </xf>
    <xf numFmtId="0" fontId="16" fillId="0" borderId="59" xfId="1" applyFont="1" applyFill="1" applyBorder="1" applyAlignment="1" applyProtection="1">
      <alignment horizontal="left" vertical="center"/>
      <protection locked="0"/>
    </xf>
    <xf numFmtId="0" fontId="17" fillId="5" borderId="60" xfId="0" applyFont="1" applyFill="1" applyBorder="1" applyAlignment="1" applyProtection="1">
      <alignment horizontal="center"/>
      <protection locked="0"/>
    </xf>
    <xf numFmtId="0" fontId="16" fillId="5" borderId="61" xfId="1" applyFont="1" applyFill="1" applyBorder="1" applyAlignment="1" applyProtection="1">
      <alignment horizontal="left" vertical="center"/>
      <protection locked="0"/>
    </xf>
    <xf numFmtId="0" fontId="40" fillId="0" borderId="68" xfId="0" applyFont="1" applyFill="1" applyBorder="1" applyAlignment="1" applyProtection="1">
      <alignment horizontal="center" vertical="center"/>
      <protection locked="0"/>
    </xf>
    <xf numFmtId="14" fontId="41" fillId="0" borderId="69" xfId="0" applyNumberFormat="1" applyFont="1" applyFill="1" applyBorder="1" applyAlignment="1" applyProtection="1">
      <alignment horizontal="center" vertical="center"/>
      <protection locked="0"/>
    </xf>
    <xf numFmtId="0" fontId="14" fillId="0" borderId="71" xfId="0" quotePrefix="1" applyFont="1" applyFill="1" applyBorder="1" applyAlignment="1" applyProtection="1">
      <alignment horizontal="center" vertical="center"/>
      <protection locked="0"/>
    </xf>
    <xf numFmtId="0" fontId="34" fillId="0" borderId="72" xfId="0" applyFont="1" applyFill="1" applyBorder="1" applyAlignment="1" applyProtection="1">
      <alignment horizontal="left"/>
      <protection locked="0"/>
    </xf>
    <xf numFmtId="0" fontId="3" fillId="0" borderId="56" xfId="0" applyFont="1" applyBorder="1" applyAlignment="1" applyProtection="1">
      <alignment horizontal="center"/>
      <protection locked="0"/>
    </xf>
    <xf numFmtId="0" fontId="4" fillId="0" borderId="57" xfId="0" applyFont="1" applyBorder="1" applyAlignment="1" applyProtection="1">
      <alignment horizontal="center"/>
      <protection locked="0"/>
    </xf>
    <xf numFmtId="0" fontId="4" fillId="0" borderId="57" xfId="0" applyFont="1" applyBorder="1" applyAlignment="1" applyProtection="1">
      <protection locked="0"/>
    </xf>
    <xf numFmtId="0" fontId="4" fillId="0" borderId="50" xfId="0" applyFont="1" applyBorder="1" applyAlignment="1" applyProtection="1">
      <alignment horizontal="center"/>
      <protection locked="0"/>
    </xf>
    <xf numFmtId="14" fontId="8" fillId="0" borderId="50" xfId="0" applyNumberFormat="1" applyFont="1" applyFill="1" applyBorder="1" applyAlignment="1" applyProtection="1">
      <alignment horizontal="center"/>
      <protection locked="0"/>
    </xf>
    <xf numFmtId="0" fontId="8" fillId="0" borderId="50" xfId="0" applyFont="1" applyFill="1" applyBorder="1" applyAlignment="1" applyProtection="1">
      <alignment horizontal="center"/>
      <protection locked="0"/>
    </xf>
    <xf numFmtId="0" fontId="4" fillId="5" borderId="60" xfId="0" applyFont="1" applyFill="1" applyBorder="1" applyAlignment="1" applyProtection="1">
      <alignment horizontal="center"/>
      <protection locked="0"/>
    </xf>
    <xf numFmtId="14" fontId="41" fillId="0" borderId="68" xfId="0" applyNumberFormat="1" applyFont="1" applyFill="1" applyBorder="1" applyAlignment="1" applyProtection="1">
      <alignment horizontal="center" vertical="center"/>
      <protection locked="0"/>
    </xf>
    <xf numFmtId="0" fontId="41" fillId="0" borderId="69" xfId="0" applyNumberFormat="1" applyFont="1" applyFill="1" applyBorder="1" applyAlignment="1" applyProtection="1">
      <alignment horizontal="center" vertical="center"/>
      <protection locked="0"/>
    </xf>
    <xf numFmtId="14" fontId="33" fillId="0" borderId="70" xfId="0" applyNumberFormat="1" applyFont="1" applyFill="1" applyBorder="1" applyAlignment="1" applyProtection="1">
      <alignment horizontal="center" vertical="center"/>
      <protection locked="0"/>
    </xf>
    <xf numFmtId="0" fontId="38" fillId="0" borderId="71" xfId="0" applyFont="1" applyFill="1" applyBorder="1" applyAlignment="1" applyProtection="1">
      <alignment horizontal="center"/>
      <protection locked="0"/>
    </xf>
    <xf numFmtId="49" fontId="39" fillId="0" borderId="71" xfId="0" applyNumberFormat="1" applyFont="1" applyFill="1" applyBorder="1" applyAlignment="1" applyProtection="1">
      <alignment horizontal="center" vertical="center"/>
      <protection locked="0"/>
    </xf>
    <xf numFmtId="0" fontId="33" fillId="0" borderId="71" xfId="0" applyNumberFormat="1" applyFont="1" applyFill="1" applyBorder="1" applyAlignment="1" applyProtection="1">
      <alignment horizontal="center" vertical="center"/>
      <protection locked="0"/>
    </xf>
    <xf numFmtId="0" fontId="27" fillId="0" borderId="71" xfId="0" applyFont="1" applyFill="1" applyBorder="1" applyAlignment="1" applyProtection="1">
      <alignment horizontal="center"/>
      <protection locked="0"/>
    </xf>
    <xf numFmtId="0" fontId="33" fillId="0" borderId="72" xfId="0" applyNumberFormat="1" applyFont="1" applyFill="1" applyBorder="1" applyAlignment="1" applyProtection="1">
      <alignment horizontal="center" vertical="center"/>
      <protection locked="0"/>
    </xf>
    <xf numFmtId="0" fontId="14" fillId="0" borderId="77" xfId="0" quotePrefix="1" applyFont="1" applyFill="1" applyBorder="1" applyAlignment="1" applyProtection="1">
      <alignment horizontal="center" vertical="center"/>
      <protection locked="0"/>
    </xf>
    <xf numFmtId="0" fontId="37" fillId="0" borderId="79" xfId="0" quotePrefix="1" applyFont="1" applyFill="1" applyBorder="1" applyAlignment="1" applyProtection="1">
      <alignment horizontal="center" vertical="center"/>
      <protection locked="0"/>
    </xf>
    <xf numFmtId="14" fontId="1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77" xfId="0" applyFill="1" applyBorder="1" applyAlignment="1" applyProtection="1">
      <alignment horizontal="left" vertical="center"/>
      <protection locked="0"/>
    </xf>
    <xf numFmtId="0" fontId="35" fillId="0" borderId="77" xfId="0" applyFont="1" applyFill="1" applyBorder="1" applyAlignment="1" applyProtection="1">
      <alignment horizontal="left" vertical="center"/>
      <protection locked="0"/>
    </xf>
    <xf numFmtId="0" fontId="0" fillId="0" borderId="77" xfId="0" applyFill="1" applyBorder="1" applyAlignment="1" applyProtection="1">
      <alignment horizontal="center"/>
      <protection locked="0"/>
    </xf>
    <xf numFmtId="0" fontId="44" fillId="0" borderId="77" xfId="0" applyFont="1" applyFill="1" applyBorder="1" applyAlignment="1" applyProtection="1">
      <alignment horizontal="center"/>
      <protection locked="0"/>
    </xf>
    <xf numFmtId="0" fontId="0" fillId="0" borderId="78" xfId="0" applyFill="1" applyBorder="1" applyAlignment="1" applyProtection="1">
      <alignment horizontal="center" vertical="center"/>
      <protection locked="0"/>
    </xf>
    <xf numFmtId="14" fontId="1" fillId="0" borderId="79" xfId="0" applyNumberFormat="1" applyFont="1" applyFill="1" applyBorder="1" applyAlignment="1" applyProtection="1">
      <alignment horizontal="center" vertical="center"/>
      <protection locked="0"/>
    </xf>
    <xf numFmtId="0" fontId="1" fillId="0" borderId="80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/>
    </xf>
    <xf numFmtId="0" fontId="43" fillId="0" borderId="1" xfId="0" applyFont="1" applyFill="1" applyBorder="1" applyAlignment="1" applyProtection="1">
      <alignment horizontal="center"/>
      <protection locked="0"/>
    </xf>
    <xf numFmtId="0" fontId="4" fillId="0" borderId="58" xfId="0" applyFont="1" applyBorder="1" applyAlignment="1" applyProtection="1">
      <alignment horizontal="center" vertical="center"/>
      <protection locked="0"/>
    </xf>
    <xf numFmtId="0" fontId="4" fillId="0" borderId="51" xfId="0" applyFont="1" applyBorder="1" applyAlignment="1" applyProtection="1">
      <alignment horizontal="center" vertical="center"/>
      <protection locked="0"/>
    </xf>
    <xf numFmtId="0" fontId="9" fillId="0" borderId="51" xfId="0" applyFont="1" applyBorder="1" applyAlignment="1" applyProtection="1">
      <alignment horizontal="center" vertical="center"/>
      <protection locked="0"/>
    </xf>
    <xf numFmtId="0" fontId="4" fillId="5" borderId="73" xfId="0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24" xfId="0" applyFont="1" applyBorder="1" applyAlignment="1" applyProtection="1">
      <alignment vertical="center"/>
      <protection locked="0"/>
    </xf>
    <xf numFmtId="43" fontId="2" fillId="0" borderId="18" xfId="5" applyFont="1" applyBorder="1" applyAlignment="1" applyProtection="1">
      <alignment horizontal="center"/>
      <protection locked="0"/>
    </xf>
    <xf numFmtId="43" fontId="2" fillId="0" borderId="0" xfId="5" applyFont="1" applyBorder="1" applyAlignment="1" applyProtection="1">
      <alignment horizontal="center"/>
      <protection locked="0"/>
    </xf>
    <xf numFmtId="43" fontId="8" fillId="0" borderId="0" xfId="5" applyFont="1" applyFill="1" applyBorder="1" applyAlignment="1" applyProtection="1">
      <alignment horizontal="center"/>
      <protection locked="0"/>
    </xf>
    <xf numFmtId="43" fontId="17" fillId="5" borderId="18" xfId="5" applyFont="1" applyFill="1" applyBorder="1" applyAlignment="1" applyProtection="1">
      <alignment horizontal="center"/>
      <protection locked="0"/>
    </xf>
    <xf numFmtId="43" fontId="41" fillId="0" borderId="52" xfId="5" applyFont="1" applyFill="1" applyBorder="1" applyAlignment="1" applyProtection="1">
      <alignment horizontal="center" vertical="center"/>
      <protection locked="0"/>
    </xf>
    <xf numFmtId="43" fontId="1" fillId="0" borderId="53" xfId="5" applyFont="1" applyFill="1" applyBorder="1" applyAlignment="1" applyProtection="1">
      <alignment horizontal="center" vertical="center"/>
      <protection hidden="1"/>
    </xf>
    <xf numFmtId="43" fontId="14" fillId="0" borderId="12" xfId="5" applyFont="1" applyFill="1" applyBorder="1" applyAlignment="1" applyProtection="1">
      <alignment horizontal="center" vertical="center"/>
      <protection hidden="1"/>
    </xf>
    <xf numFmtId="43" fontId="27" fillId="0" borderId="0" xfId="5" applyFont="1" applyBorder="1" applyAlignment="1" applyProtection="1">
      <alignment horizontal="center"/>
      <protection locked="0"/>
    </xf>
    <xf numFmtId="43" fontId="46" fillId="0" borderId="26" xfId="5" applyFont="1" applyBorder="1" applyAlignment="1" applyProtection="1">
      <alignment horizontal="center"/>
      <protection hidden="1"/>
    </xf>
    <xf numFmtId="43" fontId="46" fillId="0" borderId="28" xfId="5" applyFont="1" applyBorder="1" applyAlignment="1" applyProtection="1">
      <alignment horizontal="center"/>
      <protection hidden="1"/>
    </xf>
    <xf numFmtId="43" fontId="27" fillId="0" borderId="0" xfId="5" applyFont="1" applyAlignment="1" applyProtection="1">
      <alignment horizontal="center"/>
      <protection locked="0"/>
    </xf>
    <xf numFmtId="43" fontId="14" fillId="0" borderId="12" xfId="5" applyFont="1" applyFill="1" applyBorder="1" applyAlignment="1" applyProtection="1">
      <alignment horizontal="center" vertical="center"/>
      <protection locked="0"/>
    </xf>
    <xf numFmtId="0" fontId="43" fillId="9" borderId="37" xfId="0" applyFont="1" applyFill="1" applyBorder="1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13" fillId="0" borderId="0" xfId="0" applyFont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13" fillId="0" borderId="0" xfId="0" applyFont="1" applyBorder="1" applyAlignment="1" applyProtection="1">
      <alignment horizontal="center" vertical="top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13" fillId="0" borderId="81" xfId="0" applyFont="1" applyBorder="1" applyAlignment="1" applyProtection="1">
      <alignment vertical="center"/>
      <protection locked="0"/>
    </xf>
    <xf numFmtId="0" fontId="13" fillId="0" borderId="0" xfId="0" applyFont="1" applyBorder="1" applyAlignment="1" applyProtection="1">
      <alignment horizontal="center" vertical="center" wrapText="1"/>
      <protection locked="0"/>
    </xf>
    <xf numFmtId="0" fontId="13" fillId="0" borderId="96" xfId="0" applyFont="1" applyBorder="1" applyAlignment="1" applyProtection="1">
      <alignment vertical="center"/>
      <protection locked="0"/>
    </xf>
    <xf numFmtId="0" fontId="13" fillId="0" borderId="0" xfId="0" applyFont="1" applyBorder="1" applyAlignment="1" applyProtection="1">
      <alignment horizontal="center" vertical="top"/>
      <protection locked="0"/>
    </xf>
    <xf numFmtId="0" fontId="0" fillId="0" borderId="20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21" xfId="0" applyBorder="1" applyProtection="1">
      <protection locked="0"/>
    </xf>
    <xf numFmtId="0" fontId="50" fillId="0" borderId="0" xfId="0" applyFont="1" applyBorder="1" applyAlignment="1" applyProtection="1">
      <alignment horizontal="center" vertical="center"/>
      <protection locked="0"/>
    </xf>
    <xf numFmtId="0" fontId="50" fillId="0" borderId="0" xfId="0" applyFont="1" applyBorder="1" applyProtection="1">
      <protection locked="0"/>
    </xf>
    <xf numFmtId="0" fontId="51" fillId="0" borderId="0" xfId="0" applyFont="1" applyBorder="1" applyProtection="1">
      <protection locked="0"/>
    </xf>
    <xf numFmtId="0" fontId="51" fillId="0" borderId="21" xfId="0" applyFont="1" applyBorder="1" applyProtection="1">
      <protection locked="0"/>
    </xf>
    <xf numFmtId="0" fontId="0" fillId="0" borderId="0" xfId="0" applyAlignment="1" applyProtection="1">
      <alignment horizontal="center" wrapText="1"/>
      <protection locked="0"/>
    </xf>
    <xf numFmtId="0" fontId="13" fillId="0" borderId="101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30" fillId="10" borderId="1" xfId="0" applyFont="1" applyFill="1" applyBorder="1" applyAlignment="1" applyProtection="1">
      <alignment horizontal="center" vertical="center"/>
      <protection locked="0"/>
    </xf>
    <xf numFmtId="0" fontId="30" fillId="10" borderId="29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30" fillId="10" borderId="0" xfId="0" applyFont="1" applyFill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0" fontId="14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0" fontId="30" fillId="10" borderId="16" xfId="0" applyFont="1" applyFill="1" applyBorder="1" applyAlignment="1" applyProtection="1">
      <alignment horizontal="center" vertical="center"/>
      <protection hidden="1"/>
    </xf>
    <xf numFmtId="0" fontId="50" fillId="7" borderId="20" xfId="0" applyFont="1" applyFill="1" applyBorder="1" applyProtection="1">
      <protection locked="0"/>
    </xf>
    <xf numFmtId="0" fontId="51" fillId="7" borderId="0" xfId="0" applyFont="1" applyFill="1" applyBorder="1" applyAlignment="1" applyProtection="1">
      <protection locked="0"/>
    </xf>
    <xf numFmtId="0" fontId="0" fillId="7" borderId="0" xfId="0" applyFill="1" applyBorder="1" applyAlignment="1" applyProtection="1">
      <alignment horizontal="center" wrapText="1"/>
      <protection locked="0"/>
    </xf>
    <xf numFmtId="0" fontId="0" fillId="7" borderId="0" xfId="0" applyFill="1" applyBorder="1" applyAlignment="1" applyProtection="1">
      <alignment wrapText="1"/>
      <protection locked="0"/>
    </xf>
    <xf numFmtId="0" fontId="0" fillId="7" borderId="21" xfId="0" applyFill="1" applyBorder="1" applyAlignment="1" applyProtection="1">
      <alignment wrapText="1"/>
      <protection locked="0"/>
    </xf>
    <xf numFmtId="0" fontId="51" fillId="0" borderId="0" xfId="0" applyFont="1" applyBorder="1" applyAlignment="1" applyProtection="1">
      <alignment horizontal="center"/>
      <protection locked="0"/>
    </xf>
    <xf numFmtId="0" fontId="0" fillId="7" borderId="20" xfId="0" applyFill="1" applyBorder="1" applyAlignment="1" applyProtection="1">
      <alignment horizontal="center" wrapText="1"/>
      <protection locked="0"/>
    </xf>
    <xf numFmtId="0" fontId="0" fillId="7" borderId="20" xfId="0" applyFill="1" applyBorder="1" applyAlignment="1" applyProtection="1">
      <alignment horizontal="left"/>
      <protection locked="0"/>
    </xf>
    <xf numFmtId="0" fontId="52" fillId="7" borderId="0" xfId="0" applyFont="1" applyFill="1" applyBorder="1" applyAlignment="1" applyProtection="1">
      <alignment horizontal="right"/>
      <protection locked="0"/>
    </xf>
    <xf numFmtId="0" fontId="0" fillId="8" borderId="0" xfId="0" applyFill="1" applyBorder="1" applyAlignment="1" applyProtection="1">
      <alignment horizontal="left"/>
      <protection locked="0"/>
    </xf>
    <xf numFmtId="0" fontId="0" fillId="7" borderId="0" xfId="0" applyFill="1" applyBorder="1" applyAlignment="1" applyProtection="1">
      <alignment horizontal="left"/>
      <protection locked="0"/>
    </xf>
    <xf numFmtId="0" fontId="0" fillId="7" borderId="0" xfId="0" applyFill="1" applyBorder="1" applyAlignment="1" applyProtection="1">
      <protection locked="0"/>
    </xf>
    <xf numFmtId="0" fontId="0" fillId="7" borderId="21" xfId="0" applyFill="1" applyBorder="1" applyAlignment="1" applyProtection="1">
      <protection locked="0"/>
    </xf>
    <xf numFmtId="0" fontId="0" fillId="10" borderId="0" xfId="0" applyFill="1" applyBorder="1" applyAlignment="1" applyProtection="1">
      <alignment horizontal="center"/>
      <protection locked="0"/>
    </xf>
    <xf numFmtId="0" fontId="0" fillId="7" borderId="20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14" fillId="7" borderId="0" xfId="0" applyFont="1" applyFill="1" applyBorder="1" applyAlignment="1" applyProtection="1">
      <alignment horizontal="left"/>
      <protection locked="0"/>
    </xf>
    <xf numFmtId="0" fontId="14" fillId="0" borderId="0" xfId="0" applyFont="1" applyBorder="1" applyAlignment="1" applyProtection="1">
      <alignment horizontal="center" wrapText="1"/>
      <protection locked="0"/>
    </xf>
    <xf numFmtId="0" fontId="0" fillId="0" borderId="0" xfId="0" applyBorder="1" applyAlignment="1" applyProtection="1">
      <alignment horizontal="center" wrapText="1"/>
      <protection locked="0"/>
    </xf>
    <xf numFmtId="0" fontId="14" fillId="6" borderId="32" xfId="0" quotePrefix="1" applyFont="1" applyFill="1" applyBorder="1" applyAlignment="1" applyProtection="1">
      <alignment horizontal="left" vertical="center"/>
      <protection locked="0"/>
    </xf>
    <xf numFmtId="0" fontId="51" fillId="0" borderId="102" xfId="0" applyFont="1" applyBorder="1" applyAlignment="1" applyProtection="1">
      <alignment horizontal="center" vertical="center" wrapText="1"/>
      <protection locked="0"/>
    </xf>
    <xf numFmtId="43" fontId="20" fillId="5" borderId="65" xfId="5" applyFont="1" applyFill="1" applyBorder="1" applyAlignment="1" applyProtection="1">
      <alignment horizontal="center" vertical="center"/>
      <protection locked="0"/>
    </xf>
    <xf numFmtId="43" fontId="20" fillId="5" borderId="67" xfId="5" applyFont="1" applyFill="1" applyBorder="1" applyAlignment="1" applyProtection="1">
      <alignment horizontal="center" vertical="center"/>
      <protection locked="0"/>
    </xf>
    <xf numFmtId="49" fontId="21" fillId="3" borderId="7" xfId="0" applyNumberFormat="1" applyFont="1" applyFill="1" applyBorder="1" applyAlignment="1" applyProtection="1">
      <alignment horizontal="center" vertical="center" textRotation="90" wrapText="1"/>
      <protection locked="0"/>
    </xf>
    <xf numFmtId="49" fontId="21" fillId="0" borderId="7" xfId="0" applyNumberFormat="1" applyFont="1" applyBorder="1" applyAlignment="1" applyProtection="1">
      <alignment horizontal="center" vertical="center" textRotation="90" wrapText="1"/>
      <protection locked="0"/>
    </xf>
    <xf numFmtId="0" fontId="18" fillId="3" borderId="48" xfId="0" applyFont="1" applyFill="1" applyBorder="1" applyAlignment="1" applyProtection="1">
      <alignment horizontal="center" vertical="center"/>
      <protection locked="0"/>
    </xf>
    <xf numFmtId="0" fontId="18" fillId="3" borderId="44" xfId="0" applyFont="1" applyFill="1" applyBorder="1" applyAlignment="1" applyProtection="1">
      <alignment horizontal="center" vertical="center"/>
      <protection locked="0"/>
    </xf>
    <xf numFmtId="0" fontId="18" fillId="3" borderId="45" xfId="0" applyFont="1" applyFill="1" applyBorder="1" applyAlignment="1" applyProtection="1">
      <alignment horizontal="center" vertical="center"/>
      <protection locked="0"/>
    </xf>
    <xf numFmtId="0" fontId="18" fillId="3" borderId="18" xfId="0" applyFont="1" applyFill="1" applyBorder="1" applyAlignment="1" applyProtection="1">
      <alignment horizontal="center" vertical="center"/>
      <protection locked="0"/>
    </xf>
    <xf numFmtId="0" fontId="18" fillId="3" borderId="19" xfId="0" applyFont="1" applyFill="1" applyBorder="1" applyAlignment="1" applyProtection="1">
      <alignment horizontal="center" vertical="center"/>
      <protection locked="0"/>
    </xf>
    <xf numFmtId="0" fontId="18" fillId="3" borderId="24" xfId="0" applyFont="1" applyFill="1" applyBorder="1" applyAlignment="1" applyProtection="1">
      <alignment horizontal="center" vertical="center"/>
      <protection locked="0"/>
    </xf>
    <xf numFmtId="0" fontId="18" fillId="3" borderId="25" xfId="0" applyFont="1" applyFill="1" applyBorder="1" applyAlignment="1" applyProtection="1">
      <alignment horizontal="center" vertical="center"/>
      <protection locked="0"/>
    </xf>
    <xf numFmtId="0" fontId="18" fillId="3" borderId="17" xfId="0" applyFont="1" applyFill="1" applyBorder="1" applyAlignment="1" applyProtection="1">
      <alignment horizontal="center" vertical="center"/>
      <protection locked="0"/>
    </xf>
    <xf numFmtId="0" fontId="18" fillId="3" borderId="23" xfId="0" applyFont="1" applyFill="1" applyBorder="1" applyAlignment="1" applyProtection="1">
      <alignment horizontal="center" vertical="center"/>
      <protection locked="0"/>
    </xf>
    <xf numFmtId="0" fontId="48" fillId="0" borderId="50" xfId="0" applyFont="1" applyBorder="1" applyAlignment="1" applyProtection="1">
      <alignment horizontal="left"/>
      <protection locked="0"/>
    </xf>
    <xf numFmtId="0" fontId="48" fillId="0" borderId="0" xfId="0" applyFont="1" applyBorder="1" applyAlignment="1" applyProtection="1">
      <alignment horizontal="left"/>
      <protection locked="0"/>
    </xf>
    <xf numFmtId="0" fontId="20" fillId="3" borderId="29" xfId="0" applyFont="1" applyFill="1" applyBorder="1" applyAlignment="1" applyProtection="1">
      <alignment horizontal="center" vertical="center" wrapText="1"/>
      <protection locked="0"/>
    </xf>
    <xf numFmtId="0" fontId="20" fillId="3" borderId="49" xfId="0" applyFont="1" applyFill="1" applyBorder="1" applyAlignment="1" applyProtection="1">
      <alignment horizontal="center" vertical="center" wrapText="1"/>
      <protection locked="0"/>
    </xf>
    <xf numFmtId="0" fontId="20" fillId="3" borderId="11" xfId="0" applyFont="1" applyFill="1" applyBorder="1" applyAlignment="1" applyProtection="1">
      <alignment horizontal="center" vertical="center" textRotation="90" wrapText="1"/>
      <protection locked="0"/>
    </xf>
    <xf numFmtId="0" fontId="20" fillId="3" borderId="8" xfId="0" applyFont="1" applyFill="1" applyBorder="1" applyAlignment="1" applyProtection="1">
      <alignment horizontal="center" vertical="center" textRotation="90" wrapText="1"/>
      <protection locked="0"/>
    </xf>
    <xf numFmtId="0" fontId="10" fillId="0" borderId="0" xfId="0" applyFont="1" applyBorder="1" applyAlignment="1" applyProtection="1">
      <alignment horizontal="left"/>
      <protection locked="0"/>
    </xf>
    <xf numFmtId="0" fontId="10" fillId="0" borderId="51" xfId="0" applyFont="1" applyBorder="1" applyAlignment="1" applyProtection="1">
      <alignment horizontal="left"/>
      <protection locked="0"/>
    </xf>
    <xf numFmtId="0" fontId="10" fillId="0" borderId="21" xfId="0" applyFont="1" applyBorder="1" applyAlignment="1" applyProtection="1">
      <alignment horizontal="left"/>
      <protection locked="0"/>
    </xf>
    <xf numFmtId="0" fontId="31" fillId="0" borderId="51" xfId="0" applyFont="1" applyFill="1" applyBorder="1" applyAlignment="1" applyProtection="1">
      <alignment horizontal="left"/>
      <protection locked="0"/>
    </xf>
    <xf numFmtId="0" fontId="31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left"/>
      <protection locked="0"/>
    </xf>
    <xf numFmtId="0" fontId="14" fillId="0" borderId="21" xfId="0" applyFont="1" applyFill="1" applyBorder="1" applyAlignment="1" applyProtection="1">
      <alignment horizontal="left"/>
      <protection locked="0"/>
    </xf>
    <xf numFmtId="0" fontId="14" fillId="0" borderId="51" xfId="0" applyFont="1" applyFill="1" applyBorder="1" applyAlignment="1" applyProtection="1">
      <alignment horizontal="left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20" fillId="3" borderId="6" xfId="0" applyFont="1" applyFill="1" applyBorder="1" applyAlignment="1" applyProtection="1">
      <alignment horizontal="center" vertical="center" textRotation="90" wrapText="1"/>
      <protection locked="0"/>
    </xf>
    <xf numFmtId="0" fontId="20" fillId="3" borderId="9" xfId="0" applyFont="1" applyFill="1" applyBorder="1" applyAlignment="1" applyProtection="1">
      <alignment horizontal="center" vertical="center" textRotation="90" wrapText="1"/>
      <protection locked="0"/>
    </xf>
    <xf numFmtId="0" fontId="13" fillId="5" borderId="60" xfId="0" applyFont="1" applyFill="1" applyBorder="1" applyAlignment="1" applyProtection="1">
      <alignment horizontal="center" vertical="center"/>
      <protection locked="0"/>
    </xf>
    <xf numFmtId="0" fontId="13" fillId="5" borderId="18" xfId="0" applyFont="1" applyFill="1" applyBorder="1" applyAlignment="1" applyProtection="1">
      <alignment horizontal="center" vertical="center"/>
      <protection locked="0"/>
    </xf>
    <xf numFmtId="0" fontId="13" fillId="5" borderId="73" xfId="0" applyFont="1" applyFill="1" applyBorder="1" applyAlignment="1" applyProtection="1">
      <alignment horizontal="center" vertical="center"/>
      <protection locked="0"/>
    </xf>
    <xf numFmtId="0" fontId="13" fillId="5" borderId="50" xfId="0" applyFont="1" applyFill="1" applyBorder="1" applyAlignment="1" applyProtection="1">
      <alignment horizontal="center" vertical="center"/>
      <protection locked="0"/>
    </xf>
    <xf numFmtId="0" fontId="13" fillId="5" borderId="0" xfId="0" applyFont="1" applyFill="1" applyBorder="1" applyAlignment="1" applyProtection="1">
      <alignment horizontal="center" vertical="center"/>
      <protection locked="0"/>
    </xf>
    <xf numFmtId="0" fontId="13" fillId="5" borderId="51" xfId="0" applyFont="1" applyFill="1" applyBorder="1" applyAlignment="1" applyProtection="1">
      <alignment horizontal="center" vertical="center"/>
      <protection locked="0"/>
    </xf>
    <xf numFmtId="0" fontId="13" fillId="5" borderId="74" xfId="0" applyFont="1" applyFill="1" applyBorder="1" applyAlignment="1" applyProtection="1">
      <alignment horizontal="center" vertical="center"/>
      <protection locked="0"/>
    </xf>
    <xf numFmtId="0" fontId="13" fillId="5" borderId="24" xfId="0" applyFont="1" applyFill="1" applyBorder="1" applyAlignment="1" applyProtection="1">
      <alignment horizontal="center" vertical="center"/>
      <protection locked="0"/>
    </xf>
    <xf numFmtId="0" fontId="13" fillId="5" borderId="75" xfId="0" applyFont="1" applyFill="1" applyBorder="1" applyAlignment="1" applyProtection="1">
      <alignment horizontal="center" vertical="center"/>
      <protection locked="0"/>
    </xf>
    <xf numFmtId="43" fontId="8" fillId="0" borderId="0" xfId="5" applyFont="1" applyFill="1" applyBorder="1" applyAlignment="1" applyProtection="1">
      <alignment horizontal="left"/>
      <protection locked="0"/>
    </xf>
    <xf numFmtId="14" fontId="8" fillId="0" borderId="50" xfId="0" applyNumberFormat="1" applyFont="1" applyFill="1" applyBorder="1" applyAlignment="1" applyProtection="1">
      <alignment horizontal="center"/>
      <protection locked="0"/>
    </xf>
    <xf numFmtId="14" fontId="8" fillId="0" borderId="0" xfId="0" applyNumberFormat="1" applyFont="1" applyFill="1" applyBorder="1" applyAlignment="1" applyProtection="1">
      <alignment horizontal="center"/>
      <protection locked="0"/>
    </xf>
    <xf numFmtId="0" fontId="19" fillId="5" borderId="62" xfId="0" applyFont="1" applyFill="1" applyBorder="1" applyAlignment="1" applyProtection="1">
      <alignment horizontal="center" vertical="center" textRotation="90"/>
      <protection locked="0"/>
    </xf>
    <xf numFmtId="0" fontId="19" fillId="5" borderId="64" xfId="0" applyFont="1" applyFill="1" applyBorder="1" applyAlignment="1" applyProtection="1">
      <alignment horizontal="center" vertical="center" textRotation="90"/>
      <protection locked="0"/>
    </xf>
    <xf numFmtId="0" fontId="19" fillId="5" borderId="66" xfId="0" applyFont="1" applyFill="1" applyBorder="1" applyAlignment="1" applyProtection="1">
      <alignment horizontal="center" vertical="center" textRotation="90"/>
      <protection locked="0"/>
    </xf>
    <xf numFmtId="0" fontId="19" fillId="5" borderId="41" xfId="0" applyFont="1" applyFill="1" applyBorder="1" applyAlignment="1" applyProtection="1">
      <alignment horizontal="center" vertical="center" textRotation="90"/>
      <protection locked="0"/>
    </xf>
    <xf numFmtId="0" fontId="19" fillId="5" borderId="42" xfId="0" applyFont="1" applyFill="1" applyBorder="1" applyAlignment="1" applyProtection="1">
      <alignment horizontal="center" vertical="center" textRotation="90"/>
      <protection locked="0"/>
    </xf>
    <xf numFmtId="0" fontId="19" fillId="5" borderId="43" xfId="0" applyFont="1" applyFill="1" applyBorder="1" applyAlignment="1" applyProtection="1">
      <alignment horizontal="center" vertical="center" textRotation="90"/>
      <protection locked="0"/>
    </xf>
    <xf numFmtId="0" fontId="49" fillId="5" borderId="19" xfId="1" applyFont="1" applyFill="1" applyBorder="1" applyAlignment="1" applyProtection="1">
      <alignment horizontal="center" vertical="center" textRotation="90" wrapText="1"/>
      <protection locked="0"/>
    </xf>
    <xf numFmtId="0" fontId="49" fillId="5" borderId="21" xfId="1" applyFont="1" applyFill="1" applyBorder="1" applyAlignment="1" applyProtection="1">
      <alignment horizontal="center" vertical="center" textRotation="90"/>
      <protection locked="0"/>
    </xf>
    <xf numFmtId="0" fontId="49" fillId="5" borderId="25" xfId="1" applyFont="1" applyFill="1" applyBorder="1" applyAlignment="1" applyProtection="1">
      <alignment horizontal="center" vertical="center" textRotation="90"/>
      <protection locked="0"/>
    </xf>
    <xf numFmtId="0" fontId="13" fillId="5" borderId="63" xfId="1" applyFont="1" applyFill="1" applyBorder="1" applyAlignment="1" applyProtection="1">
      <alignment horizontal="center" vertical="center"/>
      <protection locked="0"/>
    </xf>
    <xf numFmtId="0" fontId="13" fillId="5" borderId="65" xfId="1" applyFont="1" applyFill="1" applyBorder="1" applyAlignment="1" applyProtection="1">
      <alignment horizontal="center" vertical="center"/>
      <protection locked="0"/>
    </xf>
    <xf numFmtId="0" fontId="13" fillId="5" borderId="67" xfId="1" applyFont="1" applyFill="1" applyBorder="1" applyAlignment="1" applyProtection="1">
      <alignment horizontal="center" vertical="center"/>
      <protection locked="0"/>
    </xf>
    <xf numFmtId="0" fontId="49" fillId="5" borderId="38" xfId="1" applyFont="1" applyFill="1" applyBorder="1" applyAlignment="1" applyProtection="1">
      <alignment horizontal="center" vertical="center" textRotation="90" wrapText="1"/>
      <protection locked="0"/>
    </xf>
    <xf numFmtId="0" fontId="49" fillId="5" borderId="39" xfId="1" applyFont="1" applyFill="1" applyBorder="1" applyAlignment="1" applyProtection="1">
      <alignment horizontal="center" vertical="center" textRotation="90"/>
      <protection locked="0"/>
    </xf>
    <xf numFmtId="0" fontId="49" fillId="5" borderId="40" xfId="1" applyFont="1" applyFill="1" applyBorder="1" applyAlignment="1" applyProtection="1">
      <alignment horizontal="center" vertical="center" textRotation="90"/>
      <protection locked="0"/>
    </xf>
    <xf numFmtId="0" fontId="14" fillId="7" borderId="20" xfId="0" applyFont="1" applyFill="1" applyBorder="1" applyAlignment="1" applyProtection="1">
      <alignment horizontal="left" wrapText="1"/>
      <protection locked="0"/>
    </xf>
    <xf numFmtId="0" fontId="14" fillId="7" borderId="0" xfId="0" applyFont="1" applyFill="1" applyBorder="1" applyAlignment="1" applyProtection="1">
      <alignment horizontal="left" wrapText="1"/>
      <protection locked="0"/>
    </xf>
    <xf numFmtId="0" fontId="14" fillId="7" borderId="21" xfId="0" applyFont="1" applyFill="1" applyBorder="1" applyAlignment="1" applyProtection="1">
      <alignment horizontal="left" wrapText="1"/>
      <protection locked="0"/>
    </xf>
    <xf numFmtId="0" fontId="0" fillId="7" borderId="20" xfId="0" applyFill="1" applyBorder="1" applyAlignment="1" applyProtection="1">
      <alignment horizontal="center" wrapText="1"/>
      <protection locked="0"/>
    </xf>
    <xf numFmtId="0" fontId="0" fillId="7" borderId="0" xfId="0" applyFill="1" applyBorder="1" applyAlignment="1" applyProtection="1">
      <alignment horizontal="center" wrapText="1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0" fillId="0" borderId="18" xfId="0" applyBorder="1" applyAlignment="1" applyProtection="1">
      <alignment horizontal="center" vertical="top" wrapText="1"/>
      <protection locked="0"/>
    </xf>
    <xf numFmtId="0" fontId="0" fillId="0" borderId="47" xfId="0" applyBorder="1" applyAlignment="1" applyProtection="1">
      <alignment horizontal="center" vertical="top" wrapText="1"/>
      <protection locked="0"/>
    </xf>
    <xf numFmtId="0" fontId="0" fillId="0" borderId="20" xfId="0" applyBorder="1" applyAlignment="1" applyProtection="1">
      <alignment horizontal="center" vertical="top" wrapText="1"/>
      <protection locked="0"/>
    </xf>
    <xf numFmtId="0" fontId="0" fillId="0" borderId="0" xfId="0" applyBorder="1" applyAlignment="1" applyProtection="1">
      <alignment horizontal="center" vertical="top" wrapText="1"/>
      <protection locked="0"/>
    </xf>
    <xf numFmtId="0" fontId="0" fillId="0" borderId="8" xfId="0" applyBorder="1" applyAlignment="1" applyProtection="1">
      <alignment horizontal="center" vertical="top" wrapText="1"/>
      <protection locked="0"/>
    </xf>
    <xf numFmtId="0" fontId="0" fillId="0" borderId="23" xfId="0" applyBorder="1" applyAlignment="1" applyProtection="1">
      <alignment horizontal="center" vertical="top" wrapText="1"/>
      <protection locked="0"/>
    </xf>
    <xf numFmtId="0" fontId="0" fillId="0" borderId="24" xfId="0" applyBorder="1" applyAlignment="1" applyProtection="1">
      <alignment horizontal="center" vertical="top" wrapText="1"/>
      <protection locked="0"/>
    </xf>
    <xf numFmtId="0" fontId="0" fillId="0" borderId="103" xfId="0" applyBorder="1" applyAlignment="1" applyProtection="1">
      <alignment horizontal="center" vertical="top" wrapText="1"/>
      <protection locked="0"/>
    </xf>
    <xf numFmtId="0" fontId="14" fillId="0" borderId="83" xfId="0" applyFont="1" applyBorder="1" applyAlignment="1" applyProtection="1">
      <alignment horizontal="center" vertical="top" wrapText="1"/>
      <protection locked="0"/>
    </xf>
    <xf numFmtId="0" fontId="0" fillId="0" borderId="19" xfId="0" applyBorder="1" applyAlignment="1" applyProtection="1">
      <alignment horizontal="center" vertical="top" wrapText="1"/>
      <protection locked="0"/>
    </xf>
    <xf numFmtId="0" fontId="0" fillId="0" borderId="85" xfId="0" applyBorder="1" applyAlignment="1" applyProtection="1">
      <alignment horizontal="center" vertical="top" wrapText="1"/>
      <protection locked="0"/>
    </xf>
    <xf numFmtId="0" fontId="0" fillId="0" borderId="21" xfId="0" applyBorder="1" applyAlignment="1" applyProtection="1">
      <alignment horizontal="center" vertical="top" wrapText="1"/>
      <protection locked="0"/>
    </xf>
    <xf numFmtId="0" fontId="0" fillId="0" borderId="104" xfId="0" applyBorder="1" applyAlignment="1" applyProtection="1">
      <alignment horizontal="center" vertical="top" wrapText="1"/>
      <protection locked="0"/>
    </xf>
    <xf numFmtId="0" fontId="0" fillId="0" borderId="25" xfId="0" applyBorder="1" applyAlignment="1" applyProtection="1">
      <alignment horizontal="center" vertical="top" wrapText="1"/>
      <protection locked="0"/>
    </xf>
    <xf numFmtId="0" fontId="30" fillId="10" borderId="81" xfId="0" applyFont="1" applyFill="1" applyBorder="1" applyAlignment="1" applyProtection="1">
      <alignment horizontal="center" vertical="center"/>
      <protection hidden="1"/>
    </xf>
    <xf numFmtId="0" fontId="0" fillId="0" borderId="15" xfId="0" applyBorder="1" applyAlignment="1">
      <alignment vertical="center"/>
    </xf>
    <xf numFmtId="0" fontId="30" fillId="10" borderId="16" xfId="0" applyFont="1" applyFill="1" applyBorder="1" applyAlignment="1" applyProtection="1">
      <alignment horizontal="center" vertical="center"/>
      <protection hidden="1"/>
    </xf>
    <xf numFmtId="0" fontId="30" fillId="10" borderId="7" xfId="0" applyFont="1" applyFill="1" applyBorder="1" applyAlignment="1" applyProtection="1">
      <alignment horizontal="center" vertical="center"/>
      <protection hidden="1"/>
    </xf>
    <xf numFmtId="0" fontId="30" fillId="10" borderId="15" xfId="0" applyFont="1" applyFill="1" applyBorder="1" applyAlignment="1" applyProtection="1">
      <alignment horizontal="center" vertical="center"/>
      <protection hidden="1"/>
    </xf>
    <xf numFmtId="0" fontId="30" fillId="10" borderId="16" xfId="0" applyFont="1" applyFill="1" applyBorder="1" applyAlignment="1" applyProtection="1">
      <alignment horizontal="left" vertical="center"/>
      <protection hidden="1"/>
    </xf>
    <xf numFmtId="0" fontId="30" fillId="10" borderId="7" xfId="0" applyFont="1" applyFill="1" applyBorder="1" applyAlignment="1" applyProtection="1">
      <alignment horizontal="left" vertical="center"/>
      <protection hidden="1"/>
    </xf>
    <xf numFmtId="0" fontId="30" fillId="10" borderId="81" xfId="0" applyFont="1" applyFill="1" applyBorder="1" applyAlignment="1" applyProtection="1">
      <alignment horizontal="center" vertical="center" wrapText="1"/>
      <protection hidden="1"/>
    </xf>
    <xf numFmtId="14" fontId="14" fillId="0" borderId="97" xfId="0" quotePrefix="1" applyNumberFormat="1" applyFont="1" applyBorder="1" applyAlignment="1" applyProtection="1">
      <alignment horizontal="center" vertical="center"/>
      <protection locked="0"/>
    </xf>
    <xf numFmtId="0" fontId="14" fillId="0" borderId="4" xfId="0" applyFont="1" applyBorder="1" applyAlignment="1" applyProtection="1">
      <alignment horizontal="center" vertical="center"/>
      <protection locked="0"/>
    </xf>
    <xf numFmtId="0" fontId="13" fillId="0" borderId="98" xfId="0" applyFont="1" applyBorder="1" applyAlignment="1" applyProtection="1">
      <alignment horizontal="left" vertical="top"/>
      <protection locked="0"/>
    </xf>
    <xf numFmtId="0" fontId="13" fillId="0" borderId="97" xfId="0" applyFont="1" applyBorder="1" applyAlignment="1" applyProtection="1">
      <alignment horizontal="left" vertical="top"/>
      <protection locked="0"/>
    </xf>
    <xf numFmtId="0" fontId="13" fillId="0" borderId="99" xfId="0" applyFont="1" applyBorder="1" applyAlignment="1" applyProtection="1">
      <alignment horizontal="left" vertical="top"/>
      <protection locked="0"/>
    </xf>
    <xf numFmtId="0" fontId="51" fillId="0" borderId="100" xfId="0" applyFont="1" applyBorder="1" applyAlignment="1" applyProtection="1">
      <alignment horizontal="center" vertical="center" wrapText="1"/>
      <protection locked="0"/>
    </xf>
    <xf numFmtId="0" fontId="51" fillId="0" borderId="101" xfId="0" applyFont="1" applyBorder="1" applyAlignment="1" applyProtection="1">
      <alignment horizontal="center" vertical="center" wrapText="1"/>
      <protection locked="0"/>
    </xf>
    <xf numFmtId="0" fontId="13" fillId="0" borderId="101" xfId="0" applyFont="1" applyBorder="1" applyAlignment="1" applyProtection="1">
      <alignment horizontal="center" vertical="center" wrapText="1"/>
      <protection locked="0"/>
    </xf>
    <xf numFmtId="0" fontId="0" fillId="0" borderId="89" xfId="0" applyBorder="1" applyAlignment="1" applyProtection="1">
      <alignment horizontal="center"/>
      <protection locked="0"/>
    </xf>
    <xf numFmtId="0" fontId="0" fillId="0" borderId="90" xfId="0" applyBorder="1" applyAlignment="1" applyProtection="1">
      <alignment horizontal="center"/>
      <protection locked="0"/>
    </xf>
    <xf numFmtId="0" fontId="0" fillId="0" borderId="91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13" fillId="0" borderId="10" xfId="0" applyFont="1" applyBorder="1" applyAlignment="1" applyProtection="1">
      <alignment horizontal="center" vertical="top" wrapText="1"/>
      <protection locked="0"/>
    </xf>
    <xf numFmtId="0" fontId="13" fillId="0" borderId="92" xfId="0" applyFont="1" applyBorder="1" applyAlignment="1" applyProtection="1">
      <alignment vertical="top" wrapText="1"/>
      <protection locked="0"/>
    </xf>
    <xf numFmtId="0" fontId="13" fillId="0" borderId="90" xfId="0" applyFont="1" applyBorder="1" applyAlignment="1" applyProtection="1">
      <alignment vertical="top" wrapText="1"/>
      <protection locked="0"/>
    </xf>
    <xf numFmtId="0" fontId="13" fillId="0" borderId="91" xfId="0" applyFont="1" applyBorder="1" applyAlignment="1" applyProtection="1">
      <alignment vertical="top" wrapText="1"/>
      <protection locked="0"/>
    </xf>
    <xf numFmtId="0" fontId="13" fillId="0" borderId="93" xfId="0" applyFont="1" applyFill="1" applyBorder="1" applyAlignment="1" applyProtection="1">
      <alignment horizontal="center" vertical="center" wrapText="1"/>
      <protection locked="0"/>
    </xf>
    <xf numFmtId="0" fontId="0" fillId="0" borderId="13" xfId="0" applyFill="1" applyBorder="1" applyAlignment="1" applyProtection="1">
      <alignment horizontal="center" vertical="center" wrapText="1"/>
      <protection locked="0"/>
    </xf>
    <xf numFmtId="0" fontId="0" fillId="0" borderId="94" xfId="0" applyFill="1" applyBorder="1" applyAlignment="1" applyProtection="1">
      <alignment horizontal="center" vertical="center" wrapText="1"/>
      <protection locked="0"/>
    </xf>
    <xf numFmtId="165" fontId="13" fillId="0" borderId="15" xfId="0" applyNumberFormat="1" applyFont="1" applyBorder="1" applyAlignment="1" applyProtection="1">
      <alignment horizontal="center" vertical="center"/>
      <protection locked="0"/>
    </xf>
    <xf numFmtId="165" fontId="13" fillId="0" borderId="7" xfId="0" applyNumberFormat="1" applyFont="1" applyBorder="1" applyAlignment="1" applyProtection="1">
      <alignment horizontal="center" vertical="center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13" fillId="0" borderId="15" xfId="0" applyFont="1" applyBorder="1" applyAlignment="1" applyProtection="1">
      <alignment horizontal="center" vertical="center" wrapText="1"/>
      <protection locked="0"/>
    </xf>
    <xf numFmtId="0" fontId="13" fillId="0" borderId="95" xfId="0" applyFont="1" applyBorder="1" applyAlignment="1" applyProtection="1">
      <alignment horizontal="center" vertical="center" wrapText="1"/>
      <protection locked="0"/>
    </xf>
    <xf numFmtId="0" fontId="10" fillId="0" borderId="18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/>
      <protection locked="0"/>
    </xf>
    <xf numFmtId="0" fontId="3" fillId="0" borderId="8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84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86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13" fillId="0" borderId="83" xfId="0" applyFont="1" applyBorder="1" applyAlignment="1" applyProtection="1">
      <alignment horizontal="left" vertical="center"/>
      <protection locked="0"/>
    </xf>
    <xf numFmtId="0" fontId="13" fillId="0" borderId="19" xfId="0" applyFont="1" applyBorder="1" applyAlignment="1" applyProtection="1">
      <alignment horizontal="left" vertical="center"/>
      <protection locked="0"/>
    </xf>
    <xf numFmtId="0" fontId="13" fillId="0" borderId="85" xfId="0" applyFont="1" applyBorder="1" applyAlignment="1" applyProtection="1">
      <alignment horizontal="left" vertical="center"/>
      <protection locked="0"/>
    </xf>
    <xf numFmtId="0" fontId="13" fillId="0" borderId="21" xfId="0" applyFont="1" applyBorder="1" applyAlignment="1" applyProtection="1">
      <alignment horizontal="left" vertical="center"/>
      <protection locked="0"/>
    </xf>
    <xf numFmtId="0" fontId="13" fillId="0" borderId="87" xfId="0" applyFont="1" applyBorder="1" applyAlignment="1" applyProtection="1">
      <alignment horizontal="left" vertical="center"/>
      <protection locked="0"/>
    </xf>
    <xf numFmtId="0" fontId="13" fillId="0" borderId="88" xfId="0" applyFont="1" applyBorder="1" applyAlignment="1" applyProtection="1">
      <alignment horizontal="left" vertical="center"/>
      <protection locked="0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13" fillId="0" borderId="13" xfId="0" applyFont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6">
    <cellStyle name="Euro" xfId="4"/>
    <cellStyle name="Milliers" xfId="5" builtinId="3"/>
    <cellStyle name="NiveauLigne_2" xfId="1" builtinId="1" iLevel="1"/>
    <cellStyle name="Normal" xfId="0" builtinId="0"/>
    <cellStyle name="Normal 2" xfId="2"/>
    <cellStyle name="Pourcentage 2" xfId="3"/>
  </cellStyles>
  <dxfs count="50"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externalLink" Target="externalLinks/externalLink2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1046204</xdr:colOff>
      <xdr:row>3</xdr:row>
      <xdr:rowOff>336156</xdr:rowOff>
    </xdr:from>
    <xdr:to>
      <xdr:col>15</xdr:col>
      <xdr:colOff>326571</xdr:colOff>
      <xdr:row>7</xdr:row>
      <xdr:rowOff>190500</xdr:rowOff>
    </xdr:to>
    <xdr:sp macro="" textlink="">
      <xdr:nvSpPr>
        <xdr:cNvPr id="2" name="ZoneTexte 1"/>
        <xdr:cNvSpPr txBox="1"/>
      </xdr:nvSpPr>
      <xdr:spPr>
        <a:xfrm>
          <a:off x="14435633" y="948477"/>
          <a:ext cx="2614117" cy="91570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300"/>
            </a:lnSpc>
          </a:pPr>
          <a:r>
            <a:rPr lang="fr-FR" sz="1200" b="1"/>
            <a:t>Code d'envoi:</a:t>
          </a:r>
        </a:p>
        <a:p>
          <a:pPr>
            <a:lnSpc>
              <a:spcPts val="1200"/>
            </a:lnSpc>
          </a:pPr>
          <a:r>
            <a:rPr lang="fr-FR" sz="1100"/>
            <a:t> A: Doc adréssé pour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approbation</a:t>
          </a:r>
          <a:endParaRPr lang="fr-FR" sz="1100"/>
        </a:p>
        <a:p>
          <a:pPr>
            <a:lnSpc>
              <a:spcPts val="1200"/>
            </a:lnSpc>
          </a:pPr>
          <a:r>
            <a:rPr lang="fr-FR" sz="1100"/>
            <a:t> B: Doc adressé pour informationour </a:t>
          </a:r>
        </a:p>
        <a:p>
          <a:r>
            <a:rPr lang="fr-FR" sz="1100"/>
            <a:t> C: Doc en distribution finale</a:t>
          </a:r>
        </a:p>
        <a:p>
          <a:pPr>
            <a:lnSpc>
              <a:spcPts val="1100"/>
            </a:lnSpc>
          </a:pPr>
          <a:r>
            <a:rPr lang="fr-FR" sz="1100"/>
            <a:t> D: Doc adressé pour exécution</a:t>
          </a:r>
        </a:p>
      </xdr:txBody>
    </xdr:sp>
    <xdr:clientData/>
  </xdr:twoCellAnchor>
  <xdr:twoCellAnchor>
    <xdr:from>
      <xdr:col>9</xdr:col>
      <xdr:colOff>1030433</xdr:colOff>
      <xdr:row>0</xdr:row>
      <xdr:rowOff>78862</xdr:rowOff>
    </xdr:from>
    <xdr:to>
      <xdr:col>15</xdr:col>
      <xdr:colOff>261008</xdr:colOff>
      <xdr:row>3</xdr:row>
      <xdr:rowOff>299357</xdr:rowOff>
    </xdr:to>
    <xdr:sp macro="" textlink="">
      <xdr:nvSpPr>
        <xdr:cNvPr id="3" name="ZoneTexte 2"/>
        <xdr:cNvSpPr txBox="1"/>
      </xdr:nvSpPr>
      <xdr:spPr>
        <a:xfrm>
          <a:off x="14419862" y="78862"/>
          <a:ext cx="2564325" cy="8328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STATUTS DE RETOUR:</a:t>
          </a:r>
        </a:p>
        <a:p>
          <a:r>
            <a:rPr lang="fr-FR" sz="1100"/>
            <a:t>  AP:Approuvé sans reserves</a:t>
          </a:r>
        </a:p>
        <a:p>
          <a:r>
            <a:rPr lang="fr-FR" sz="1100"/>
            <a:t>  APR: Approuvé avec reserves</a:t>
          </a:r>
        </a:p>
        <a:p>
          <a:r>
            <a:rPr lang="fr-FR" sz="1100"/>
            <a:t>  NAP: Non approuvé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0</xdr:row>
      <xdr:rowOff>153762</xdr:rowOff>
    </xdr:from>
    <xdr:to>
      <xdr:col>4</xdr:col>
      <xdr:colOff>2326822</xdr:colOff>
      <xdr:row>2</xdr:row>
      <xdr:rowOff>81643</xdr:rowOff>
    </xdr:to>
    <xdr:pic>
      <xdr:nvPicPr>
        <xdr:cNvPr id="3" name="Image 5" descr="actemium_log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9270437"/>
          <a:ext cx="1945822" cy="613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des%20plan%20avec%20budget%20V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00-Bilan%20de%20puissance-Mamaison-INDB-Encours%20SONTI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ssource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ronconnag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4" Type="http://schemas.openxmlformats.org/officeDocument/2006/relationships/comments" Target="../comments1.xml"/><Relationship Id="rId1" Type="http://schemas.microsoft.com/office/2006/relationships/xlExternalLinkPath/xlPathMissing" Target="T.22388.1.01-09-LI01D.xls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>
    <outlinePr applyStyles="1" summaryBelow="0"/>
    <pageSetUpPr fitToPage="1"/>
  </sheetPr>
  <dimension ref="A1:II1047203"/>
  <sheetViews>
    <sheetView zoomScale="93" zoomScaleNormal="93" zoomScaleSheetLayoutView="85" zoomScalePageLayoutView="93" workbookViewId="0">
      <selection activeCell="G16" sqref="G16"/>
    </sheetView>
  </sheetViews>
  <sheetFormatPr baseColWidth="10" defaultColWidth="16.83203125" defaultRowHeight="12" x14ac:dyDescent="0.75"/>
  <cols>
    <col min="1" max="1" width="12.83203125" style="37" bestFit="1" customWidth="1"/>
    <col min="2" max="2" width="8.1640625" style="37" bestFit="1" customWidth="1"/>
    <col min="3" max="3" width="15" style="38" bestFit="1" customWidth="1"/>
    <col min="4" max="4" width="31" style="37" customWidth="1"/>
    <col min="5" max="5" width="11.1640625" style="27" customWidth="1"/>
    <col min="6" max="6" width="8.33203125" style="27" customWidth="1"/>
    <col min="7" max="7" width="103.6640625" style="27" bestFit="1" customWidth="1"/>
    <col min="8" max="8" width="10" style="27" customWidth="1"/>
    <col min="9" max="9" width="4.83203125" style="27" bestFit="1" customWidth="1"/>
    <col min="10" max="10" width="13.5" style="200" bestFit="1" customWidth="1"/>
    <col min="11" max="11" width="16.33203125" style="30" bestFit="1" customWidth="1"/>
    <col min="12" max="12" width="2.1640625" style="30" customWidth="1"/>
    <col min="13" max="13" width="3.6640625" style="30" bestFit="1" customWidth="1"/>
    <col min="14" max="14" width="2.5" style="30" bestFit="1" customWidth="1"/>
    <col min="15" max="15" width="6.1640625" style="31" bestFit="1" customWidth="1"/>
    <col min="16" max="16" width="7.1640625" style="31" bestFit="1" customWidth="1"/>
    <col min="17" max="17" width="5.1640625" style="188" bestFit="1" customWidth="1"/>
    <col min="18" max="18" width="16.83203125" style="30"/>
    <col min="19" max="21" width="16.83203125" style="28"/>
    <col min="22" max="22" width="16.83203125" style="106"/>
    <col min="23" max="23" width="16.83203125" style="107"/>
    <col min="24" max="25" width="16.83203125" style="7"/>
    <col min="26" max="26" width="16.83203125" style="28"/>
    <col min="27" max="27" width="16.83203125" style="108"/>
    <col min="28" max="29" width="16.83203125" style="28"/>
    <col min="30" max="30" width="16.83203125" style="108"/>
    <col min="31" max="31" width="16.83203125" style="28"/>
    <col min="32" max="32" width="16.83203125" style="29"/>
    <col min="33" max="16384" width="16.83203125" style="3"/>
  </cols>
  <sheetData>
    <row r="1" spans="1:243" ht="18" customHeight="1" thickTop="1">
      <c r="B1" s="43"/>
      <c r="E1" s="143"/>
      <c r="F1" s="144"/>
      <c r="G1" s="145"/>
      <c r="H1" s="120"/>
      <c r="I1" s="120"/>
      <c r="J1" s="190"/>
      <c r="K1" s="157"/>
      <c r="L1" s="158"/>
      <c r="M1" s="158"/>
      <c r="N1" s="158"/>
      <c r="O1" s="159"/>
      <c r="P1" s="158"/>
      <c r="Q1" s="184"/>
      <c r="R1" s="121"/>
      <c r="S1" s="122"/>
      <c r="T1" s="123"/>
      <c r="U1" s="8"/>
      <c r="V1" s="87"/>
      <c r="W1" s="88"/>
      <c r="X1" s="8"/>
      <c r="Y1" s="8"/>
      <c r="Z1" s="8"/>
      <c r="AA1" s="89"/>
      <c r="AB1" s="8"/>
      <c r="AC1" s="8"/>
      <c r="AD1" s="89"/>
      <c r="AE1" s="8"/>
      <c r="AF1" s="9"/>
    </row>
    <row r="2" spans="1:243" ht="14.25" customHeight="1">
      <c r="B2" s="43"/>
      <c r="E2" s="146"/>
      <c r="F2" s="4"/>
      <c r="G2" s="147"/>
      <c r="H2" s="4"/>
      <c r="I2" s="4"/>
      <c r="J2" s="191"/>
      <c r="K2" s="160"/>
      <c r="L2" s="5"/>
      <c r="M2" s="5"/>
      <c r="N2" s="5"/>
      <c r="O2" s="6"/>
      <c r="P2" s="5"/>
      <c r="Q2" s="185"/>
      <c r="R2" s="5"/>
      <c r="S2" s="5"/>
      <c r="T2" s="124"/>
      <c r="U2" s="8"/>
      <c r="V2" s="87"/>
      <c r="W2" s="88"/>
      <c r="X2" s="8"/>
      <c r="Y2" s="8"/>
      <c r="Z2" s="8"/>
      <c r="AA2" s="89"/>
      <c r="AB2" s="8"/>
      <c r="AC2" s="8"/>
      <c r="AD2" s="89"/>
      <c r="AE2" s="8"/>
      <c r="AF2" s="9"/>
    </row>
    <row r="3" spans="1:243" ht="16.5" customHeight="1">
      <c r="B3" s="43"/>
      <c r="E3" s="270" t="s">
        <v>31</v>
      </c>
      <c r="F3" s="271"/>
      <c r="G3" s="148"/>
      <c r="H3" s="4"/>
      <c r="I3" s="4"/>
      <c r="J3" s="191"/>
      <c r="K3" s="160"/>
      <c r="L3" s="5"/>
      <c r="M3" s="5"/>
      <c r="N3" s="5"/>
      <c r="O3" s="6"/>
      <c r="P3" s="5"/>
      <c r="Q3" s="185"/>
      <c r="R3" s="5"/>
      <c r="S3" s="5"/>
      <c r="T3" s="124"/>
      <c r="U3" s="8"/>
      <c r="V3" s="87"/>
      <c r="W3" s="88"/>
      <c r="X3" s="8"/>
      <c r="Y3" s="8"/>
      <c r="Z3" s="8"/>
      <c r="AA3" s="89"/>
      <c r="AB3" s="8"/>
      <c r="AC3" s="8"/>
      <c r="AD3" s="89"/>
      <c r="AE3" s="8"/>
      <c r="AF3" s="9"/>
    </row>
    <row r="4" spans="1:243" ht="28">
      <c r="B4" s="43"/>
      <c r="E4" s="146" t="s">
        <v>173</v>
      </c>
      <c r="F4" s="135"/>
      <c r="G4" s="149"/>
      <c r="H4" s="32"/>
      <c r="I4" s="125"/>
      <c r="J4" s="192"/>
      <c r="K4" s="161"/>
      <c r="L4" s="10"/>
      <c r="M4" s="10"/>
      <c r="N4" s="10"/>
      <c r="O4" s="11"/>
      <c r="P4" s="10"/>
      <c r="Q4" s="186"/>
      <c r="R4" s="10"/>
      <c r="S4" s="5"/>
      <c r="T4" s="124"/>
      <c r="U4" s="8"/>
      <c r="V4" s="87"/>
      <c r="W4" s="90"/>
      <c r="X4" s="8"/>
      <c r="Y4" s="8"/>
      <c r="Z4" s="8"/>
      <c r="AA4" s="89"/>
      <c r="AB4" s="8"/>
      <c r="AC4" s="8"/>
      <c r="AD4" s="89"/>
      <c r="AE4" s="8"/>
      <c r="AF4" s="9"/>
    </row>
    <row r="5" spans="1:243" ht="16">
      <c r="E5" s="146" t="s">
        <v>174</v>
      </c>
      <c r="F5" s="135"/>
      <c r="G5" s="149"/>
      <c r="H5" s="32"/>
      <c r="I5" s="125"/>
      <c r="J5" s="192"/>
      <c r="K5" s="161"/>
      <c r="L5" s="12"/>
      <c r="M5" s="12"/>
      <c r="N5" s="12"/>
      <c r="O5" s="13"/>
      <c r="P5" s="276"/>
      <c r="Q5" s="277"/>
      <c r="R5" s="276"/>
      <c r="S5" s="276"/>
      <c r="T5" s="278"/>
      <c r="U5" s="8"/>
      <c r="V5" s="87"/>
      <c r="W5" s="90"/>
      <c r="X5" s="8"/>
      <c r="Y5" s="8"/>
      <c r="Z5" s="8"/>
      <c r="AA5" s="89"/>
      <c r="AB5" s="14"/>
      <c r="AC5" s="8"/>
      <c r="AD5" s="89"/>
      <c r="AE5" s="14"/>
      <c r="AF5" s="9"/>
    </row>
    <row r="6" spans="1:243" ht="21">
      <c r="E6" s="146" t="s">
        <v>175</v>
      </c>
      <c r="F6" s="135"/>
      <c r="G6" s="149"/>
      <c r="H6" s="32"/>
      <c r="I6" s="125"/>
      <c r="J6" s="296"/>
      <c r="K6" s="297"/>
      <c r="L6" s="298"/>
      <c r="M6" s="284"/>
      <c r="N6" s="284"/>
      <c r="O6" s="284"/>
      <c r="P6" s="284"/>
      <c r="Q6" s="279"/>
      <c r="R6" s="280"/>
      <c r="S6" s="281"/>
      <c r="T6" s="282"/>
      <c r="U6" s="8"/>
      <c r="V6" s="87"/>
      <c r="W6" s="90"/>
      <c r="X6" s="8"/>
      <c r="Y6" s="8"/>
      <c r="Z6" s="8"/>
      <c r="AA6" s="89"/>
      <c r="AB6" s="17"/>
      <c r="AC6" s="8"/>
      <c r="AD6" s="89"/>
      <c r="AE6" s="17"/>
      <c r="AF6" s="18"/>
    </row>
    <row r="7" spans="1:243" ht="21">
      <c r="E7" s="146" t="s">
        <v>176</v>
      </c>
      <c r="F7" s="135"/>
      <c r="G7" s="149"/>
      <c r="H7" s="32" t="s">
        <v>172</v>
      </c>
      <c r="I7" s="125"/>
      <c r="J7" s="192"/>
      <c r="K7" s="161"/>
      <c r="L7" s="15"/>
      <c r="M7" s="15"/>
      <c r="N7" s="15"/>
      <c r="O7" s="16"/>
      <c r="P7" s="19"/>
      <c r="Q7" s="283"/>
      <c r="R7" s="281"/>
      <c r="S7" s="281"/>
      <c r="T7" s="282"/>
      <c r="U7" s="8"/>
      <c r="V7" s="87"/>
      <c r="W7" s="90"/>
      <c r="X7" s="8"/>
      <c r="Y7" s="8"/>
      <c r="Z7" s="8"/>
      <c r="AA7" s="89"/>
      <c r="AB7" s="17"/>
      <c r="AC7" s="8"/>
      <c r="AD7" s="89"/>
      <c r="AE7" s="17"/>
      <c r="AF7" s="18"/>
    </row>
    <row r="8" spans="1:243" ht="22" thickBot="1">
      <c r="D8" s="37" t="s">
        <v>171</v>
      </c>
      <c r="E8" s="146" t="s">
        <v>177</v>
      </c>
      <c r="F8" s="135"/>
      <c r="G8" s="150"/>
      <c r="H8" s="33"/>
      <c r="I8" s="125"/>
      <c r="J8" s="192"/>
      <c r="K8" s="162"/>
      <c r="L8" s="15"/>
      <c r="M8" s="15"/>
      <c r="N8" s="15"/>
      <c r="O8" s="16"/>
      <c r="P8" s="19"/>
      <c r="Q8" s="283"/>
      <c r="R8" s="281"/>
      <c r="S8" s="281"/>
      <c r="T8" s="282"/>
      <c r="U8" s="8"/>
      <c r="V8" s="87"/>
      <c r="W8" s="90"/>
      <c r="X8" s="8"/>
      <c r="Y8" s="8"/>
      <c r="Z8" s="8"/>
      <c r="AA8" s="89"/>
      <c r="AB8" s="17"/>
      <c r="AC8" s="8"/>
      <c r="AD8" s="89"/>
      <c r="AE8" s="17"/>
      <c r="AF8" s="18"/>
    </row>
    <row r="9" spans="1:243" ht="0.75" customHeight="1" thickBot="1">
      <c r="E9" s="151"/>
      <c r="F9" s="114"/>
      <c r="G9" s="152"/>
      <c r="H9" s="305" t="s">
        <v>113</v>
      </c>
      <c r="I9" s="117"/>
      <c r="J9" s="193"/>
      <c r="K9" s="163"/>
      <c r="L9" s="115"/>
      <c r="M9" s="115"/>
      <c r="N9" s="115"/>
      <c r="O9" s="116"/>
      <c r="P9" s="115"/>
      <c r="Q9" s="187"/>
      <c r="R9" s="5"/>
      <c r="S9" s="5"/>
      <c r="T9" s="124"/>
      <c r="U9" s="5"/>
      <c r="V9" s="91"/>
      <c r="W9" s="92"/>
      <c r="X9" s="5"/>
      <c r="Y9" s="5"/>
      <c r="Z9" s="5"/>
      <c r="AA9" s="4"/>
      <c r="AB9" s="5"/>
      <c r="AC9" s="5"/>
      <c r="AD9" s="4"/>
      <c r="AE9" s="5"/>
      <c r="AF9" s="20"/>
    </row>
    <row r="10" spans="1:243" s="21" customFormat="1" ht="48" customHeight="1" thickBot="1">
      <c r="A10" s="39"/>
      <c r="B10" s="39"/>
      <c r="C10" s="40"/>
      <c r="D10" s="39"/>
      <c r="E10" s="299" t="s">
        <v>1</v>
      </c>
      <c r="F10" s="302" t="s">
        <v>2</v>
      </c>
      <c r="G10" s="308" t="s">
        <v>3</v>
      </c>
      <c r="H10" s="306"/>
      <c r="I10" s="311" t="s">
        <v>114</v>
      </c>
      <c r="J10" s="1"/>
      <c r="K10" s="287" t="s">
        <v>4</v>
      </c>
      <c r="L10" s="288"/>
      <c r="M10" s="288"/>
      <c r="N10" s="288"/>
      <c r="O10" s="288"/>
      <c r="P10" s="288"/>
      <c r="Q10" s="289"/>
      <c r="R10" s="274" t="s">
        <v>138</v>
      </c>
      <c r="S10" s="285" t="s">
        <v>139</v>
      </c>
      <c r="T10" s="272" t="s">
        <v>23</v>
      </c>
      <c r="U10" s="261" t="s">
        <v>5</v>
      </c>
      <c r="V10" s="262"/>
      <c r="W10" s="262"/>
      <c r="X10" s="262"/>
      <c r="Y10" s="262"/>
      <c r="Z10" s="262"/>
      <c r="AA10" s="262"/>
      <c r="AB10" s="262"/>
      <c r="AC10" s="262"/>
      <c r="AD10" s="262"/>
      <c r="AE10" s="263"/>
      <c r="AF10" s="259" t="s">
        <v>6</v>
      </c>
    </row>
    <row r="11" spans="1:243" s="21" customFormat="1" ht="13">
      <c r="A11" s="39"/>
      <c r="B11" s="39"/>
      <c r="C11" s="40"/>
      <c r="D11" s="39"/>
      <c r="E11" s="300"/>
      <c r="F11" s="303"/>
      <c r="G11" s="309"/>
      <c r="H11" s="306"/>
      <c r="I11" s="312"/>
      <c r="J11" s="257"/>
      <c r="K11" s="290"/>
      <c r="L11" s="291"/>
      <c r="M11" s="291"/>
      <c r="N11" s="291"/>
      <c r="O11" s="291"/>
      <c r="P11" s="291"/>
      <c r="Q11" s="292"/>
      <c r="R11" s="275"/>
      <c r="S11" s="286"/>
      <c r="T11" s="272"/>
      <c r="U11" s="264" t="s">
        <v>7</v>
      </c>
      <c r="V11" s="264"/>
      <c r="W11" s="264"/>
      <c r="X11" s="264"/>
      <c r="Y11" s="265"/>
      <c r="Z11" s="268" t="s">
        <v>9</v>
      </c>
      <c r="AA11" s="264"/>
      <c r="AB11" s="265"/>
      <c r="AC11" s="268" t="s">
        <v>8</v>
      </c>
      <c r="AD11" s="264"/>
      <c r="AE11" s="265"/>
      <c r="AF11" s="260"/>
    </row>
    <row r="12" spans="1:243" s="22" customFormat="1" ht="36" customHeight="1" thickBot="1">
      <c r="A12" s="41"/>
      <c r="B12" s="44"/>
      <c r="C12" s="44"/>
      <c r="D12" s="44"/>
      <c r="E12" s="301"/>
      <c r="F12" s="304"/>
      <c r="G12" s="310"/>
      <c r="H12" s="307"/>
      <c r="I12" s="313"/>
      <c r="J12" s="258"/>
      <c r="K12" s="293"/>
      <c r="L12" s="294"/>
      <c r="M12" s="294"/>
      <c r="N12" s="294"/>
      <c r="O12" s="294"/>
      <c r="P12" s="294"/>
      <c r="Q12" s="295"/>
      <c r="R12" s="275"/>
      <c r="S12" s="286"/>
      <c r="T12" s="273"/>
      <c r="U12" s="266"/>
      <c r="V12" s="266"/>
      <c r="W12" s="266"/>
      <c r="X12" s="266"/>
      <c r="Y12" s="267"/>
      <c r="Z12" s="269"/>
      <c r="AA12" s="266"/>
      <c r="AB12" s="267"/>
      <c r="AC12" s="269"/>
      <c r="AD12" s="266"/>
      <c r="AE12" s="267"/>
      <c r="AF12" s="260"/>
    </row>
    <row r="13" spans="1:243" s="41" customFormat="1" ht="31" thickBot="1">
      <c r="A13" s="66" t="s">
        <v>84</v>
      </c>
      <c r="B13" s="68" t="s">
        <v>89</v>
      </c>
      <c r="C13" s="66" t="s">
        <v>90</v>
      </c>
      <c r="D13" s="112" t="s">
        <v>35</v>
      </c>
      <c r="E13" s="153" t="s">
        <v>25</v>
      </c>
      <c r="F13" s="83" t="s">
        <v>91</v>
      </c>
      <c r="G13" s="154" t="s">
        <v>3</v>
      </c>
      <c r="H13" s="136"/>
      <c r="I13" s="84"/>
      <c r="J13" s="194" t="s">
        <v>82</v>
      </c>
      <c r="K13" s="164" t="s">
        <v>26</v>
      </c>
      <c r="L13" s="83"/>
      <c r="M13" s="85" t="s">
        <v>0</v>
      </c>
      <c r="N13" s="86"/>
      <c r="O13" s="83" t="s">
        <v>30</v>
      </c>
      <c r="P13" s="83" t="s">
        <v>27</v>
      </c>
      <c r="Q13" s="165" t="s">
        <v>28</v>
      </c>
      <c r="R13" s="61" t="s">
        <v>34</v>
      </c>
      <c r="S13" s="54" t="s">
        <v>32</v>
      </c>
      <c r="T13" s="126" t="s">
        <v>33</v>
      </c>
      <c r="U13" s="118" t="s">
        <v>10</v>
      </c>
      <c r="V13" s="94" t="s">
        <v>11</v>
      </c>
      <c r="W13" s="95" t="s">
        <v>12</v>
      </c>
      <c r="X13" s="67" t="s">
        <v>13</v>
      </c>
      <c r="Y13" s="67" t="s">
        <v>14</v>
      </c>
      <c r="Z13" s="93" t="s">
        <v>10</v>
      </c>
      <c r="AA13" s="94" t="s">
        <v>11</v>
      </c>
      <c r="AB13" s="95" t="s">
        <v>15</v>
      </c>
      <c r="AC13" s="93" t="s">
        <v>10</v>
      </c>
      <c r="AD13" s="94" t="s">
        <v>11</v>
      </c>
      <c r="AE13" s="95" t="s">
        <v>15</v>
      </c>
      <c r="AF13" s="57"/>
      <c r="AG13" s="42"/>
      <c r="AH13" s="42" t="s">
        <v>93</v>
      </c>
      <c r="AI13" s="42" t="s">
        <v>92</v>
      </c>
      <c r="AJ13" s="74" t="s">
        <v>94</v>
      </c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  <c r="CE13" s="42"/>
      <c r="CF13" s="42"/>
      <c r="CG13" s="42"/>
      <c r="CH13" s="42"/>
      <c r="CI13" s="42"/>
      <c r="CJ13" s="42"/>
      <c r="CK13" s="42"/>
      <c r="CL13" s="42"/>
      <c r="CM13" s="42"/>
      <c r="CN13" s="42"/>
      <c r="CO13" s="42"/>
      <c r="CP13" s="42"/>
      <c r="CQ13" s="42"/>
      <c r="CR13" s="42"/>
      <c r="CS13" s="42"/>
      <c r="CT13" s="42"/>
      <c r="CU13" s="42"/>
      <c r="CV13" s="42"/>
      <c r="CW13" s="42"/>
      <c r="CX13" s="42"/>
      <c r="CY13" s="42"/>
      <c r="CZ13" s="42"/>
      <c r="DA13" s="42"/>
      <c r="DB13" s="42"/>
      <c r="DC13" s="42"/>
      <c r="DD13" s="42"/>
      <c r="DE13" s="42"/>
      <c r="DF13" s="42"/>
      <c r="DG13" s="42"/>
      <c r="DH13" s="42"/>
      <c r="DI13" s="42"/>
      <c r="DJ13" s="42"/>
      <c r="DK13" s="42"/>
      <c r="DL13" s="42"/>
      <c r="DM13" s="42"/>
      <c r="DN13" s="42"/>
      <c r="DO13" s="42"/>
      <c r="DP13" s="42"/>
      <c r="DQ13" s="42"/>
      <c r="DR13" s="42"/>
      <c r="DS13" s="42"/>
      <c r="DT13" s="42"/>
      <c r="DU13" s="42"/>
      <c r="DV13" s="42"/>
      <c r="DW13" s="42"/>
      <c r="DX13" s="42"/>
      <c r="DY13" s="42"/>
      <c r="DZ13" s="42"/>
      <c r="EA13" s="42"/>
      <c r="EB13" s="42"/>
      <c r="EC13" s="42"/>
      <c r="ED13" s="42"/>
      <c r="EE13" s="42"/>
      <c r="EF13" s="42"/>
      <c r="EG13" s="42"/>
      <c r="EH13" s="42"/>
      <c r="EI13" s="42"/>
      <c r="EJ13" s="42"/>
      <c r="EK13" s="42"/>
      <c r="EL13" s="42"/>
      <c r="EM13" s="42"/>
      <c r="EN13" s="42"/>
      <c r="EO13" s="42"/>
      <c r="EP13" s="42"/>
      <c r="EQ13" s="42"/>
      <c r="ER13" s="42"/>
      <c r="ES13" s="42"/>
      <c r="ET13" s="42"/>
      <c r="EU13" s="42"/>
      <c r="EV13" s="42"/>
      <c r="EW13" s="42"/>
      <c r="EX13" s="42"/>
      <c r="EY13" s="42"/>
      <c r="EZ13" s="42"/>
      <c r="FA13" s="42"/>
      <c r="FB13" s="42"/>
      <c r="FC13" s="42"/>
      <c r="FD13" s="42"/>
      <c r="FE13" s="42"/>
      <c r="FF13" s="42"/>
      <c r="FG13" s="42"/>
      <c r="FH13" s="42"/>
      <c r="FI13" s="42"/>
      <c r="FJ13" s="42"/>
      <c r="FK13" s="42"/>
      <c r="FL13" s="42"/>
      <c r="FM13" s="42"/>
      <c r="FN13" s="42"/>
      <c r="FO13" s="42"/>
      <c r="FP13" s="42"/>
      <c r="FQ13" s="42"/>
      <c r="FR13" s="42"/>
      <c r="FS13" s="42"/>
      <c r="FT13" s="42"/>
      <c r="FU13" s="42"/>
      <c r="FV13" s="42"/>
      <c r="FW13" s="42"/>
      <c r="FX13" s="42"/>
      <c r="FY13" s="42"/>
      <c r="FZ13" s="42"/>
      <c r="GA13" s="42"/>
      <c r="GB13" s="42"/>
      <c r="GC13" s="42"/>
      <c r="GD13" s="42"/>
      <c r="GE13" s="42"/>
      <c r="GF13" s="42"/>
      <c r="GG13" s="42"/>
      <c r="GH13" s="42"/>
      <c r="GI13" s="42"/>
      <c r="GJ13" s="42"/>
      <c r="GK13" s="42"/>
      <c r="GL13" s="42"/>
      <c r="GM13" s="42"/>
      <c r="GN13" s="42"/>
      <c r="GO13" s="42"/>
      <c r="GP13" s="42"/>
      <c r="GQ13" s="42"/>
      <c r="GR13" s="42"/>
      <c r="GS13" s="42"/>
      <c r="GT13" s="42"/>
      <c r="GU13" s="42"/>
      <c r="GV13" s="42"/>
      <c r="GW13" s="42"/>
      <c r="GX13" s="42"/>
      <c r="GY13" s="42"/>
      <c r="GZ13" s="42"/>
      <c r="HA13" s="42"/>
      <c r="HB13" s="42"/>
      <c r="HC13" s="42"/>
      <c r="HD13" s="42"/>
      <c r="HE13" s="42"/>
      <c r="HF13" s="42"/>
      <c r="HG13" s="42"/>
      <c r="HH13" s="42"/>
      <c r="HI13" s="42"/>
      <c r="HJ13" s="42"/>
      <c r="HK13" s="42"/>
      <c r="HL13" s="42"/>
      <c r="HM13" s="42"/>
      <c r="HN13" s="42"/>
      <c r="HO13" s="42"/>
      <c r="HP13" s="42"/>
      <c r="HQ13" s="42"/>
      <c r="HR13" s="42"/>
      <c r="HS13" s="42"/>
      <c r="HT13" s="42"/>
      <c r="HU13" s="42"/>
      <c r="HV13" s="42"/>
      <c r="HW13" s="42"/>
      <c r="HX13" s="42"/>
      <c r="HY13" s="42"/>
      <c r="HZ13" s="42"/>
      <c r="IA13" s="42"/>
      <c r="IB13" s="42"/>
      <c r="IC13" s="42"/>
      <c r="ID13" s="42"/>
      <c r="IE13" s="42"/>
      <c r="IF13" s="25"/>
      <c r="IG13" s="42"/>
      <c r="IH13" s="34"/>
      <c r="II13" s="53"/>
    </row>
    <row r="14" spans="1:243" s="22" customFormat="1" ht="20.25" customHeight="1" thickBot="1">
      <c r="A14" s="45" t="str">
        <f>IF((COUNTIF(Q14,"*AN*")+ COUNTIF(Q15,"*AN*"))=1,"Dernier Indice",IF(CONCATENATE(O14,P14)=CONCATENATE(O15,P15),"","Dernier Indice"))</f>
        <v/>
      </c>
      <c r="B14" s="42"/>
      <c r="C14" s="25"/>
      <c r="D14" s="113" t="str">
        <f t="shared" ref="D14:D68" si="0">IF(K14="","",CONCATENATE(K14,L14,M14,N14,O14,"-",P14,"-",Q14,R14))</f>
        <v/>
      </c>
      <c r="E14" s="173" t="s">
        <v>0</v>
      </c>
      <c r="F14" s="155" t="s">
        <v>40</v>
      </c>
      <c r="G14" s="156" t="s">
        <v>29</v>
      </c>
      <c r="H14" s="137"/>
      <c r="I14" s="78"/>
      <c r="J14" s="195"/>
      <c r="K14" s="166"/>
      <c r="L14" s="167"/>
      <c r="M14" s="168"/>
      <c r="N14" s="169"/>
      <c r="O14" s="170"/>
      <c r="P14" s="167"/>
      <c r="Q14" s="171"/>
      <c r="R14" s="62"/>
      <c r="S14" s="48"/>
      <c r="T14" s="60"/>
      <c r="U14" s="62"/>
      <c r="V14" s="97"/>
      <c r="W14" s="47"/>
      <c r="X14" s="48"/>
      <c r="Y14" s="60"/>
      <c r="Z14" s="96"/>
      <c r="AA14" s="97"/>
      <c r="AB14" s="60"/>
      <c r="AC14" s="96"/>
      <c r="AD14" s="97"/>
      <c r="AE14" s="60"/>
      <c r="AF14" s="58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4"/>
      <c r="IF14" s="25"/>
      <c r="IG14" s="24"/>
      <c r="IH14" s="35"/>
      <c r="II14" s="36"/>
    </row>
    <row r="15" spans="1:243" s="23" customFormat="1" ht="14.25" customHeight="1" thickTop="1">
      <c r="A15" s="45" t="str">
        <f t="shared" ref="A15:A67" si="1">IF((COUNTIF(Q15,"*AN*")+ COUNTIF(Q16,"*AN*"))=1,"Dernier Indice",IF(CONCATENATE(O15,P15)=CONCATENATE(O16,P16),"","Dernier Indice"))</f>
        <v>Dernier Indice</v>
      </c>
      <c r="B15" s="42" t="s">
        <v>24</v>
      </c>
      <c r="C15" s="98"/>
      <c r="D15" s="255" t="str">
        <f>IF(K15="","",CONCATENATE(K15,L15,M15,N15,O15,"-",P15,"-",Q15,R15))</f>
        <v/>
      </c>
      <c r="E15" s="173" t="s">
        <v>0</v>
      </c>
      <c r="F15" s="138" t="s">
        <v>41</v>
      </c>
      <c r="G15" s="202" t="s">
        <v>95</v>
      </c>
      <c r="H15" s="99"/>
      <c r="I15" s="49"/>
      <c r="J15" s="196" t="str">
        <f>+IF(I15="","",VLOOKUP(I15,#REF!,2,FALSE))</f>
        <v/>
      </c>
      <c r="K15" s="139"/>
      <c r="L15" s="139"/>
      <c r="M15" s="140"/>
      <c r="N15" s="139"/>
      <c r="O15" s="141"/>
      <c r="P15" s="141"/>
      <c r="Q15" s="142"/>
      <c r="R15" s="63"/>
      <c r="S15" s="50"/>
      <c r="T15" s="127"/>
      <c r="U15" s="62"/>
      <c r="V15" s="97"/>
      <c r="W15" s="47"/>
      <c r="X15" s="47"/>
      <c r="Y15" s="69"/>
      <c r="Z15" s="96"/>
      <c r="AA15" s="97"/>
      <c r="AB15" s="60"/>
      <c r="AC15" s="96"/>
      <c r="AD15" s="97"/>
      <c r="AE15" s="60"/>
      <c r="AF15" s="59"/>
    </row>
    <row r="16" spans="1:243" s="23" customFormat="1" ht="16" thickBot="1">
      <c r="A16" s="45" t="str">
        <f t="shared" si="1"/>
        <v>Dernier Indice</v>
      </c>
      <c r="B16" s="42" t="s">
        <v>24</v>
      </c>
      <c r="C16" s="56"/>
      <c r="D16" s="255" t="str">
        <f>IF(K16="","",CONCATENATE(K16,L16,M16,N16,O16,"-",P16,"-",Q16,R16))</f>
        <v>P.xxxxxxxx.1.01-15-DI-001-A</v>
      </c>
      <c r="E16" s="173" t="s">
        <v>0</v>
      </c>
      <c r="F16" s="55" t="s">
        <v>42</v>
      </c>
      <c r="G16" s="79" t="s">
        <v>179</v>
      </c>
      <c r="H16" s="182">
        <v>10</v>
      </c>
      <c r="I16" s="49" t="s">
        <v>99</v>
      </c>
      <c r="J16" s="196" t="e">
        <f>+IF(I16="","",9*H16*VLOOKUP(I16,#REF!,2,FALSE))</f>
        <v>#REF!</v>
      </c>
      <c r="K16" s="51" t="s">
        <v>137</v>
      </c>
      <c r="L16" s="46" t="s">
        <v>16</v>
      </c>
      <c r="M16" s="49" t="s">
        <v>115</v>
      </c>
      <c r="N16" s="46" t="s">
        <v>16</v>
      </c>
      <c r="O16" s="80" t="s">
        <v>37</v>
      </c>
      <c r="P16" s="82" t="s">
        <v>40</v>
      </c>
      <c r="Q16" s="65" t="s">
        <v>0</v>
      </c>
      <c r="R16" s="63"/>
      <c r="S16" s="50"/>
      <c r="T16" s="127"/>
      <c r="U16" s="62"/>
      <c r="V16" s="97"/>
      <c r="W16" s="47"/>
      <c r="X16" s="47"/>
      <c r="Y16" s="69"/>
      <c r="Z16" s="96"/>
      <c r="AA16" s="97"/>
      <c r="AB16" s="60"/>
      <c r="AC16" s="96"/>
      <c r="AD16" s="97"/>
      <c r="AE16" s="60"/>
      <c r="AF16" s="59"/>
    </row>
    <row r="17" spans="1:32" s="23" customFormat="1" ht="16" thickTop="1">
      <c r="A17" s="45" t="str">
        <f t="shared" si="1"/>
        <v>Dernier Indice</v>
      </c>
      <c r="B17" s="42"/>
      <c r="C17" s="183"/>
      <c r="D17" s="255" t="str">
        <f>IF(K17="","",CONCATENATE(K17,L17,M17,N17,O17,"-",P17,"-",Q17,R17))</f>
        <v/>
      </c>
      <c r="E17" s="173" t="s">
        <v>0</v>
      </c>
      <c r="F17" s="172" t="s">
        <v>51</v>
      </c>
      <c r="G17" s="75" t="s">
        <v>116</v>
      </c>
      <c r="H17" s="182"/>
      <c r="I17" s="183"/>
      <c r="J17" s="196" t="str">
        <f>+IF(I17="","",9*H17*VLOOKUP(I17,#REF!,2,FALSE))</f>
        <v/>
      </c>
      <c r="K17" s="174"/>
      <c r="L17" s="175"/>
      <c r="M17" s="176"/>
      <c r="N17" s="175"/>
      <c r="O17" s="177"/>
      <c r="P17" s="178"/>
      <c r="Q17" s="179"/>
      <c r="R17" s="63"/>
      <c r="S17" s="50"/>
      <c r="T17" s="127"/>
      <c r="U17" s="62"/>
      <c r="V17" s="97"/>
      <c r="W17" s="47"/>
      <c r="X17" s="47"/>
      <c r="Y17" s="69"/>
      <c r="Z17" s="96"/>
      <c r="AA17" s="97"/>
      <c r="AB17" s="60"/>
      <c r="AC17" s="96"/>
      <c r="AD17" s="97"/>
      <c r="AE17" s="60"/>
      <c r="AF17" s="59"/>
    </row>
    <row r="18" spans="1:32" s="23" customFormat="1" ht="15">
      <c r="A18" s="45" t="str">
        <f t="shared" si="1"/>
        <v>Dernier Indice</v>
      </c>
      <c r="B18" s="42" t="s">
        <v>98</v>
      </c>
      <c r="C18" s="77" t="s">
        <v>178</v>
      </c>
      <c r="D18" s="255" t="str">
        <f t="shared" si="0"/>
        <v>P.xxxxxxxx.1.01-15-GC-001-A</v>
      </c>
      <c r="E18" s="173" t="s">
        <v>0</v>
      </c>
      <c r="F18" s="55" t="s">
        <v>52</v>
      </c>
      <c r="G18" s="79" t="s">
        <v>179</v>
      </c>
      <c r="H18" s="182">
        <v>1</v>
      </c>
      <c r="I18" s="77" t="s">
        <v>101</v>
      </c>
      <c r="J18" s="196" t="e">
        <f>+IF(I18="","",9*H18*VLOOKUP(I18,#REF!,2,FALSE))</f>
        <v>#REF!</v>
      </c>
      <c r="K18" s="51" t="s">
        <v>137</v>
      </c>
      <c r="L18" s="46" t="s">
        <v>16</v>
      </c>
      <c r="M18" s="49" t="s">
        <v>115</v>
      </c>
      <c r="N18" s="46" t="s">
        <v>16</v>
      </c>
      <c r="O18" s="80" t="s">
        <v>38</v>
      </c>
      <c r="P18" s="82" t="s">
        <v>40</v>
      </c>
      <c r="Q18" s="65" t="s">
        <v>0</v>
      </c>
      <c r="R18" s="63"/>
      <c r="S18" s="50"/>
      <c r="T18" s="127"/>
      <c r="U18" s="62"/>
      <c r="V18" s="97"/>
      <c r="W18" s="47"/>
      <c r="X18" s="47"/>
      <c r="Y18" s="69"/>
      <c r="Z18" s="96"/>
      <c r="AA18" s="97"/>
      <c r="AB18" s="60"/>
      <c r="AC18" s="96"/>
      <c r="AD18" s="97"/>
      <c r="AE18" s="60"/>
      <c r="AF18" s="59"/>
    </row>
    <row r="19" spans="1:32" s="23" customFormat="1" ht="15">
      <c r="A19" s="45" t="str">
        <f t="shared" si="1"/>
        <v>Dernier Indice</v>
      </c>
      <c r="B19" s="42" t="s">
        <v>98</v>
      </c>
      <c r="C19" s="77" t="s">
        <v>178</v>
      </c>
      <c r="D19" s="255" t="str">
        <f t="shared" si="0"/>
        <v>P.xxxxxxxx.1.01-15-GC-002-A</v>
      </c>
      <c r="E19" s="173" t="s">
        <v>0</v>
      </c>
      <c r="F19" s="55" t="s">
        <v>60</v>
      </c>
      <c r="G19" s="79" t="s">
        <v>179</v>
      </c>
      <c r="H19" s="182">
        <v>1</v>
      </c>
      <c r="I19" s="77" t="s">
        <v>101</v>
      </c>
      <c r="J19" s="196" t="e">
        <f>+IF(I19="","",9*H19*VLOOKUP(I19,#REF!,2,FALSE))</f>
        <v>#REF!</v>
      </c>
      <c r="K19" s="51" t="s">
        <v>137</v>
      </c>
      <c r="L19" s="46" t="s">
        <v>16</v>
      </c>
      <c r="M19" s="49" t="s">
        <v>115</v>
      </c>
      <c r="N19" s="46" t="s">
        <v>16</v>
      </c>
      <c r="O19" s="80" t="s">
        <v>38</v>
      </c>
      <c r="P19" s="82" t="s">
        <v>41</v>
      </c>
      <c r="Q19" s="65" t="s">
        <v>0</v>
      </c>
      <c r="R19" s="63"/>
      <c r="S19" s="50"/>
      <c r="T19" s="127"/>
      <c r="U19" s="62"/>
      <c r="V19" s="97"/>
      <c r="W19" s="47"/>
      <c r="X19" s="47"/>
      <c r="Y19" s="69"/>
      <c r="Z19" s="96"/>
      <c r="AA19" s="97"/>
      <c r="AB19" s="60"/>
      <c r="AC19" s="96"/>
      <c r="AD19" s="97"/>
      <c r="AE19" s="60"/>
      <c r="AF19" s="59"/>
    </row>
    <row r="20" spans="1:32" s="23" customFormat="1" ht="15">
      <c r="A20" s="45" t="str">
        <f t="shared" si="1"/>
        <v>Dernier Indice</v>
      </c>
      <c r="B20" s="42" t="s">
        <v>98</v>
      </c>
      <c r="C20" s="183"/>
      <c r="D20" s="255" t="str">
        <f t="shared" si="0"/>
        <v/>
      </c>
      <c r="E20" s="173" t="s">
        <v>0</v>
      </c>
      <c r="F20" s="55" t="s">
        <v>103</v>
      </c>
      <c r="G20" s="75" t="s">
        <v>117</v>
      </c>
      <c r="H20" s="182"/>
      <c r="I20" s="183"/>
      <c r="J20" s="196" t="str">
        <f>+IF(I20="","",9*H20*VLOOKUP(I20,#REF!,2,FALSE))</f>
        <v/>
      </c>
      <c r="K20" s="180"/>
      <c r="L20" s="46"/>
      <c r="M20" s="49"/>
      <c r="N20" s="46"/>
      <c r="O20" s="80"/>
      <c r="P20" s="81"/>
      <c r="Q20" s="181"/>
      <c r="R20" s="63"/>
      <c r="S20" s="50"/>
      <c r="T20" s="127"/>
      <c r="U20" s="62"/>
      <c r="V20" s="97"/>
      <c r="W20" s="47"/>
      <c r="X20" s="47"/>
      <c r="Y20" s="69"/>
      <c r="Z20" s="96"/>
      <c r="AA20" s="97"/>
      <c r="AB20" s="60"/>
      <c r="AC20" s="96"/>
      <c r="AD20" s="97"/>
      <c r="AE20" s="60"/>
      <c r="AF20" s="59"/>
    </row>
    <row r="21" spans="1:32" s="23" customFormat="1" ht="15">
      <c r="A21" s="45" t="str">
        <f t="shared" si="1"/>
        <v>Dernier Indice</v>
      </c>
      <c r="B21" s="42" t="s">
        <v>98</v>
      </c>
      <c r="C21" s="77" t="s">
        <v>20</v>
      </c>
      <c r="D21" s="255" t="str">
        <f t="shared" si="0"/>
        <v>P.xxxxxxxx.1.01-15-GC-003-A</v>
      </c>
      <c r="E21" s="173" t="s">
        <v>0</v>
      </c>
      <c r="F21" s="55" t="s">
        <v>58</v>
      </c>
      <c r="G21" s="76" t="s">
        <v>118</v>
      </c>
      <c r="H21" s="182">
        <v>0.25</v>
      </c>
      <c r="I21" s="77" t="s">
        <v>101</v>
      </c>
      <c r="J21" s="196" t="e">
        <f>+IF(I21="","",9*H21*VLOOKUP(I21,#REF!,2,FALSE))</f>
        <v>#REF!</v>
      </c>
      <c r="K21" s="51" t="s">
        <v>137</v>
      </c>
      <c r="L21" s="46" t="s">
        <v>16</v>
      </c>
      <c r="M21" s="49" t="s">
        <v>115</v>
      </c>
      <c r="N21" s="46" t="s">
        <v>16</v>
      </c>
      <c r="O21" s="80" t="s">
        <v>38</v>
      </c>
      <c r="P21" s="82" t="s">
        <v>42</v>
      </c>
      <c r="Q21" s="65" t="s">
        <v>0</v>
      </c>
      <c r="R21" s="63"/>
      <c r="S21" s="50"/>
      <c r="T21" s="127"/>
      <c r="U21" s="62"/>
      <c r="V21" s="97"/>
      <c r="W21" s="47"/>
      <c r="X21" s="47"/>
      <c r="Y21" s="69"/>
      <c r="Z21" s="96"/>
      <c r="AA21" s="97"/>
      <c r="AB21" s="60"/>
      <c r="AC21" s="96"/>
      <c r="AD21" s="97"/>
      <c r="AE21" s="60"/>
      <c r="AF21" s="59"/>
    </row>
    <row r="22" spans="1:32" s="23" customFormat="1" ht="15">
      <c r="A22" s="45" t="str">
        <f t="shared" si="1"/>
        <v>Dernier Indice</v>
      </c>
      <c r="B22" s="42" t="s">
        <v>98</v>
      </c>
      <c r="C22" s="77" t="s">
        <v>20</v>
      </c>
      <c r="D22" s="255" t="str">
        <f t="shared" si="0"/>
        <v>P.xxxxxxxx.1.01-15-GC-004-A</v>
      </c>
      <c r="E22" s="173" t="s">
        <v>0</v>
      </c>
      <c r="F22" s="55" t="s">
        <v>59</v>
      </c>
      <c r="G22" s="76" t="s">
        <v>119</v>
      </c>
      <c r="H22" s="182">
        <v>0.25</v>
      </c>
      <c r="I22" s="77" t="s">
        <v>101</v>
      </c>
      <c r="J22" s="196" t="e">
        <f>+IF(I22="","",9*H22*VLOOKUP(I22,#REF!,2,FALSE))</f>
        <v>#REF!</v>
      </c>
      <c r="K22" s="51" t="s">
        <v>137</v>
      </c>
      <c r="L22" s="46" t="s">
        <v>16</v>
      </c>
      <c r="M22" s="49" t="s">
        <v>115</v>
      </c>
      <c r="N22" s="46" t="s">
        <v>16</v>
      </c>
      <c r="O22" s="80" t="s">
        <v>38</v>
      </c>
      <c r="P22" s="82" t="s">
        <v>43</v>
      </c>
      <c r="Q22" s="65" t="s">
        <v>0</v>
      </c>
      <c r="R22" s="63"/>
      <c r="S22" s="50"/>
      <c r="T22" s="127"/>
      <c r="U22" s="62"/>
      <c r="V22" s="97"/>
      <c r="W22" s="47"/>
      <c r="X22" s="47"/>
      <c r="Y22" s="69"/>
      <c r="Z22" s="96"/>
      <c r="AA22" s="97"/>
      <c r="AB22" s="60"/>
      <c r="AC22" s="96"/>
      <c r="AD22" s="97"/>
      <c r="AE22" s="60"/>
      <c r="AF22" s="59"/>
    </row>
    <row r="23" spans="1:32" s="23" customFormat="1" ht="15">
      <c r="A23" s="45" t="str">
        <f t="shared" si="1"/>
        <v>Dernier Indice</v>
      </c>
      <c r="B23" s="42" t="s">
        <v>98</v>
      </c>
      <c r="C23" s="77" t="s">
        <v>20</v>
      </c>
      <c r="D23" s="255" t="str">
        <f t="shared" si="0"/>
        <v>P.xxxxxxxx.1.01-15-GC-005-A</v>
      </c>
      <c r="E23" s="173" t="s">
        <v>0</v>
      </c>
      <c r="F23" s="55" t="s">
        <v>53</v>
      </c>
      <c r="G23" s="76" t="s">
        <v>120</v>
      </c>
      <c r="H23" s="182">
        <v>0.25</v>
      </c>
      <c r="I23" s="77" t="s">
        <v>101</v>
      </c>
      <c r="J23" s="196" t="e">
        <f>+IF(I23="","",9*H23*VLOOKUP(I23,#REF!,2,FALSE))</f>
        <v>#REF!</v>
      </c>
      <c r="K23" s="51" t="s">
        <v>137</v>
      </c>
      <c r="L23" s="46" t="s">
        <v>16</v>
      </c>
      <c r="M23" s="49" t="s">
        <v>115</v>
      </c>
      <c r="N23" s="46" t="s">
        <v>16</v>
      </c>
      <c r="O23" s="80" t="s">
        <v>38</v>
      </c>
      <c r="P23" s="82" t="s">
        <v>44</v>
      </c>
      <c r="Q23" s="65" t="s">
        <v>0</v>
      </c>
      <c r="R23" s="63"/>
      <c r="S23" s="50"/>
      <c r="T23" s="127"/>
      <c r="U23" s="62"/>
      <c r="V23" s="97"/>
      <c r="W23" s="47"/>
      <c r="X23" s="47"/>
      <c r="Y23" s="69"/>
      <c r="Z23" s="96"/>
      <c r="AA23" s="97"/>
      <c r="AB23" s="60"/>
      <c r="AC23" s="96"/>
      <c r="AD23" s="97"/>
      <c r="AE23" s="60"/>
      <c r="AF23" s="59"/>
    </row>
    <row r="24" spans="1:32" s="23" customFormat="1" ht="15">
      <c r="A24" s="45" t="str">
        <f t="shared" si="1"/>
        <v>Dernier Indice</v>
      </c>
      <c r="B24" s="42" t="s">
        <v>98</v>
      </c>
      <c r="C24" s="77" t="s">
        <v>20</v>
      </c>
      <c r="D24" s="255" t="str">
        <f t="shared" si="0"/>
        <v>P.xxxxxxxx.1.01-15-GC-006-A</v>
      </c>
      <c r="E24" s="173" t="s">
        <v>0</v>
      </c>
      <c r="F24" s="55" t="s">
        <v>54</v>
      </c>
      <c r="G24" s="76" t="s">
        <v>121</v>
      </c>
      <c r="H24" s="182">
        <v>0.25</v>
      </c>
      <c r="I24" s="77" t="s">
        <v>101</v>
      </c>
      <c r="J24" s="196" t="e">
        <f>+IF(I24="","",9*H24*VLOOKUP(I24,#REF!,2,FALSE))</f>
        <v>#REF!</v>
      </c>
      <c r="K24" s="51" t="s">
        <v>137</v>
      </c>
      <c r="L24" s="46" t="s">
        <v>16</v>
      </c>
      <c r="M24" s="49" t="s">
        <v>115</v>
      </c>
      <c r="N24" s="46" t="s">
        <v>16</v>
      </c>
      <c r="O24" s="80" t="s">
        <v>38</v>
      </c>
      <c r="P24" s="82" t="s">
        <v>45</v>
      </c>
      <c r="Q24" s="65" t="s">
        <v>0</v>
      </c>
      <c r="R24" s="63"/>
      <c r="S24" s="50"/>
      <c r="T24" s="127"/>
      <c r="U24" s="62"/>
      <c r="V24" s="97"/>
      <c r="W24" s="47"/>
      <c r="X24" s="47"/>
      <c r="Y24" s="69"/>
      <c r="Z24" s="96"/>
      <c r="AA24" s="97"/>
      <c r="AB24" s="60"/>
      <c r="AC24" s="96"/>
      <c r="AD24" s="97"/>
      <c r="AE24" s="60"/>
      <c r="AF24" s="59"/>
    </row>
    <row r="25" spans="1:32" s="23" customFormat="1" ht="15">
      <c r="A25" s="45" t="str">
        <f t="shared" si="1"/>
        <v>Dernier Indice</v>
      </c>
      <c r="B25" s="42"/>
      <c r="C25" s="183"/>
      <c r="D25" s="255" t="str">
        <f t="shared" si="0"/>
        <v/>
      </c>
      <c r="E25" s="173" t="s">
        <v>0</v>
      </c>
      <c r="F25" s="55"/>
      <c r="G25" s="75" t="s">
        <v>122</v>
      </c>
      <c r="H25" s="182"/>
      <c r="I25" s="183"/>
      <c r="J25" s="196" t="str">
        <f>+IF(I25="","",9*H25*VLOOKUP(I25,#REF!,2,FALSE))</f>
        <v/>
      </c>
      <c r="K25" s="180"/>
      <c r="L25" s="46"/>
      <c r="M25" s="49"/>
      <c r="N25" s="46"/>
      <c r="O25" s="80"/>
      <c r="P25" s="81"/>
      <c r="Q25" s="181"/>
      <c r="R25" s="63"/>
      <c r="S25" s="50"/>
      <c r="T25" s="127"/>
      <c r="U25" s="62"/>
      <c r="V25" s="97"/>
      <c r="W25" s="47"/>
      <c r="X25" s="47"/>
      <c r="Y25" s="69"/>
      <c r="Z25" s="96"/>
      <c r="AA25" s="97"/>
      <c r="AB25" s="60"/>
      <c r="AC25" s="96"/>
      <c r="AD25" s="97"/>
      <c r="AE25" s="60"/>
      <c r="AF25" s="59"/>
    </row>
    <row r="26" spans="1:32" s="23" customFormat="1" ht="15">
      <c r="A26" s="45" t="str">
        <f t="shared" si="1"/>
        <v>Dernier Indice</v>
      </c>
      <c r="B26" s="42" t="s">
        <v>98</v>
      </c>
      <c r="C26" s="77" t="s">
        <v>178</v>
      </c>
      <c r="D26" s="255" t="str">
        <f t="shared" si="0"/>
        <v>P.xxxxxxxx.1.01-15-EQ-001-A</v>
      </c>
      <c r="E26" s="173" t="s">
        <v>0</v>
      </c>
      <c r="F26" s="55" t="s">
        <v>55</v>
      </c>
      <c r="G26" s="79" t="s">
        <v>179</v>
      </c>
      <c r="H26" s="182">
        <v>1</v>
      </c>
      <c r="I26" s="77" t="s">
        <v>101</v>
      </c>
      <c r="J26" s="196" t="e">
        <f>+IF(I26="","",9*H26*VLOOKUP(I26,#REF!,2,FALSE))</f>
        <v>#REF!</v>
      </c>
      <c r="K26" s="51" t="s">
        <v>137</v>
      </c>
      <c r="L26" s="46" t="s">
        <v>16</v>
      </c>
      <c r="M26" s="49" t="s">
        <v>115</v>
      </c>
      <c r="N26" s="46" t="s">
        <v>16</v>
      </c>
      <c r="O26" s="80" t="s">
        <v>39</v>
      </c>
      <c r="P26" s="82" t="s">
        <v>40</v>
      </c>
      <c r="Q26" s="65" t="s">
        <v>0</v>
      </c>
      <c r="R26" s="63"/>
      <c r="S26" s="50"/>
      <c r="T26" s="127"/>
      <c r="U26" s="62"/>
      <c r="V26" s="97"/>
      <c r="W26" s="47"/>
      <c r="X26" s="47"/>
      <c r="Y26" s="69"/>
      <c r="Z26" s="96"/>
      <c r="AA26" s="97"/>
      <c r="AB26" s="60"/>
      <c r="AC26" s="96"/>
      <c r="AD26" s="97"/>
      <c r="AE26" s="60"/>
      <c r="AF26" s="59"/>
    </row>
    <row r="27" spans="1:32" s="23" customFormat="1" ht="15">
      <c r="A27" s="45" t="str">
        <f t="shared" si="1"/>
        <v>Dernier Indice</v>
      </c>
      <c r="B27" s="42" t="s">
        <v>98</v>
      </c>
      <c r="C27" s="77" t="s">
        <v>178</v>
      </c>
      <c r="D27" s="255" t="str">
        <f t="shared" si="0"/>
        <v>P.xxxxxxxx.1.01-15-EQ-002-A</v>
      </c>
      <c r="E27" s="173" t="s">
        <v>0</v>
      </c>
      <c r="F27" s="55" t="s">
        <v>56</v>
      </c>
      <c r="G27" s="79" t="s">
        <v>179</v>
      </c>
      <c r="H27" s="182">
        <v>1</v>
      </c>
      <c r="I27" s="77" t="s">
        <v>101</v>
      </c>
      <c r="J27" s="196" t="e">
        <f>+IF(I27="","",9*H27*VLOOKUP(I27,#REF!,2,FALSE))</f>
        <v>#REF!</v>
      </c>
      <c r="K27" s="51" t="s">
        <v>137</v>
      </c>
      <c r="L27" s="46" t="s">
        <v>16</v>
      </c>
      <c r="M27" s="49" t="s">
        <v>115</v>
      </c>
      <c r="N27" s="46" t="s">
        <v>16</v>
      </c>
      <c r="O27" s="80" t="s">
        <v>39</v>
      </c>
      <c r="P27" s="82" t="s">
        <v>41</v>
      </c>
      <c r="Q27" s="65" t="s">
        <v>0</v>
      </c>
      <c r="R27" s="63"/>
      <c r="S27" s="50"/>
      <c r="T27" s="127"/>
      <c r="U27" s="62"/>
      <c r="V27" s="97"/>
      <c r="W27" s="47"/>
      <c r="X27" s="47"/>
      <c r="Y27" s="69"/>
      <c r="Z27" s="96"/>
      <c r="AA27" s="97"/>
      <c r="AB27" s="60"/>
      <c r="AC27" s="96"/>
      <c r="AD27" s="97"/>
      <c r="AE27" s="60"/>
      <c r="AF27" s="59"/>
    </row>
    <row r="28" spans="1:32" s="23" customFormat="1" ht="15">
      <c r="A28" s="45" t="str">
        <f t="shared" si="1"/>
        <v>Dernier Indice</v>
      </c>
      <c r="B28" s="42" t="s">
        <v>98</v>
      </c>
      <c r="C28" s="183"/>
      <c r="D28" s="255" t="str">
        <f t="shared" si="0"/>
        <v/>
      </c>
      <c r="E28" s="173" t="s">
        <v>0</v>
      </c>
      <c r="F28" s="55" t="s">
        <v>57</v>
      </c>
      <c r="G28" s="75" t="s">
        <v>123</v>
      </c>
      <c r="H28" s="182"/>
      <c r="I28" s="183"/>
      <c r="J28" s="196" t="str">
        <f>+IF(I28="","",9*H28*VLOOKUP(I28,#REF!,2,FALSE))</f>
        <v/>
      </c>
      <c r="K28" s="180"/>
      <c r="L28" s="46"/>
      <c r="M28" s="49"/>
      <c r="N28" s="46"/>
      <c r="O28" s="80"/>
      <c r="P28" s="81"/>
      <c r="Q28" s="181"/>
      <c r="R28" s="63"/>
      <c r="S28" s="50"/>
      <c r="T28" s="127"/>
      <c r="U28" s="62"/>
      <c r="V28" s="97"/>
      <c r="W28" s="47"/>
      <c r="X28" s="47"/>
      <c r="Y28" s="69"/>
      <c r="Z28" s="96"/>
      <c r="AA28" s="97"/>
      <c r="AB28" s="60"/>
      <c r="AC28" s="96"/>
      <c r="AD28" s="97"/>
      <c r="AE28" s="60"/>
      <c r="AF28" s="59"/>
    </row>
    <row r="29" spans="1:32" s="23" customFormat="1" ht="15">
      <c r="A29" s="45" t="str">
        <f t="shared" si="1"/>
        <v>Dernier Indice</v>
      </c>
      <c r="B29" s="42"/>
      <c r="C29" s="77" t="s">
        <v>178</v>
      </c>
      <c r="D29" s="255" t="str">
        <f t="shared" si="0"/>
        <v>P.xxxxxxxx.1.01-15-CH-001-A</v>
      </c>
      <c r="E29" s="173" t="s">
        <v>0</v>
      </c>
      <c r="F29" s="55"/>
      <c r="G29" s="79" t="s">
        <v>179</v>
      </c>
      <c r="H29" s="182">
        <v>1</v>
      </c>
      <c r="I29" s="77" t="s">
        <v>101</v>
      </c>
      <c r="J29" s="196" t="e">
        <f>+IF(I29="","",9*H29*VLOOKUP(I29,#REF!,2,FALSE))</f>
        <v>#REF!</v>
      </c>
      <c r="K29" s="51" t="s">
        <v>137</v>
      </c>
      <c r="L29" s="46" t="s">
        <v>16</v>
      </c>
      <c r="M29" s="49" t="s">
        <v>115</v>
      </c>
      <c r="N29" s="46" t="s">
        <v>16</v>
      </c>
      <c r="O29" s="80" t="s">
        <v>136</v>
      </c>
      <c r="P29" s="82" t="s">
        <v>40</v>
      </c>
      <c r="Q29" s="65" t="s">
        <v>0</v>
      </c>
      <c r="R29" s="63"/>
      <c r="S29" s="50"/>
      <c r="T29" s="127"/>
      <c r="U29" s="62"/>
      <c r="V29" s="97"/>
      <c r="W29" s="47"/>
      <c r="X29" s="47"/>
      <c r="Y29" s="69"/>
      <c r="Z29" s="96"/>
      <c r="AA29" s="97"/>
      <c r="AB29" s="60"/>
      <c r="AC29" s="96"/>
      <c r="AD29" s="97"/>
      <c r="AE29" s="60"/>
      <c r="AF29" s="59"/>
    </row>
    <row r="30" spans="1:32" s="26" customFormat="1" ht="15">
      <c r="A30" s="45" t="str">
        <f t="shared" si="1"/>
        <v>Dernier Indice</v>
      </c>
      <c r="B30" s="42" t="s">
        <v>98</v>
      </c>
      <c r="C30" s="77" t="s">
        <v>178</v>
      </c>
      <c r="D30" s="255" t="str">
        <f t="shared" si="0"/>
        <v>P.xxxxxxxx.1.01-15-CH-002-A</v>
      </c>
      <c r="E30" s="173" t="s">
        <v>0</v>
      </c>
      <c r="F30" s="55" t="s">
        <v>62</v>
      </c>
      <c r="G30" s="79" t="s">
        <v>179</v>
      </c>
      <c r="H30" s="182">
        <v>1</v>
      </c>
      <c r="I30" s="77" t="s">
        <v>101</v>
      </c>
      <c r="J30" s="196" t="e">
        <f>+IF(I30="","",9*H30*VLOOKUP(I30,#REF!,2,FALSE))</f>
        <v>#REF!</v>
      </c>
      <c r="K30" s="51" t="s">
        <v>137</v>
      </c>
      <c r="L30" s="46" t="s">
        <v>16</v>
      </c>
      <c r="M30" s="49" t="s">
        <v>115</v>
      </c>
      <c r="N30" s="46" t="s">
        <v>16</v>
      </c>
      <c r="O30" s="80" t="s">
        <v>136</v>
      </c>
      <c r="P30" s="82" t="s">
        <v>41</v>
      </c>
      <c r="Q30" s="65" t="s">
        <v>0</v>
      </c>
      <c r="R30" s="64"/>
      <c r="S30" s="52"/>
      <c r="T30" s="127"/>
      <c r="U30" s="62"/>
      <c r="V30" s="97"/>
      <c r="W30" s="47"/>
      <c r="X30" s="47"/>
      <c r="Y30" s="69"/>
      <c r="Z30" s="96"/>
      <c r="AA30" s="97"/>
      <c r="AB30" s="60"/>
      <c r="AC30" s="96"/>
      <c r="AD30" s="97"/>
      <c r="AE30" s="60"/>
      <c r="AF30" s="59"/>
    </row>
    <row r="31" spans="1:32" s="23" customFormat="1" ht="15">
      <c r="A31" s="45" t="str">
        <f t="shared" si="1"/>
        <v>Dernier Indice</v>
      </c>
      <c r="B31" s="42" t="s">
        <v>98</v>
      </c>
      <c r="C31" s="77" t="s">
        <v>178</v>
      </c>
      <c r="D31" s="255" t="str">
        <f t="shared" si="0"/>
        <v>P.xxxxxxxx.1.01-15-CH-003-A</v>
      </c>
      <c r="E31" s="173" t="s">
        <v>0</v>
      </c>
      <c r="F31" s="55" t="s">
        <v>104</v>
      </c>
      <c r="G31" s="79" t="s">
        <v>179</v>
      </c>
      <c r="H31" s="182">
        <v>1</v>
      </c>
      <c r="I31" s="77" t="s">
        <v>101</v>
      </c>
      <c r="J31" s="196" t="e">
        <f>+IF(I31="","",9*H31*VLOOKUP(I31,#REF!,2,FALSE))</f>
        <v>#REF!</v>
      </c>
      <c r="K31" s="51" t="s">
        <v>137</v>
      </c>
      <c r="L31" s="46" t="s">
        <v>16</v>
      </c>
      <c r="M31" s="49" t="s">
        <v>115</v>
      </c>
      <c r="N31" s="46" t="s">
        <v>16</v>
      </c>
      <c r="O31" s="80" t="s">
        <v>136</v>
      </c>
      <c r="P31" s="82" t="s">
        <v>42</v>
      </c>
      <c r="Q31" s="181" t="s">
        <v>0</v>
      </c>
      <c r="R31" s="63"/>
      <c r="S31" s="50"/>
      <c r="T31" s="127"/>
      <c r="U31" s="62"/>
      <c r="V31" s="97"/>
      <c r="W31" s="47"/>
      <c r="X31" s="47"/>
      <c r="Y31" s="69"/>
      <c r="Z31" s="96"/>
      <c r="AA31" s="97"/>
      <c r="AB31" s="60"/>
      <c r="AC31" s="96"/>
      <c r="AD31" s="97"/>
      <c r="AE31" s="60"/>
      <c r="AF31" s="59"/>
    </row>
    <row r="32" spans="1:32" s="23" customFormat="1" ht="15">
      <c r="A32" s="45" t="str">
        <f t="shared" si="1"/>
        <v>Dernier Indice</v>
      </c>
      <c r="B32" s="42" t="s">
        <v>98</v>
      </c>
      <c r="C32" s="183"/>
      <c r="D32" s="255" t="str">
        <f t="shared" si="0"/>
        <v/>
      </c>
      <c r="E32" s="173" t="s">
        <v>0</v>
      </c>
      <c r="F32" s="55" t="s">
        <v>105</v>
      </c>
      <c r="G32" s="75" t="s">
        <v>124</v>
      </c>
      <c r="H32" s="182"/>
      <c r="I32" s="183"/>
      <c r="J32" s="196" t="str">
        <f>+IF(I32="","",9*H32*VLOOKUP(I32,#REF!,2,FALSE))</f>
        <v/>
      </c>
      <c r="K32" s="51"/>
      <c r="L32" s="46"/>
      <c r="M32" s="49"/>
      <c r="N32" s="46"/>
      <c r="O32" s="80"/>
      <c r="P32" s="82"/>
      <c r="Q32" s="65"/>
      <c r="R32" s="63"/>
      <c r="S32" s="50"/>
      <c r="T32" s="127"/>
      <c r="U32" s="62"/>
      <c r="V32" s="97"/>
      <c r="W32" s="47"/>
      <c r="X32" s="47"/>
      <c r="Y32" s="69"/>
      <c r="Z32" s="96"/>
      <c r="AA32" s="97"/>
      <c r="AB32" s="60"/>
      <c r="AC32" s="96"/>
      <c r="AD32" s="97"/>
      <c r="AE32" s="60"/>
      <c r="AF32" s="59"/>
    </row>
    <row r="33" spans="1:32" s="23" customFormat="1" ht="15">
      <c r="A33" s="45" t="str">
        <f t="shared" si="1"/>
        <v>Dernier Indice</v>
      </c>
      <c r="B33" s="42" t="s">
        <v>98</v>
      </c>
      <c r="C33" s="77" t="s">
        <v>178</v>
      </c>
      <c r="D33" s="255" t="str">
        <f t="shared" si="0"/>
        <v>P.xxxxxxxx.1.01-15-SH-001-A</v>
      </c>
      <c r="E33" s="173" t="s">
        <v>0</v>
      </c>
      <c r="F33" s="55" t="s">
        <v>63</v>
      </c>
      <c r="G33" s="79" t="s">
        <v>179</v>
      </c>
      <c r="H33" s="182">
        <v>0.75</v>
      </c>
      <c r="I33" s="77" t="s">
        <v>101</v>
      </c>
      <c r="J33" s="196" t="e">
        <f>+IF(I33="","",9*H33*VLOOKUP(I33,#REF!,2,FALSE))</f>
        <v>#REF!</v>
      </c>
      <c r="K33" s="51" t="s">
        <v>137</v>
      </c>
      <c r="L33" s="46" t="s">
        <v>16</v>
      </c>
      <c r="M33" s="49" t="s">
        <v>115</v>
      </c>
      <c r="N33" s="46" t="s">
        <v>16</v>
      </c>
      <c r="O33" s="80" t="s">
        <v>19</v>
      </c>
      <c r="P33" s="82" t="s">
        <v>40</v>
      </c>
      <c r="Q33" s="65" t="s">
        <v>0</v>
      </c>
      <c r="R33" s="63"/>
      <c r="S33" s="50"/>
      <c r="T33" s="127"/>
      <c r="U33" s="62"/>
      <c r="V33" s="97"/>
      <c r="W33" s="47"/>
      <c r="X33" s="47"/>
      <c r="Y33" s="69"/>
      <c r="Z33" s="96"/>
      <c r="AA33" s="97"/>
      <c r="AB33" s="60"/>
      <c r="AC33" s="96"/>
      <c r="AD33" s="97"/>
      <c r="AE33" s="60"/>
      <c r="AF33" s="59"/>
    </row>
    <row r="34" spans="1:32" s="23" customFormat="1" ht="15">
      <c r="A34" s="45" t="str">
        <f t="shared" si="1"/>
        <v>Dernier Indice</v>
      </c>
      <c r="B34" s="42" t="s">
        <v>98</v>
      </c>
      <c r="C34" s="77" t="s">
        <v>178</v>
      </c>
      <c r="D34" s="255" t="str">
        <f t="shared" si="0"/>
        <v>P.xxxxxxxx.1.01-15-SH-003-A</v>
      </c>
      <c r="E34" s="173" t="s">
        <v>0</v>
      </c>
      <c r="F34" s="55" t="s">
        <v>106</v>
      </c>
      <c r="G34" s="79" t="s">
        <v>179</v>
      </c>
      <c r="H34" s="182">
        <v>0.5</v>
      </c>
      <c r="I34" s="77" t="s">
        <v>101</v>
      </c>
      <c r="J34" s="196" t="e">
        <f>+IF(I34="","",9*H34*VLOOKUP(I34,#REF!,2,FALSE))</f>
        <v>#REF!</v>
      </c>
      <c r="K34" s="51" t="s">
        <v>137</v>
      </c>
      <c r="L34" s="46" t="s">
        <v>16</v>
      </c>
      <c r="M34" s="49" t="s">
        <v>115</v>
      </c>
      <c r="N34" s="46" t="s">
        <v>16</v>
      </c>
      <c r="O34" s="80" t="s">
        <v>19</v>
      </c>
      <c r="P34" s="82" t="s">
        <v>42</v>
      </c>
      <c r="Q34" s="65" t="s">
        <v>0</v>
      </c>
      <c r="R34" s="63"/>
      <c r="S34" s="50"/>
      <c r="T34" s="127"/>
      <c r="U34" s="62"/>
      <c r="V34" s="97"/>
      <c r="W34" s="47"/>
      <c r="X34" s="47"/>
      <c r="Y34" s="69"/>
      <c r="Z34" s="96"/>
      <c r="AA34" s="97"/>
      <c r="AB34" s="60"/>
      <c r="AC34" s="96"/>
      <c r="AD34" s="97"/>
      <c r="AE34" s="60"/>
      <c r="AF34" s="59"/>
    </row>
    <row r="35" spans="1:32" s="23" customFormat="1" ht="15">
      <c r="A35" s="45" t="str">
        <f t="shared" si="1"/>
        <v>Dernier Indice</v>
      </c>
      <c r="B35" s="42"/>
      <c r="C35" s="77" t="s">
        <v>178</v>
      </c>
      <c r="D35" s="255" t="str">
        <f t="shared" si="0"/>
        <v>P.xxxxxxxx.1.01-15-SH-004-A</v>
      </c>
      <c r="E35" s="173" t="s">
        <v>0</v>
      </c>
      <c r="F35" s="55"/>
      <c r="G35" s="79" t="s">
        <v>179</v>
      </c>
      <c r="H35" s="182">
        <v>0.75</v>
      </c>
      <c r="I35" s="77" t="s">
        <v>101</v>
      </c>
      <c r="J35" s="196" t="e">
        <f>+IF(I35="","",9*H35*VLOOKUP(I35,#REF!,2,FALSE))</f>
        <v>#REF!</v>
      </c>
      <c r="K35" s="51" t="s">
        <v>137</v>
      </c>
      <c r="L35" s="46" t="s">
        <v>16</v>
      </c>
      <c r="M35" s="49" t="s">
        <v>115</v>
      </c>
      <c r="N35" s="46" t="s">
        <v>16</v>
      </c>
      <c r="O35" s="80" t="s">
        <v>19</v>
      </c>
      <c r="P35" s="82" t="s">
        <v>43</v>
      </c>
      <c r="Q35" s="65" t="s">
        <v>0</v>
      </c>
      <c r="R35" s="63"/>
      <c r="S35" s="50"/>
      <c r="T35" s="127"/>
      <c r="U35" s="62"/>
      <c r="V35" s="97"/>
      <c r="W35" s="47"/>
      <c r="X35" s="47"/>
      <c r="Y35" s="69"/>
      <c r="Z35" s="96"/>
      <c r="AA35" s="97"/>
      <c r="AB35" s="60"/>
      <c r="AC35" s="96"/>
      <c r="AD35" s="97"/>
      <c r="AE35" s="60"/>
      <c r="AF35" s="59"/>
    </row>
    <row r="36" spans="1:32" s="23" customFormat="1" ht="15">
      <c r="A36" s="45" t="str">
        <f t="shared" si="1"/>
        <v>Dernier Indice</v>
      </c>
      <c r="B36" s="42" t="s">
        <v>98</v>
      </c>
      <c r="C36" s="77" t="s">
        <v>178</v>
      </c>
      <c r="D36" s="255" t="str">
        <f t="shared" si="0"/>
        <v>P.xxxxxxxx.1.01-15-SH-005-A</v>
      </c>
      <c r="E36" s="173" t="s">
        <v>0</v>
      </c>
      <c r="F36" s="55" t="s">
        <v>61</v>
      </c>
      <c r="G36" s="79" t="s">
        <v>179</v>
      </c>
      <c r="H36" s="182">
        <v>0.75</v>
      </c>
      <c r="I36" s="77" t="s">
        <v>101</v>
      </c>
      <c r="J36" s="196" t="e">
        <f>+IF(I36="","",9*H36*VLOOKUP(I36,#REF!,2,FALSE))</f>
        <v>#REF!</v>
      </c>
      <c r="K36" s="51" t="s">
        <v>137</v>
      </c>
      <c r="L36" s="46" t="s">
        <v>16</v>
      </c>
      <c r="M36" s="49" t="s">
        <v>115</v>
      </c>
      <c r="N36" s="46" t="s">
        <v>16</v>
      </c>
      <c r="O36" s="80" t="s">
        <v>19</v>
      </c>
      <c r="P36" s="82" t="s">
        <v>44</v>
      </c>
      <c r="Q36" s="65" t="s">
        <v>0</v>
      </c>
      <c r="R36" s="63"/>
      <c r="S36" s="50"/>
      <c r="T36" s="127"/>
      <c r="U36" s="62"/>
      <c r="V36" s="97"/>
      <c r="W36" s="47"/>
      <c r="X36" s="47"/>
      <c r="Y36" s="69"/>
      <c r="Z36" s="96"/>
      <c r="AA36" s="97"/>
      <c r="AB36" s="60"/>
      <c r="AC36" s="96"/>
      <c r="AD36" s="97"/>
      <c r="AE36" s="60"/>
      <c r="AF36" s="59"/>
    </row>
    <row r="37" spans="1:32" s="23" customFormat="1" ht="15">
      <c r="A37" s="45" t="str">
        <f t="shared" si="1"/>
        <v>Dernier Indice</v>
      </c>
      <c r="B37" s="42" t="s">
        <v>98</v>
      </c>
      <c r="C37" s="77" t="s">
        <v>178</v>
      </c>
      <c r="D37" s="255" t="str">
        <f t="shared" si="0"/>
        <v>P.xxxxxxxx.1.01-15-SH-006-A</v>
      </c>
      <c r="E37" s="173" t="s">
        <v>0</v>
      </c>
      <c r="F37" s="55" t="s">
        <v>107</v>
      </c>
      <c r="G37" s="79" t="s">
        <v>179</v>
      </c>
      <c r="H37" s="182">
        <v>0.75</v>
      </c>
      <c r="I37" s="77" t="s">
        <v>101</v>
      </c>
      <c r="J37" s="196" t="e">
        <f>+IF(I37="","",9*H37*VLOOKUP(I37,#REF!,2,FALSE))</f>
        <v>#REF!</v>
      </c>
      <c r="K37" s="51" t="s">
        <v>137</v>
      </c>
      <c r="L37" s="46" t="s">
        <v>16</v>
      </c>
      <c r="M37" s="49" t="s">
        <v>115</v>
      </c>
      <c r="N37" s="46" t="s">
        <v>16</v>
      </c>
      <c r="O37" s="80" t="s">
        <v>19</v>
      </c>
      <c r="P37" s="82" t="s">
        <v>45</v>
      </c>
      <c r="Q37" s="65" t="s">
        <v>0</v>
      </c>
      <c r="R37" s="63"/>
      <c r="S37" s="50"/>
      <c r="T37" s="127"/>
      <c r="U37" s="62"/>
      <c r="V37" s="97"/>
      <c r="W37" s="47"/>
      <c r="X37" s="47"/>
      <c r="Y37" s="69"/>
      <c r="Z37" s="96"/>
      <c r="AA37" s="97"/>
      <c r="AB37" s="60"/>
      <c r="AC37" s="96"/>
      <c r="AD37" s="97"/>
      <c r="AE37" s="60"/>
      <c r="AF37" s="59"/>
    </row>
    <row r="38" spans="1:32" s="23" customFormat="1" ht="15">
      <c r="A38" s="45" t="str">
        <f t="shared" si="1"/>
        <v>Dernier Indice</v>
      </c>
      <c r="B38" s="42" t="s">
        <v>98</v>
      </c>
      <c r="C38" s="77" t="s">
        <v>178</v>
      </c>
      <c r="D38" s="255" t="str">
        <f t="shared" si="0"/>
        <v>P.xxxxxxxx.1.01-15-SH-007-A</v>
      </c>
      <c r="E38" s="173" t="s">
        <v>0</v>
      </c>
      <c r="F38" s="55" t="s">
        <v>108</v>
      </c>
      <c r="G38" s="79" t="s">
        <v>179</v>
      </c>
      <c r="H38" s="182">
        <v>1</v>
      </c>
      <c r="I38" s="77" t="s">
        <v>101</v>
      </c>
      <c r="J38" s="196" t="e">
        <f>+IF(I38="","",9*H38*VLOOKUP(I38,#REF!,2,FALSE))</f>
        <v>#REF!</v>
      </c>
      <c r="K38" s="51" t="s">
        <v>137</v>
      </c>
      <c r="L38" s="46" t="s">
        <v>16</v>
      </c>
      <c r="M38" s="49" t="s">
        <v>115</v>
      </c>
      <c r="N38" s="46" t="s">
        <v>16</v>
      </c>
      <c r="O38" s="80" t="s">
        <v>19</v>
      </c>
      <c r="P38" s="82" t="s">
        <v>46</v>
      </c>
      <c r="Q38" s="65" t="s">
        <v>0</v>
      </c>
      <c r="R38" s="63"/>
      <c r="S38" s="50"/>
      <c r="T38" s="127"/>
      <c r="U38" s="62"/>
      <c r="V38" s="97"/>
      <c r="W38" s="47"/>
      <c r="X38" s="47"/>
      <c r="Y38" s="69"/>
      <c r="Z38" s="96"/>
      <c r="AA38" s="97"/>
      <c r="AB38" s="60"/>
      <c r="AC38" s="96"/>
      <c r="AD38" s="97"/>
      <c r="AE38" s="60"/>
      <c r="AF38" s="59"/>
    </row>
    <row r="39" spans="1:32" s="23" customFormat="1" ht="15">
      <c r="A39" s="45" t="str">
        <f t="shared" si="1"/>
        <v>Dernier Indice</v>
      </c>
      <c r="B39" s="42" t="s">
        <v>98</v>
      </c>
      <c r="C39" s="77" t="s">
        <v>178</v>
      </c>
      <c r="D39" s="255" t="str">
        <f t="shared" si="0"/>
        <v>P.xxxxxxxx.1.01-15-SH-008-A</v>
      </c>
      <c r="E39" s="173" t="s">
        <v>0</v>
      </c>
      <c r="F39" s="55" t="s">
        <v>109</v>
      </c>
      <c r="G39" s="79" t="s">
        <v>179</v>
      </c>
      <c r="H39" s="182">
        <v>0.75</v>
      </c>
      <c r="I39" s="77" t="s">
        <v>101</v>
      </c>
      <c r="J39" s="196" t="e">
        <f>+IF(I39="","",9*H39*VLOOKUP(I39,#REF!,2,FALSE))</f>
        <v>#REF!</v>
      </c>
      <c r="K39" s="51" t="s">
        <v>137</v>
      </c>
      <c r="L39" s="46" t="s">
        <v>16</v>
      </c>
      <c r="M39" s="49" t="s">
        <v>115</v>
      </c>
      <c r="N39" s="46" t="s">
        <v>16</v>
      </c>
      <c r="O39" s="80" t="s">
        <v>19</v>
      </c>
      <c r="P39" s="82" t="s">
        <v>47</v>
      </c>
      <c r="Q39" s="65" t="s">
        <v>0</v>
      </c>
      <c r="R39" s="63"/>
      <c r="S39" s="50"/>
      <c r="T39" s="127"/>
      <c r="U39" s="62"/>
      <c r="V39" s="97"/>
      <c r="W39" s="47"/>
      <c r="X39" s="47"/>
      <c r="Y39" s="69"/>
      <c r="Z39" s="96"/>
      <c r="AA39" s="97"/>
      <c r="AB39" s="60"/>
      <c r="AC39" s="96"/>
      <c r="AD39" s="97"/>
      <c r="AE39" s="60"/>
      <c r="AF39" s="59"/>
    </row>
    <row r="40" spans="1:32" s="23" customFormat="1" ht="15">
      <c r="A40" s="45" t="str">
        <f t="shared" si="1"/>
        <v>Dernier Indice</v>
      </c>
      <c r="B40" s="42" t="s">
        <v>98</v>
      </c>
      <c r="C40" s="183"/>
      <c r="D40" s="255" t="str">
        <f t="shared" si="0"/>
        <v/>
      </c>
      <c r="E40" s="173" t="s">
        <v>0</v>
      </c>
      <c r="F40" s="55" t="s">
        <v>74</v>
      </c>
      <c r="G40" s="75" t="s">
        <v>125</v>
      </c>
      <c r="H40" s="182"/>
      <c r="I40" s="183"/>
      <c r="J40" s="196" t="str">
        <f>+IF(I40="","",9*H40*VLOOKUP(I40,#REF!,2,FALSE))</f>
        <v/>
      </c>
      <c r="K40" s="180"/>
      <c r="L40" s="46"/>
      <c r="M40" s="49"/>
      <c r="N40" s="46"/>
      <c r="O40" s="80"/>
      <c r="P40" s="81"/>
      <c r="Q40" s="181"/>
      <c r="R40" s="63"/>
      <c r="S40" s="50"/>
      <c r="T40" s="127"/>
      <c r="U40" s="62"/>
      <c r="V40" s="97"/>
      <c r="W40" s="47"/>
      <c r="X40" s="47"/>
      <c r="Y40" s="69"/>
      <c r="Z40" s="96"/>
      <c r="AA40" s="97"/>
      <c r="AB40" s="60"/>
      <c r="AC40" s="96"/>
      <c r="AD40" s="97"/>
      <c r="AE40" s="60"/>
      <c r="AF40" s="59"/>
    </row>
    <row r="41" spans="1:32" s="23" customFormat="1" ht="15">
      <c r="A41" s="45" t="str">
        <f t="shared" si="1"/>
        <v>Dernier Indice</v>
      </c>
      <c r="B41" s="42" t="s">
        <v>98</v>
      </c>
      <c r="C41" s="77" t="s">
        <v>178</v>
      </c>
      <c r="D41" s="255" t="str">
        <f t="shared" si="0"/>
        <v>P.xxxxxxxx.1.01-15-SH-009-A</v>
      </c>
      <c r="E41" s="173" t="s">
        <v>0</v>
      </c>
      <c r="F41" s="55" t="s">
        <v>75</v>
      </c>
      <c r="G41" s="76" t="s">
        <v>126</v>
      </c>
      <c r="H41" s="182">
        <v>0.5</v>
      </c>
      <c r="I41" s="77" t="s">
        <v>101</v>
      </c>
      <c r="J41" s="196" t="e">
        <f>+IF(I41="","",9*H41*VLOOKUP(I41,#REF!,2,FALSE))</f>
        <v>#REF!</v>
      </c>
      <c r="K41" s="51" t="s">
        <v>137</v>
      </c>
      <c r="L41" s="46" t="s">
        <v>16</v>
      </c>
      <c r="M41" s="49" t="s">
        <v>115</v>
      </c>
      <c r="N41" s="46" t="s">
        <v>16</v>
      </c>
      <c r="O41" s="80" t="s">
        <v>19</v>
      </c>
      <c r="P41" s="82" t="s">
        <v>48</v>
      </c>
      <c r="Q41" s="65" t="s">
        <v>0</v>
      </c>
      <c r="R41" s="63"/>
      <c r="S41" s="50"/>
      <c r="T41" s="127"/>
      <c r="U41" s="62"/>
      <c r="V41" s="97"/>
      <c r="W41" s="47"/>
      <c r="X41" s="47"/>
      <c r="Y41" s="69"/>
      <c r="Z41" s="96"/>
      <c r="AA41" s="97"/>
      <c r="AB41" s="60"/>
      <c r="AC41" s="96"/>
      <c r="AD41" s="97"/>
      <c r="AE41" s="60"/>
      <c r="AF41" s="59"/>
    </row>
    <row r="42" spans="1:32" s="23" customFormat="1" ht="15">
      <c r="A42" s="45" t="str">
        <f t="shared" si="1"/>
        <v>Dernier Indice</v>
      </c>
      <c r="B42" s="42" t="s">
        <v>98</v>
      </c>
      <c r="C42" s="183"/>
      <c r="D42" s="255" t="str">
        <f t="shared" si="0"/>
        <v/>
      </c>
      <c r="E42" s="173" t="s">
        <v>0</v>
      </c>
      <c r="F42" s="55" t="s">
        <v>76</v>
      </c>
      <c r="G42" s="75" t="s">
        <v>127</v>
      </c>
      <c r="H42" s="182"/>
      <c r="I42" s="183"/>
      <c r="J42" s="196" t="str">
        <f>+IF(I42="","",9*H42*VLOOKUP(I42,#REF!,2,FALSE))</f>
        <v/>
      </c>
      <c r="K42" s="180"/>
      <c r="L42" s="46"/>
      <c r="M42" s="49"/>
      <c r="N42" s="46"/>
      <c r="O42" s="80"/>
      <c r="P42" s="81"/>
      <c r="Q42" s="181"/>
      <c r="R42" s="63"/>
      <c r="S42" s="50"/>
      <c r="T42" s="127"/>
      <c r="U42" s="62"/>
      <c r="V42" s="97"/>
      <c r="W42" s="47"/>
      <c r="X42" s="47"/>
      <c r="Y42" s="69"/>
      <c r="Z42" s="96"/>
      <c r="AA42" s="97"/>
      <c r="AB42" s="60"/>
      <c r="AC42" s="96"/>
      <c r="AD42" s="97"/>
      <c r="AE42" s="60"/>
      <c r="AF42" s="59"/>
    </row>
    <row r="43" spans="1:32" s="23" customFormat="1" ht="15">
      <c r="A43" s="45" t="str">
        <f t="shared" si="1"/>
        <v>Dernier Indice</v>
      </c>
      <c r="B43" s="42" t="s">
        <v>98</v>
      </c>
      <c r="C43" s="77" t="s">
        <v>178</v>
      </c>
      <c r="D43" s="255" t="str">
        <f t="shared" si="0"/>
        <v>P.xxxxxxxx.1.01-15-LI-001-A</v>
      </c>
      <c r="E43" s="173" t="s">
        <v>0</v>
      </c>
      <c r="F43" s="55" t="s">
        <v>77</v>
      </c>
      <c r="G43" s="79" t="s">
        <v>179</v>
      </c>
      <c r="H43" s="182">
        <v>0.5</v>
      </c>
      <c r="I43" s="77" t="s">
        <v>101</v>
      </c>
      <c r="J43" s="196" t="e">
        <f>+IF(I43="","",9*H43*VLOOKUP(I43,#REF!,2,FALSE))</f>
        <v>#REF!</v>
      </c>
      <c r="K43" s="51" t="s">
        <v>137</v>
      </c>
      <c r="L43" s="46" t="s">
        <v>16</v>
      </c>
      <c r="M43" s="49" t="s">
        <v>115</v>
      </c>
      <c r="N43" s="46" t="s">
        <v>16</v>
      </c>
      <c r="O43" s="80" t="s">
        <v>17</v>
      </c>
      <c r="P43" s="82" t="s">
        <v>40</v>
      </c>
      <c r="Q43" s="65" t="s">
        <v>0</v>
      </c>
      <c r="R43" s="63"/>
      <c r="S43" s="50"/>
      <c r="T43" s="127"/>
      <c r="U43" s="62"/>
      <c r="V43" s="97"/>
      <c r="W43" s="47"/>
      <c r="X43" s="47"/>
      <c r="Y43" s="69"/>
      <c r="Z43" s="96"/>
      <c r="AA43" s="97"/>
      <c r="AB43" s="60"/>
      <c r="AC43" s="96"/>
      <c r="AD43" s="97"/>
      <c r="AE43" s="60"/>
      <c r="AF43" s="59"/>
    </row>
    <row r="44" spans="1:32" s="23" customFormat="1" ht="15">
      <c r="A44" s="45" t="str">
        <f t="shared" si="1"/>
        <v>Dernier Indice</v>
      </c>
      <c r="B44" s="42" t="s">
        <v>98</v>
      </c>
      <c r="C44" s="77" t="s">
        <v>178</v>
      </c>
      <c r="D44" s="255" t="str">
        <f t="shared" si="0"/>
        <v>P.xxxxxxxx.1.01-15-LI-002-A</v>
      </c>
      <c r="E44" s="173" t="s">
        <v>0</v>
      </c>
      <c r="F44" s="55" t="s">
        <v>78</v>
      </c>
      <c r="G44" s="79" t="s">
        <v>179</v>
      </c>
      <c r="H44" s="182">
        <v>0.5</v>
      </c>
      <c r="I44" s="77" t="s">
        <v>101</v>
      </c>
      <c r="J44" s="196" t="e">
        <f>+IF(I44="","",9*H44*VLOOKUP(I44,#REF!,2,FALSE))</f>
        <v>#REF!</v>
      </c>
      <c r="K44" s="51" t="s">
        <v>137</v>
      </c>
      <c r="L44" s="46" t="s">
        <v>16</v>
      </c>
      <c r="M44" s="49" t="s">
        <v>115</v>
      </c>
      <c r="N44" s="46" t="s">
        <v>16</v>
      </c>
      <c r="O44" s="80" t="s">
        <v>17</v>
      </c>
      <c r="P44" s="82" t="s">
        <v>41</v>
      </c>
      <c r="Q44" s="65" t="s">
        <v>0</v>
      </c>
      <c r="R44" s="63"/>
      <c r="S44" s="50"/>
      <c r="T44" s="127"/>
      <c r="U44" s="62"/>
      <c r="V44" s="97"/>
      <c r="W44" s="47"/>
      <c r="X44" s="47"/>
      <c r="Y44" s="69"/>
      <c r="Z44" s="96"/>
      <c r="AA44" s="97"/>
      <c r="AB44" s="60"/>
      <c r="AC44" s="96"/>
      <c r="AD44" s="97"/>
      <c r="AE44" s="60"/>
      <c r="AF44" s="59"/>
    </row>
    <row r="45" spans="1:32" s="26" customFormat="1" ht="15">
      <c r="A45" s="45" t="str">
        <f t="shared" si="1"/>
        <v>Dernier Indice</v>
      </c>
      <c r="B45" s="42" t="s">
        <v>98</v>
      </c>
      <c r="C45" s="77" t="s">
        <v>178</v>
      </c>
      <c r="D45" s="255" t="str">
        <f t="shared" si="0"/>
        <v>P.xxxxxxxx.1.01-15-LI-003-A</v>
      </c>
      <c r="E45" s="173" t="s">
        <v>0</v>
      </c>
      <c r="F45" s="55" t="s">
        <v>79</v>
      </c>
      <c r="G45" s="79" t="s">
        <v>179</v>
      </c>
      <c r="H45" s="182">
        <v>0.5</v>
      </c>
      <c r="I45" s="77" t="s">
        <v>101</v>
      </c>
      <c r="J45" s="196" t="e">
        <f>+IF(I45="","",9*H45*VLOOKUP(I45,#REF!,2,FALSE))</f>
        <v>#REF!</v>
      </c>
      <c r="K45" s="51" t="s">
        <v>137</v>
      </c>
      <c r="L45" s="46" t="s">
        <v>16</v>
      </c>
      <c r="M45" s="49" t="s">
        <v>115</v>
      </c>
      <c r="N45" s="46" t="s">
        <v>16</v>
      </c>
      <c r="O45" s="80" t="s">
        <v>17</v>
      </c>
      <c r="P45" s="82" t="s">
        <v>42</v>
      </c>
      <c r="Q45" s="65" t="s">
        <v>0</v>
      </c>
      <c r="R45" s="64"/>
      <c r="S45" s="52"/>
      <c r="T45" s="127"/>
      <c r="U45" s="62"/>
      <c r="V45" s="97"/>
      <c r="W45" s="47"/>
      <c r="X45" s="47"/>
      <c r="Y45" s="69"/>
      <c r="Z45" s="96"/>
      <c r="AA45" s="97"/>
      <c r="AB45" s="60"/>
      <c r="AC45" s="96"/>
      <c r="AD45" s="97"/>
      <c r="AE45" s="60"/>
      <c r="AF45" s="59"/>
    </row>
    <row r="46" spans="1:32" s="23" customFormat="1" ht="15">
      <c r="A46" s="45" t="str">
        <f t="shared" si="1"/>
        <v>Dernier Indice</v>
      </c>
      <c r="B46" s="42" t="s">
        <v>98</v>
      </c>
      <c r="C46" s="77" t="s">
        <v>178</v>
      </c>
      <c r="D46" s="255" t="str">
        <f t="shared" si="0"/>
        <v>P.xxxxxxxx.1.01-15-LI-004-A</v>
      </c>
      <c r="E46" s="173" t="s">
        <v>0</v>
      </c>
      <c r="F46" s="55" t="s">
        <v>80</v>
      </c>
      <c r="G46" s="79" t="s">
        <v>179</v>
      </c>
      <c r="H46" s="182">
        <v>1</v>
      </c>
      <c r="I46" s="77" t="s">
        <v>101</v>
      </c>
      <c r="J46" s="196" t="e">
        <f>+IF(I46="","",9*H46*VLOOKUP(I46,#REF!,2,FALSE))</f>
        <v>#REF!</v>
      </c>
      <c r="K46" s="51" t="s">
        <v>137</v>
      </c>
      <c r="L46" s="46" t="s">
        <v>16</v>
      </c>
      <c r="M46" s="49" t="s">
        <v>115</v>
      </c>
      <c r="N46" s="46" t="s">
        <v>16</v>
      </c>
      <c r="O46" s="80" t="s">
        <v>17</v>
      </c>
      <c r="P46" s="82" t="s">
        <v>43</v>
      </c>
      <c r="Q46" s="65" t="s">
        <v>0</v>
      </c>
      <c r="R46" s="63"/>
      <c r="S46" s="50"/>
      <c r="T46" s="127"/>
      <c r="U46" s="62"/>
      <c r="V46" s="97"/>
      <c r="W46" s="47"/>
      <c r="X46" s="47"/>
      <c r="Y46" s="69"/>
      <c r="Z46" s="96"/>
      <c r="AA46" s="97"/>
      <c r="AB46" s="60"/>
      <c r="AC46" s="96"/>
      <c r="AD46" s="97"/>
      <c r="AE46" s="60"/>
      <c r="AF46" s="59"/>
    </row>
    <row r="47" spans="1:32" s="23" customFormat="1" ht="15">
      <c r="A47" s="45" t="str">
        <f t="shared" si="1"/>
        <v>Dernier Indice</v>
      </c>
      <c r="B47" s="42" t="s">
        <v>98</v>
      </c>
      <c r="C47" s="183"/>
      <c r="D47" s="255" t="str">
        <f t="shared" si="0"/>
        <v/>
      </c>
      <c r="E47" s="173" t="s">
        <v>0</v>
      </c>
      <c r="F47" s="55" t="s">
        <v>81</v>
      </c>
      <c r="G47" s="75" t="s">
        <v>128</v>
      </c>
      <c r="H47" s="182"/>
      <c r="I47" s="183"/>
      <c r="J47" s="196" t="str">
        <f>+IF(I47="","",9*H47*VLOOKUP(I47,#REF!,2,FALSE))</f>
        <v/>
      </c>
      <c r="K47" s="180"/>
      <c r="L47" s="46"/>
      <c r="M47" s="49"/>
      <c r="N47" s="46"/>
      <c r="O47" s="80"/>
      <c r="P47" s="81"/>
      <c r="Q47" s="181"/>
      <c r="R47" s="63"/>
      <c r="S47" s="50"/>
      <c r="T47" s="127"/>
      <c r="U47" s="62"/>
      <c r="V47" s="97"/>
      <c r="W47" s="47"/>
      <c r="X47" s="47"/>
      <c r="Y47" s="69"/>
      <c r="Z47" s="96"/>
      <c r="AA47" s="97"/>
      <c r="AB47" s="60"/>
      <c r="AC47" s="96"/>
      <c r="AD47" s="97"/>
      <c r="AE47" s="60"/>
      <c r="AF47" s="59"/>
    </row>
    <row r="48" spans="1:32" s="23" customFormat="1" ht="15">
      <c r="A48" s="45" t="str">
        <f t="shared" si="1"/>
        <v>Dernier Indice</v>
      </c>
      <c r="B48" s="42" t="s">
        <v>98</v>
      </c>
      <c r="C48" s="77" t="s">
        <v>178</v>
      </c>
      <c r="D48" s="255" t="str">
        <f t="shared" si="0"/>
        <v>P.xxxxxxxx.1.01-15-NC-001-A</v>
      </c>
      <c r="E48" s="173" t="s">
        <v>0</v>
      </c>
      <c r="F48" s="55" t="s">
        <v>81</v>
      </c>
      <c r="G48" s="76" t="s">
        <v>129</v>
      </c>
      <c r="H48" s="182">
        <v>1.5</v>
      </c>
      <c r="I48" s="77" t="s">
        <v>101</v>
      </c>
      <c r="J48" s="196" t="e">
        <f>+IF(I48="","",9*H48*VLOOKUP(I48,#REF!,2,FALSE))</f>
        <v>#REF!</v>
      </c>
      <c r="K48" s="51" t="s">
        <v>137</v>
      </c>
      <c r="L48" s="46" t="s">
        <v>16</v>
      </c>
      <c r="M48" s="49" t="s">
        <v>115</v>
      </c>
      <c r="N48" s="46" t="s">
        <v>16</v>
      </c>
      <c r="O48" s="80" t="s">
        <v>21</v>
      </c>
      <c r="P48" s="82" t="s">
        <v>40</v>
      </c>
      <c r="Q48" s="65" t="s">
        <v>0</v>
      </c>
      <c r="R48" s="63"/>
      <c r="S48" s="50"/>
      <c r="T48" s="127"/>
      <c r="U48" s="62"/>
      <c r="V48" s="97"/>
      <c r="W48" s="47"/>
      <c r="X48" s="47"/>
      <c r="Y48" s="69"/>
      <c r="Z48" s="96"/>
      <c r="AA48" s="97"/>
      <c r="AB48" s="60"/>
      <c r="AC48" s="96"/>
      <c r="AD48" s="97"/>
      <c r="AE48" s="60"/>
      <c r="AF48" s="59"/>
    </row>
    <row r="49" spans="1:35" s="23" customFormat="1" ht="15.75" customHeight="1">
      <c r="A49" s="45" t="str">
        <f t="shared" si="1"/>
        <v>Dernier Indice</v>
      </c>
      <c r="B49" s="42" t="s">
        <v>98</v>
      </c>
      <c r="C49" s="183"/>
      <c r="D49" s="255" t="str">
        <f t="shared" si="0"/>
        <v/>
      </c>
      <c r="E49" s="173" t="s">
        <v>0</v>
      </c>
      <c r="F49" s="55" t="s">
        <v>81</v>
      </c>
      <c r="G49" s="75" t="s">
        <v>130</v>
      </c>
      <c r="H49" s="182"/>
      <c r="I49" s="183"/>
      <c r="J49" s="196" t="str">
        <f>+IF(I49="","",9*H49*VLOOKUP(I49,#REF!,2,FALSE))</f>
        <v/>
      </c>
      <c r="K49" s="180"/>
      <c r="L49" s="46"/>
      <c r="M49" s="49"/>
      <c r="N49" s="46"/>
      <c r="O49" s="80"/>
      <c r="P49" s="81"/>
      <c r="Q49" s="181"/>
      <c r="R49" s="63"/>
      <c r="S49" s="50"/>
      <c r="T49" s="127"/>
      <c r="U49" s="62"/>
      <c r="V49" s="97"/>
      <c r="W49" s="47"/>
      <c r="X49" s="47"/>
      <c r="Y49" s="69"/>
      <c r="Z49" s="96"/>
      <c r="AA49" s="97"/>
      <c r="AB49" s="60"/>
      <c r="AC49" s="96"/>
      <c r="AD49" s="97"/>
      <c r="AE49" s="60"/>
      <c r="AF49" s="59"/>
    </row>
    <row r="50" spans="1:35" s="23" customFormat="1" ht="15">
      <c r="A50" s="45" t="str">
        <f t="shared" si="1"/>
        <v>Dernier Indice</v>
      </c>
      <c r="B50" s="42"/>
      <c r="C50" s="77" t="s">
        <v>178</v>
      </c>
      <c r="D50" s="255" t="str">
        <f t="shared" si="0"/>
        <v>P.xxxxxxxx.1.01-15-ST-001-A</v>
      </c>
      <c r="E50" s="173" t="s">
        <v>0</v>
      </c>
      <c r="F50" s="55" t="s">
        <v>110</v>
      </c>
      <c r="G50" s="79" t="s">
        <v>179</v>
      </c>
      <c r="H50" s="182">
        <v>0.5</v>
      </c>
      <c r="I50" s="77" t="s">
        <v>100</v>
      </c>
      <c r="J50" s="196" t="e">
        <f>+IF(I50="","",9*H50*VLOOKUP(I50,#REF!,2,FALSE))</f>
        <v>#REF!</v>
      </c>
      <c r="K50" s="51" t="s">
        <v>137</v>
      </c>
      <c r="L50" s="46" t="s">
        <v>16</v>
      </c>
      <c r="M50" s="49" t="s">
        <v>115</v>
      </c>
      <c r="N50" s="46" t="s">
        <v>16</v>
      </c>
      <c r="O50" s="80" t="s">
        <v>20</v>
      </c>
      <c r="P50" s="82" t="s">
        <v>40</v>
      </c>
      <c r="Q50" s="65" t="s">
        <v>0</v>
      </c>
      <c r="R50" s="63"/>
      <c r="S50" s="50"/>
      <c r="T50" s="127"/>
      <c r="U50" s="62"/>
      <c r="V50" s="97"/>
      <c r="W50" s="47"/>
      <c r="X50" s="47"/>
      <c r="Y50" s="69"/>
      <c r="Z50" s="96"/>
      <c r="AA50" s="97"/>
      <c r="AB50" s="60"/>
      <c r="AC50" s="96"/>
      <c r="AD50" s="97"/>
      <c r="AE50" s="60"/>
      <c r="AF50" s="59"/>
    </row>
    <row r="51" spans="1:35" s="26" customFormat="1" ht="15">
      <c r="A51" s="45" t="str">
        <f>IF((COUNTIF(Q51,"*AN*")+ COUNTIF(Q57,"*AN*"))=1,"Dernier Indice",IF(CONCATENATE(O51,P51)=CONCATENATE(O57,P57),"","Dernier Indice"))</f>
        <v>Dernier Indice</v>
      </c>
      <c r="B51" s="42" t="s">
        <v>98</v>
      </c>
      <c r="C51" s="77" t="s">
        <v>178</v>
      </c>
      <c r="D51" s="255" t="str">
        <f t="shared" si="0"/>
        <v>P.xxxxxxxx.1.01-15-ST-002-A</v>
      </c>
      <c r="E51" s="173" t="s">
        <v>0</v>
      </c>
      <c r="F51" s="55" t="s">
        <v>85</v>
      </c>
      <c r="G51" s="79" t="s">
        <v>179</v>
      </c>
      <c r="H51" s="182">
        <v>0.5</v>
      </c>
      <c r="I51" s="77" t="s">
        <v>100</v>
      </c>
      <c r="J51" s="196" t="e">
        <f>+IF(I51="","",9*H51*VLOOKUP(I51,#REF!,2,FALSE))</f>
        <v>#REF!</v>
      </c>
      <c r="K51" s="51" t="s">
        <v>137</v>
      </c>
      <c r="L51" s="46" t="s">
        <v>16</v>
      </c>
      <c r="M51" s="49" t="s">
        <v>115</v>
      </c>
      <c r="N51" s="46" t="s">
        <v>16</v>
      </c>
      <c r="O51" s="80" t="s">
        <v>20</v>
      </c>
      <c r="P51" s="82" t="s">
        <v>41</v>
      </c>
      <c r="Q51" s="65" t="s">
        <v>0</v>
      </c>
      <c r="R51" s="64"/>
      <c r="S51" s="52"/>
      <c r="T51" s="127"/>
      <c r="U51" s="62"/>
      <c r="V51" s="97"/>
      <c r="W51" s="47"/>
      <c r="X51" s="47"/>
      <c r="Y51" s="69"/>
      <c r="Z51" s="96"/>
      <c r="AA51" s="97"/>
      <c r="AB51" s="60"/>
      <c r="AC51" s="96"/>
      <c r="AD51" s="97"/>
      <c r="AE51" s="60"/>
      <c r="AF51" s="59"/>
    </row>
    <row r="52" spans="1:35" s="26" customFormat="1" ht="15">
      <c r="A52" s="45"/>
      <c r="B52" s="42"/>
      <c r="C52" s="77"/>
      <c r="D52" s="255" t="str">
        <f t="shared" si="0"/>
        <v>P.xxxxxxxx.1.0115-ST-003-A</v>
      </c>
      <c r="E52" s="173" t="s">
        <v>0</v>
      </c>
      <c r="F52" s="55" t="s">
        <v>86</v>
      </c>
      <c r="G52" s="79" t="s">
        <v>179</v>
      </c>
      <c r="H52" s="182">
        <v>0.5</v>
      </c>
      <c r="I52" s="77" t="s">
        <v>101</v>
      </c>
      <c r="J52" s="196" t="e">
        <f>+IF(I52="","",9*H52*VLOOKUP(I52,#REF!,2,FALSE))</f>
        <v>#REF!</v>
      </c>
      <c r="K52" s="51" t="s">
        <v>137</v>
      </c>
      <c r="L52" s="46"/>
      <c r="M52" s="49" t="s">
        <v>115</v>
      </c>
      <c r="N52" s="46" t="s">
        <v>16</v>
      </c>
      <c r="O52" s="80" t="s">
        <v>20</v>
      </c>
      <c r="P52" s="82" t="s">
        <v>42</v>
      </c>
      <c r="Q52" s="65" t="s">
        <v>0</v>
      </c>
      <c r="R52" s="64"/>
      <c r="S52" s="52"/>
      <c r="T52" s="127"/>
      <c r="U52" s="62"/>
      <c r="V52" s="97"/>
      <c r="W52" s="47"/>
      <c r="X52" s="47"/>
      <c r="Y52" s="69"/>
      <c r="Z52" s="96"/>
      <c r="AA52" s="97"/>
      <c r="AB52" s="60"/>
      <c r="AC52" s="96"/>
      <c r="AD52" s="97"/>
      <c r="AE52" s="60"/>
      <c r="AF52" s="59"/>
    </row>
    <row r="53" spans="1:35" s="26" customFormat="1" ht="15">
      <c r="A53" s="45"/>
      <c r="B53" s="42"/>
      <c r="C53" s="77"/>
      <c r="D53" s="255" t="str">
        <f t="shared" si="0"/>
        <v>P.xxxxxxxx.1.0115-ST-004-A</v>
      </c>
      <c r="E53" s="173" t="s">
        <v>0</v>
      </c>
      <c r="F53" s="55" t="s">
        <v>64</v>
      </c>
      <c r="G53" s="79" t="s">
        <v>179</v>
      </c>
      <c r="H53" s="182">
        <v>0.5</v>
      </c>
      <c r="I53" s="77" t="s">
        <v>102</v>
      </c>
      <c r="J53" s="196" t="e">
        <f>+IF(I53="","",9*H53*VLOOKUP(I53,#REF!,2,FALSE))</f>
        <v>#REF!</v>
      </c>
      <c r="K53" s="51" t="s">
        <v>137</v>
      </c>
      <c r="L53" s="46"/>
      <c r="M53" s="49" t="s">
        <v>115</v>
      </c>
      <c r="N53" s="46" t="s">
        <v>16</v>
      </c>
      <c r="O53" s="80" t="s">
        <v>20</v>
      </c>
      <c r="P53" s="82" t="s">
        <v>43</v>
      </c>
      <c r="Q53" s="65" t="s">
        <v>0</v>
      </c>
      <c r="R53" s="64"/>
      <c r="S53" s="52"/>
      <c r="T53" s="127"/>
      <c r="U53" s="62"/>
      <c r="V53" s="97"/>
      <c r="W53" s="47"/>
      <c r="X53" s="47"/>
      <c r="Y53" s="69"/>
      <c r="Z53" s="96"/>
      <c r="AA53" s="97"/>
      <c r="AB53" s="60"/>
      <c r="AC53" s="96"/>
      <c r="AD53" s="97"/>
      <c r="AE53" s="60"/>
      <c r="AF53" s="59"/>
    </row>
    <row r="54" spans="1:35" s="26" customFormat="1" ht="15">
      <c r="A54" s="45"/>
      <c r="B54" s="42"/>
      <c r="C54" s="77" t="s">
        <v>178</v>
      </c>
      <c r="D54" s="255" t="str">
        <f t="shared" si="0"/>
        <v>P.xxxxxxxx.1.0115-ST-006-A</v>
      </c>
      <c r="E54" s="173" t="s">
        <v>0</v>
      </c>
      <c r="F54" s="55" t="s">
        <v>87</v>
      </c>
      <c r="G54" s="79" t="s">
        <v>179</v>
      </c>
      <c r="H54" s="182">
        <v>0.5</v>
      </c>
      <c r="I54" s="77" t="s">
        <v>100</v>
      </c>
      <c r="J54" s="196" t="e">
        <f>+IF(I54="","",9*H54*VLOOKUP(I54,#REF!,2,FALSE))</f>
        <v>#REF!</v>
      </c>
      <c r="K54" s="51" t="s">
        <v>137</v>
      </c>
      <c r="L54" s="46"/>
      <c r="M54" s="49" t="s">
        <v>115</v>
      </c>
      <c r="N54" s="46" t="s">
        <v>16</v>
      </c>
      <c r="O54" s="80" t="s">
        <v>20</v>
      </c>
      <c r="P54" s="82" t="s">
        <v>45</v>
      </c>
      <c r="Q54" s="65" t="s">
        <v>0</v>
      </c>
      <c r="R54" s="64"/>
      <c r="S54" s="52"/>
      <c r="T54" s="127"/>
      <c r="U54" s="62"/>
      <c r="V54" s="97"/>
      <c r="W54" s="47"/>
      <c r="X54" s="47"/>
      <c r="Y54" s="69"/>
      <c r="Z54" s="96"/>
      <c r="AA54" s="97"/>
      <c r="AB54" s="60"/>
      <c r="AC54" s="96"/>
      <c r="AD54" s="97"/>
      <c r="AE54" s="60"/>
      <c r="AF54" s="59"/>
    </row>
    <row r="55" spans="1:35" s="26" customFormat="1" ht="18.75" customHeight="1">
      <c r="A55" s="45"/>
      <c r="B55" s="42"/>
      <c r="C55" s="77" t="s">
        <v>178</v>
      </c>
      <c r="D55" s="255" t="str">
        <f t="shared" si="0"/>
        <v>P.xxxxxxxx.1.0115-ST-007-A</v>
      </c>
      <c r="E55" s="173" t="s">
        <v>0</v>
      </c>
      <c r="F55" s="55" t="s">
        <v>88</v>
      </c>
      <c r="G55" s="79" t="s">
        <v>179</v>
      </c>
      <c r="H55" s="182">
        <v>0.5</v>
      </c>
      <c r="I55" s="77" t="s">
        <v>100</v>
      </c>
      <c r="J55" s="196" t="e">
        <f>+IF(I55="","",9*H55*VLOOKUP(I55,#REF!,2,FALSE))</f>
        <v>#REF!</v>
      </c>
      <c r="K55" s="51" t="s">
        <v>137</v>
      </c>
      <c r="L55" s="46"/>
      <c r="M55" s="49" t="s">
        <v>115</v>
      </c>
      <c r="N55" s="46" t="s">
        <v>16</v>
      </c>
      <c r="O55" s="80" t="s">
        <v>20</v>
      </c>
      <c r="P55" s="82" t="s">
        <v>46</v>
      </c>
      <c r="Q55" s="65" t="s">
        <v>0</v>
      </c>
      <c r="R55" s="64"/>
      <c r="S55" s="52"/>
      <c r="T55" s="127"/>
      <c r="U55" s="62"/>
      <c r="V55" s="97"/>
      <c r="W55" s="47"/>
      <c r="X55" s="47"/>
      <c r="Y55" s="69"/>
      <c r="Z55" s="96"/>
      <c r="AA55" s="97"/>
      <c r="AB55" s="60"/>
      <c r="AC55" s="96"/>
      <c r="AD55" s="97"/>
      <c r="AE55" s="60"/>
      <c r="AF55" s="59"/>
    </row>
    <row r="56" spans="1:35" s="26" customFormat="1" ht="15">
      <c r="A56" s="45"/>
      <c r="B56" s="42"/>
      <c r="C56" s="183"/>
      <c r="D56" s="255" t="str">
        <f t="shared" si="0"/>
        <v/>
      </c>
      <c r="E56" s="173" t="s">
        <v>0</v>
      </c>
      <c r="F56" s="55" t="s">
        <v>65</v>
      </c>
      <c r="G56" s="75" t="s">
        <v>131</v>
      </c>
      <c r="H56" s="182"/>
      <c r="I56" s="183"/>
      <c r="J56" s="196" t="str">
        <f>+IF(I56="","",9*H56*VLOOKUP(I56,#REF!,2,FALSE))</f>
        <v/>
      </c>
      <c r="K56" s="51"/>
      <c r="L56" s="46"/>
      <c r="M56" s="49"/>
      <c r="N56" s="46"/>
      <c r="O56" s="80"/>
      <c r="P56" s="82"/>
      <c r="Q56" s="65"/>
      <c r="R56" s="64"/>
      <c r="S56" s="52"/>
      <c r="T56" s="127"/>
      <c r="U56" s="62"/>
      <c r="V56" s="97"/>
      <c r="W56" s="47"/>
      <c r="X56" s="47"/>
      <c r="Y56" s="69"/>
      <c r="Z56" s="96"/>
      <c r="AA56" s="97"/>
      <c r="AB56" s="60"/>
      <c r="AC56" s="96"/>
      <c r="AD56" s="97"/>
      <c r="AE56" s="60"/>
      <c r="AF56" s="59"/>
    </row>
    <row r="57" spans="1:35" s="26" customFormat="1" ht="15">
      <c r="A57" s="45" t="str">
        <f t="shared" si="1"/>
        <v>Dernier Indice</v>
      </c>
      <c r="B57" s="42" t="s">
        <v>98</v>
      </c>
      <c r="C57" s="77" t="s">
        <v>178</v>
      </c>
      <c r="D57" s="255" t="str">
        <f t="shared" si="0"/>
        <v>P.xxxxxxxx.1.01-15-PC-006-A</v>
      </c>
      <c r="E57" s="173" t="s">
        <v>0</v>
      </c>
      <c r="F57" s="55" t="s">
        <v>66</v>
      </c>
      <c r="G57" s="79" t="s">
        <v>179</v>
      </c>
      <c r="H57" s="182">
        <v>1.5</v>
      </c>
      <c r="I57" s="77" t="s">
        <v>100</v>
      </c>
      <c r="J57" s="196" t="e">
        <f>+IF(I57="","",9*H57*VLOOKUP(I57,#REF!,2,FALSE))</f>
        <v>#REF!</v>
      </c>
      <c r="K57" s="51" t="s">
        <v>137</v>
      </c>
      <c r="L57" s="46" t="s">
        <v>16</v>
      </c>
      <c r="M57" s="49" t="s">
        <v>115</v>
      </c>
      <c r="N57" s="46" t="s">
        <v>16</v>
      </c>
      <c r="O57" s="80" t="s">
        <v>96</v>
      </c>
      <c r="P57" s="82" t="s">
        <v>45</v>
      </c>
      <c r="Q57" s="65" t="s">
        <v>0</v>
      </c>
      <c r="R57" s="64"/>
      <c r="S57" s="52"/>
      <c r="T57" s="127"/>
      <c r="U57" s="62"/>
      <c r="V57" s="97"/>
      <c r="W57" s="47"/>
      <c r="X57" s="47"/>
      <c r="Y57" s="69"/>
      <c r="Z57" s="96"/>
      <c r="AA57" s="97"/>
      <c r="AB57" s="60"/>
      <c r="AC57" s="96"/>
      <c r="AD57" s="97"/>
      <c r="AE57" s="60"/>
      <c r="AF57" s="59"/>
    </row>
    <row r="58" spans="1:35" s="26" customFormat="1" ht="15">
      <c r="A58" s="45" t="str">
        <f t="shared" si="1"/>
        <v>Dernier Indice</v>
      </c>
      <c r="B58" s="42" t="s">
        <v>98</v>
      </c>
      <c r="C58" s="77" t="s">
        <v>178</v>
      </c>
      <c r="D58" s="255" t="str">
        <f t="shared" si="0"/>
        <v>P.xxxxxxxx.1.01-15-PC-007-A</v>
      </c>
      <c r="E58" s="173" t="s">
        <v>0</v>
      </c>
      <c r="F58" s="55" t="s">
        <v>67</v>
      </c>
      <c r="G58" s="79" t="s">
        <v>179</v>
      </c>
      <c r="H58" s="182">
        <v>0.5</v>
      </c>
      <c r="I58" s="77" t="s">
        <v>100</v>
      </c>
      <c r="J58" s="196" t="e">
        <f>+IF(I58="","",9*H58*VLOOKUP(I58,#REF!,2,FALSE))</f>
        <v>#REF!</v>
      </c>
      <c r="K58" s="51" t="s">
        <v>137</v>
      </c>
      <c r="L58" s="46" t="s">
        <v>16</v>
      </c>
      <c r="M58" s="49" t="s">
        <v>115</v>
      </c>
      <c r="N58" s="46" t="s">
        <v>16</v>
      </c>
      <c r="O58" s="80" t="s">
        <v>96</v>
      </c>
      <c r="P58" s="82" t="s">
        <v>46</v>
      </c>
      <c r="Q58" s="65" t="s">
        <v>0</v>
      </c>
      <c r="R58" s="64"/>
      <c r="S58" s="52"/>
      <c r="T58" s="127"/>
      <c r="U58" s="62"/>
      <c r="V58" s="97"/>
      <c r="W58" s="47"/>
      <c r="X58" s="47"/>
      <c r="Y58" s="69"/>
      <c r="Z58" s="96"/>
      <c r="AA58" s="97"/>
      <c r="AB58" s="60"/>
      <c r="AC58" s="96"/>
      <c r="AD58" s="97"/>
      <c r="AE58" s="60"/>
      <c r="AF58" s="59"/>
    </row>
    <row r="59" spans="1:35" s="26" customFormat="1" ht="15">
      <c r="A59" s="45" t="str">
        <f t="shared" si="1"/>
        <v>Dernier Indice</v>
      </c>
      <c r="B59" s="42" t="s">
        <v>98</v>
      </c>
      <c r="C59" s="77" t="s">
        <v>178</v>
      </c>
      <c r="D59" s="255" t="str">
        <f t="shared" si="0"/>
        <v>P.xxxxxxxx.1.01-15-PC-008-A</v>
      </c>
      <c r="E59" s="173" t="s">
        <v>0</v>
      </c>
      <c r="F59" s="55" t="s">
        <v>68</v>
      </c>
      <c r="G59" s="79" t="s">
        <v>179</v>
      </c>
      <c r="H59" s="182">
        <v>0.5</v>
      </c>
      <c r="I59" s="77" t="s">
        <v>100</v>
      </c>
      <c r="J59" s="196" t="e">
        <f>+IF(I59="","",9*H59*VLOOKUP(I59,#REF!,2,FALSE))</f>
        <v>#REF!</v>
      </c>
      <c r="K59" s="51" t="s">
        <v>137</v>
      </c>
      <c r="L59" s="46" t="s">
        <v>16</v>
      </c>
      <c r="M59" s="49" t="s">
        <v>115</v>
      </c>
      <c r="N59" s="46" t="s">
        <v>16</v>
      </c>
      <c r="O59" s="80" t="s">
        <v>96</v>
      </c>
      <c r="P59" s="82" t="s">
        <v>47</v>
      </c>
      <c r="Q59" s="181" t="s">
        <v>0</v>
      </c>
      <c r="R59" s="64"/>
      <c r="S59" s="52"/>
      <c r="T59" s="127"/>
      <c r="U59" s="62"/>
      <c r="V59" s="97"/>
      <c r="W59" s="47"/>
      <c r="X59" s="47"/>
      <c r="Y59" s="69"/>
      <c r="Z59" s="96"/>
      <c r="AA59" s="97"/>
      <c r="AB59" s="60"/>
      <c r="AC59" s="96"/>
      <c r="AD59" s="97"/>
      <c r="AE59" s="60"/>
      <c r="AF59" s="59"/>
    </row>
    <row r="60" spans="1:35" ht="15">
      <c r="A60" s="45" t="str">
        <f t="shared" si="1"/>
        <v>Dernier Indice</v>
      </c>
      <c r="B60" s="42" t="s">
        <v>98</v>
      </c>
      <c r="C60" s="183"/>
      <c r="D60" s="255" t="str">
        <f t="shared" si="0"/>
        <v/>
      </c>
      <c r="E60" s="173" t="s">
        <v>0</v>
      </c>
      <c r="F60" s="55" t="s">
        <v>69</v>
      </c>
      <c r="G60" s="75" t="s">
        <v>22</v>
      </c>
      <c r="H60" s="182"/>
      <c r="I60" s="183"/>
      <c r="J60" s="196" t="str">
        <f>+IF(I60="","",9*H60*VLOOKUP(I60,#REF!,2,FALSE))</f>
        <v/>
      </c>
      <c r="K60" s="51"/>
      <c r="L60" s="46"/>
      <c r="M60" s="49"/>
      <c r="N60" s="46"/>
      <c r="O60" s="80"/>
      <c r="P60" s="82"/>
      <c r="Q60" s="65"/>
      <c r="S60" s="30"/>
      <c r="T60" s="72"/>
      <c r="U60" s="30"/>
      <c r="V60" s="105"/>
      <c r="W60" s="102"/>
      <c r="X60" s="70"/>
      <c r="Y60" s="71"/>
      <c r="Z60" s="100"/>
      <c r="AA60" s="102"/>
      <c r="AB60" s="73"/>
      <c r="AC60" s="103"/>
      <c r="AD60" s="104"/>
      <c r="AE60" s="72"/>
      <c r="AH60" s="26"/>
      <c r="AI60" s="26"/>
    </row>
    <row r="61" spans="1:35" ht="15">
      <c r="A61" s="45" t="str">
        <f t="shared" si="1"/>
        <v>Dernier Indice</v>
      </c>
      <c r="B61" s="42" t="s">
        <v>98</v>
      </c>
      <c r="C61" s="77" t="s">
        <v>178</v>
      </c>
      <c r="D61" s="255" t="str">
        <f t="shared" si="0"/>
        <v>P.xxxxxxxx.1.01-15-LI-005-A</v>
      </c>
      <c r="E61" s="173" t="s">
        <v>0</v>
      </c>
      <c r="F61" s="55" t="s">
        <v>111</v>
      </c>
      <c r="G61" s="76" t="s">
        <v>140</v>
      </c>
      <c r="H61" s="182">
        <v>0.25</v>
      </c>
      <c r="I61" s="77" t="s">
        <v>100</v>
      </c>
      <c r="J61" s="196" t="e">
        <f>+IF(I61="","",9*H61*VLOOKUP(I61,#REF!,2,FALSE))</f>
        <v>#REF!</v>
      </c>
      <c r="K61" s="51" t="s">
        <v>137</v>
      </c>
      <c r="L61" s="46" t="s">
        <v>16</v>
      </c>
      <c r="M61" s="49" t="s">
        <v>115</v>
      </c>
      <c r="N61" s="46" t="s">
        <v>16</v>
      </c>
      <c r="O61" s="80" t="s">
        <v>17</v>
      </c>
      <c r="P61" s="82" t="s">
        <v>44</v>
      </c>
      <c r="Q61" s="65" t="s">
        <v>0</v>
      </c>
      <c r="S61" s="30"/>
      <c r="T61" s="72"/>
      <c r="U61" s="30"/>
      <c r="V61" s="105"/>
      <c r="W61" s="102"/>
      <c r="X61" s="70"/>
      <c r="Y61" s="71"/>
      <c r="Z61" s="100"/>
      <c r="AA61" s="102"/>
      <c r="AB61" s="73"/>
      <c r="AC61" s="103"/>
      <c r="AD61" s="104"/>
      <c r="AE61" s="72"/>
      <c r="AH61" s="26"/>
      <c r="AI61" s="26"/>
    </row>
    <row r="62" spans="1:35" s="23" customFormat="1" ht="15">
      <c r="A62" s="45" t="str">
        <f t="shared" si="1"/>
        <v>Dernier Indice</v>
      </c>
      <c r="B62" s="42" t="s">
        <v>98</v>
      </c>
      <c r="C62" s="77" t="s">
        <v>178</v>
      </c>
      <c r="D62" s="255" t="str">
        <f t="shared" si="0"/>
        <v>P.xxxxxxxx.1.01-15-LI-006-A</v>
      </c>
      <c r="E62" s="173" t="s">
        <v>0</v>
      </c>
      <c r="F62" s="55" t="s">
        <v>112</v>
      </c>
      <c r="G62" s="76" t="s">
        <v>141</v>
      </c>
      <c r="H62" s="182">
        <v>0.25</v>
      </c>
      <c r="I62" s="77" t="s">
        <v>100</v>
      </c>
      <c r="J62" s="196" t="e">
        <f>+IF(I62="","",9*H62*VLOOKUP(I62,#REF!,2,FALSE))</f>
        <v>#REF!</v>
      </c>
      <c r="K62" s="51" t="s">
        <v>137</v>
      </c>
      <c r="L62" s="46" t="s">
        <v>16</v>
      </c>
      <c r="M62" s="49" t="s">
        <v>115</v>
      </c>
      <c r="N62" s="46" t="s">
        <v>16</v>
      </c>
      <c r="O62" s="80" t="s">
        <v>17</v>
      </c>
      <c r="P62" s="82" t="s">
        <v>45</v>
      </c>
      <c r="Q62" s="65" t="s">
        <v>0</v>
      </c>
      <c r="R62" s="63"/>
      <c r="S62" s="50"/>
      <c r="T62" s="127"/>
      <c r="U62" s="62"/>
      <c r="V62" s="97"/>
      <c r="W62" s="47"/>
      <c r="X62" s="47"/>
      <c r="Y62" s="69"/>
      <c r="Z62" s="96"/>
      <c r="AA62" s="97"/>
      <c r="AB62" s="60"/>
      <c r="AC62" s="96"/>
      <c r="AD62" s="97"/>
      <c r="AE62" s="60"/>
      <c r="AF62" s="59"/>
    </row>
    <row r="63" spans="1:35" s="26" customFormat="1" ht="15">
      <c r="A63" s="45" t="str">
        <f t="shared" si="1"/>
        <v>Dernier Indice</v>
      </c>
      <c r="B63" s="42" t="s">
        <v>98</v>
      </c>
      <c r="C63" s="77" t="s">
        <v>178</v>
      </c>
      <c r="D63" s="255" t="str">
        <f t="shared" si="0"/>
        <v>P.xxxxxxxx.1.01-15-LI-007-A</v>
      </c>
      <c r="E63" s="173" t="s">
        <v>0</v>
      </c>
      <c r="F63" s="55" t="s">
        <v>70</v>
      </c>
      <c r="G63" s="76" t="s">
        <v>142</v>
      </c>
      <c r="H63" s="182">
        <v>0.25</v>
      </c>
      <c r="I63" s="77" t="s">
        <v>100</v>
      </c>
      <c r="J63" s="196" t="e">
        <f>+IF(I63="","",9*H63*VLOOKUP(I63,#REF!,2,FALSE))</f>
        <v>#REF!</v>
      </c>
      <c r="K63" s="51" t="s">
        <v>137</v>
      </c>
      <c r="L63" s="46" t="s">
        <v>16</v>
      </c>
      <c r="M63" s="49" t="s">
        <v>115</v>
      </c>
      <c r="N63" s="46" t="s">
        <v>16</v>
      </c>
      <c r="O63" s="80" t="s">
        <v>17</v>
      </c>
      <c r="P63" s="82" t="s">
        <v>46</v>
      </c>
      <c r="Q63" s="65" t="s">
        <v>0</v>
      </c>
      <c r="R63" s="64"/>
      <c r="S63" s="52"/>
      <c r="T63" s="127"/>
      <c r="U63" s="62"/>
      <c r="V63" s="97"/>
      <c r="W63" s="47"/>
      <c r="X63" s="47"/>
      <c r="Y63" s="69"/>
      <c r="Z63" s="96"/>
      <c r="AA63" s="97"/>
      <c r="AB63" s="60"/>
      <c r="AC63" s="96"/>
      <c r="AD63" s="97"/>
      <c r="AE63" s="60"/>
      <c r="AF63" s="59"/>
    </row>
    <row r="64" spans="1:35" s="26" customFormat="1" ht="15">
      <c r="A64" s="45" t="str">
        <f t="shared" si="1"/>
        <v>Dernier Indice</v>
      </c>
      <c r="B64" s="42" t="s">
        <v>98</v>
      </c>
      <c r="C64" s="77" t="s">
        <v>178</v>
      </c>
      <c r="D64" s="255" t="str">
        <f t="shared" si="0"/>
        <v>P.xxxxxxxx.1.01-15-LI-008-A</v>
      </c>
      <c r="E64" s="173" t="s">
        <v>0</v>
      </c>
      <c r="F64" s="55" t="s">
        <v>71</v>
      </c>
      <c r="G64" s="76" t="s">
        <v>97</v>
      </c>
      <c r="H64" s="182">
        <v>0.25</v>
      </c>
      <c r="I64" s="77" t="s">
        <v>100</v>
      </c>
      <c r="J64" s="196" t="e">
        <f>+IF(I64="","",9*H64*VLOOKUP(I64,#REF!,2,FALSE))</f>
        <v>#REF!</v>
      </c>
      <c r="K64" s="51" t="s">
        <v>137</v>
      </c>
      <c r="L64" s="46" t="s">
        <v>16</v>
      </c>
      <c r="M64" s="49" t="s">
        <v>115</v>
      </c>
      <c r="N64" s="46" t="s">
        <v>16</v>
      </c>
      <c r="O64" s="80" t="s">
        <v>17</v>
      </c>
      <c r="P64" s="82" t="s">
        <v>47</v>
      </c>
      <c r="Q64" s="65" t="s">
        <v>0</v>
      </c>
      <c r="R64" s="64"/>
      <c r="S64" s="52"/>
      <c r="T64" s="127"/>
      <c r="U64" s="62"/>
      <c r="V64" s="97"/>
      <c r="W64" s="47"/>
      <c r="X64" s="47"/>
      <c r="Y64" s="69"/>
      <c r="Z64" s="96"/>
      <c r="AA64" s="97"/>
      <c r="AB64" s="60"/>
      <c r="AC64" s="96"/>
      <c r="AD64" s="97"/>
      <c r="AE64" s="60"/>
      <c r="AF64" s="59"/>
    </row>
    <row r="65" spans="1:32" s="26" customFormat="1" ht="15">
      <c r="A65" s="45" t="str">
        <f t="shared" si="1"/>
        <v>Dernier Indice</v>
      </c>
      <c r="B65" s="42" t="s">
        <v>98</v>
      </c>
      <c r="C65" s="77" t="s">
        <v>178</v>
      </c>
      <c r="D65" s="255" t="str">
        <f t="shared" si="0"/>
        <v>P.xxxxxxxx.1.01-15-LI-009-A</v>
      </c>
      <c r="E65" s="173" t="s">
        <v>0</v>
      </c>
      <c r="F65" s="55" t="s">
        <v>72</v>
      </c>
      <c r="G65" s="76" t="s">
        <v>132</v>
      </c>
      <c r="H65" s="182">
        <v>0.25</v>
      </c>
      <c r="I65" s="77" t="s">
        <v>100</v>
      </c>
      <c r="J65" s="196" t="e">
        <f>+IF(I65="","",9*H65*VLOOKUP(I65,#REF!,2,FALSE))</f>
        <v>#REF!</v>
      </c>
      <c r="K65" s="51" t="s">
        <v>137</v>
      </c>
      <c r="L65" s="46" t="s">
        <v>16</v>
      </c>
      <c r="M65" s="49" t="s">
        <v>115</v>
      </c>
      <c r="N65" s="46" t="s">
        <v>16</v>
      </c>
      <c r="O65" s="80" t="s">
        <v>17</v>
      </c>
      <c r="P65" s="82" t="s">
        <v>48</v>
      </c>
      <c r="Q65" s="65" t="s">
        <v>0</v>
      </c>
      <c r="R65" s="64"/>
      <c r="S65" s="52"/>
      <c r="T65" s="127"/>
      <c r="U65" s="62"/>
      <c r="V65" s="97"/>
      <c r="W65" s="47"/>
      <c r="X65" s="47"/>
      <c r="Y65" s="69"/>
      <c r="Z65" s="96"/>
      <c r="AA65" s="97"/>
      <c r="AB65" s="60"/>
      <c r="AC65" s="96"/>
      <c r="AD65" s="97"/>
      <c r="AE65" s="60"/>
      <c r="AF65" s="59"/>
    </row>
    <row r="66" spans="1:32" ht="15">
      <c r="A66" s="45" t="str">
        <f t="shared" si="1"/>
        <v>Dernier Indice</v>
      </c>
      <c r="B66" s="42" t="s">
        <v>98</v>
      </c>
      <c r="C66" s="77" t="s">
        <v>178</v>
      </c>
      <c r="D66" s="255" t="str">
        <f t="shared" si="0"/>
        <v>P.xxxxxxxx.1.01-15-LI-010-A</v>
      </c>
      <c r="E66" s="173" t="s">
        <v>0</v>
      </c>
      <c r="F66" s="55" t="s">
        <v>73</v>
      </c>
      <c r="G66" s="76" t="s">
        <v>133</v>
      </c>
      <c r="H66" s="182">
        <v>0.25</v>
      </c>
      <c r="I66" s="77" t="s">
        <v>100</v>
      </c>
      <c r="J66" s="196" t="e">
        <f>+IF(I66="","",9*H66*VLOOKUP(I66,#REF!,2,FALSE))</f>
        <v>#REF!</v>
      </c>
      <c r="K66" s="51" t="s">
        <v>137</v>
      </c>
      <c r="L66" s="46" t="s">
        <v>16</v>
      </c>
      <c r="M66" s="49" t="s">
        <v>115</v>
      </c>
      <c r="N66" s="46" t="s">
        <v>16</v>
      </c>
      <c r="O66" s="80" t="s">
        <v>17</v>
      </c>
      <c r="P66" s="82" t="s">
        <v>49</v>
      </c>
      <c r="Q66" s="65" t="s">
        <v>0</v>
      </c>
      <c r="S66" s="30"/>
      <c r="T66" s="72"/>
      <c r="U66" s="119"/>
      <c r="V66" s="101"/>
      <c r="W66" s="102"/>
      <c r="X66" s="70"/>
      <c r="Y66" s="71"/>
      <c r="Z66" s="103"/>
      <c r="AA66" s="104"/>
      <c r="AB66" s="72"/>
      <c r="AC66" s="103"/>
      <c r="AD66" s="104"/>
      <c r="AE66" s="72"/>
    </row>
    <row r="67" spans="1:32" s="23" customFormat="1" ht="15">
      <c r="A67" s="45" t="str">
        <f t="shared" si="1"/>
        <v>Dernier Indice</v>
      </c>
      <c r="B67" s="42" t="s">
        <v>98</v>
      </c>
      <c r="C67" s="77" t="s">
        <v>178</v>
      </c>
      <c r="D67" s="255" t="str">
        <f t="shared" si="0"/>
        <v>P.xxxxxxxx.1.01-15-LI-011-A</v>
      </c>
      <c r="E67" s="173" t="s">
        <v>0</v>
      </c>
      <c r="F67" s="55" t="s">
        <v>143</v>
      </c>
      <c r="G67" s="76" t="s">
        <v>134</v>
      </c>
      <c r="H67" s="182">
        <v>0.25</v>
      </c>
      <c r="I67" s="77" t="s">
        <v>100</v>
      </c>
      <c r="J67" s="196" t="e">
        <f>+IF(I67="","",9*H67*VLOOKUP(I67,#REF!,2,FALSE))</f>
        <v>#REF!</v>
      </c>
      <c r="K67" s="51" t="s">
        <v>137</v>
      </c>
      <c r="L67" s="46" t="s">
        <v>16</v>
      </c>
      <c r="M67" s="49" t="s">
        <v>115</v>
      </c>
      <c r="N67" s="46" t="s">
        <v>16</v>
      </c>
      <c r="O67" s="80" t="s">
        <v>17</v>
      </c>
      <c r="P67" s="82" t="s">
        <v>50</v>
      </c>
      <c r="Q67" s="65" t="s">
        <v>0</v>
      </c>
      <c r="R67" s="63"/>
      <c r="S67" s="50"/>
      <c r="T67" s="127"/>
      <c r="U67" s="62"/>
      <c r="V67" s="97"/>
      <c r="W67" s="47"/>
      <c r="X67" s="47"/>
      <c r="Y67" s="69"/>
      <c r="Z67" s="96"/>
      <c r="AA67" s="97"/>
      <c r="AB67" s="60"/>
      <c r="AC67" s="96"/>
      <c r="AD67" s="97"/>
      <c r="AE67" s="60"/>
      <c r="AF67" s="59"/>
    </row>
    <row r="68" spans="1:32" s="23" customFormat="1" ht="15">
      <c r="A68" s="45" t="e">
        <f>IF((COUNTIF(Q68,"*AN*")+ COUNTIF(#REF!,"*AN*"))=1,"Dernier Indice",IF(CONCATENATE(O68,P68)=CONCATENATE(#REF!,#REF!),"","Dernier Indice"))</f>
        <v>#REF!</v>
      </c>
      <c r="B68" s="42"/>
      <c r="C68" s="77" t="s">
        <v>178</v>
      </c>
      <c r="D68" s="255" t="str">
        <f t="shared" si="0"/>
        <v>P.xxxxxxxx.1.01-15-LI-012-A</v>
      </c>
      <c r="E68" s="173" t="s">
        <v>0</v>
      </c>
      <c r="F68" s="55" t="s">
        <v>144</v>
      </c>
      <c r="G68" s="76" t="s">
        <v>135</v>
      </c>
      <c r="H68" s="182">
        <v>0.25</v>
      </c>
      <c r="I68" s="77" t="s">
        <v>100</v>
      </c>
      <c r="J68" s="196" t="e">
        <f>+IF(I68="","",9*H68*VLOOKUP(I68,#REF!,2,FALSE))</f>
        <v>#REF!</v>
      </c>
      <c r="K68" s="51" t="s">
        <v>137</v>
      </c>
      <c r="L68" s="46" t="s">
        <v>16</v>
      </c>
      <c r="M68" s="49" t="s">
        <v>115</v>
      </c>
      <c r="N68" s="46" t="s">
        <v>16</v>
      </c>
      <c r="O68" s="80" t="s">
        <v>17</v>
      </c>
      <c r="P68" s="82" t="s">
        <v>51</v>
      </c>
      <c r="Q68" s="65" t="s">
        <v>0</v>
      </c>
      <c r="R68" s="63"/>
      <c r="S68" s="50"/>
      <c r="T68" s="127"/>
      <c r="U68" s="62"/>
      <c r="V68" s="97"/>
      <c r="W68" s="47"/>
      <c r="X68" s="47"/>
      <c r="Y68" s="69"/>
      <c r="Z68" s="96"/>
      <c r="AA68" s="97"/>
      <c r="AB68" s="60"/>
      <c r="AC68" s="96"/>
      <c r="AD68" s="97"/>
      <c r="AE68" s="60"/>
      <c r="AF68" s="59"/>
    </row>
    <row r="69" spans="1:32">
      <c r="E69" s="128"/>
      <c r="F69" s="129"/>
      <c r="G69" s="125"/>
      <c r="H69" s="125"/>
      <c r="I69" s="125"/>
      <c r="J69" s="197"/>
      <c r="S69" s="30"/>
      <c r="T69" s="72"/>
    </row>
    <row r="70" spans="1:32" ht="13" thickBot="1">
      <c r="E70" s="128"/>
      <c r="F70" s="129"/>
      <c r="G70" s="125"/>
      <c r="H70" s="125"/>
      <c r="I70" s="125"/>
      <c r="J70" s="197"/>
      <c r="S70" s="30"/>
      <c r="T70" s="72"/>
    </row>
    <row r="71" spans="1:32" ht="13">
      <c r="E71" s="128"/>
      <c r="F71" s="129"/>
      <c r="G71" s="79" t="s">
        <v>179</v>
      </c>
      <c r="H71" s="109"/>
      <c r="I71" s="109"/>
      <c r="J71" s="198" t="e">
        <f>1.05*(SUM(J16:J68))+SUM(#REF!)</f>
        <v>#REF!</v>
      </c>
      <c r="S71" s="30"/>
      <c r="T71" s="72"/>
    </row>
    <row r="72" spans="1:32" ht="14" thickBot="1">
      <c r="E72" s="130"/>
      <c r="F72" s="131"/>
      <c r="G72" s="110" t="s">
        <v>179</v>
      </c>
      <c r="H72" s="111"/>
      <c r="I72" s="111"/>
      <c r="J72" s="199" t="e">
        <f>125%*SUM(#REF!)</f>
        <v>#REF!</v>
      </c>
      <c r="K72" s="132"/>
      <c r="L72" s="132"/>
      <c r="M72" s="132"/>
      <c r="N72" s="132"/>
      <c r="O72" s="133"/>
      <c r="P72" s="133"/>
      <c r="Q72" s="189"/>
      <c r="R72" s="132"/>
      <c r="S72" s="132"/>
      <c r="T72" s="134"/>
    </row>
    <row r="73" spans="1:32">
      <c r="F73" s="2"/>
    </row>
    <row r="74" spans="1:32">
      <c r="F74" s="2"/>
    </row>
    <row r="75" spans="1:32">
      <c r="F75" s="2"/>
    </row>
    <row r="76" spans="1:32">
      <c r="F76" s="2"/>
    </row>
    <row r="77" spans="1:32">
      <c r="F77" s="2"/>
    </row>
    <row r="78" spans="1:32">
      <c r="F78" s="2"/>
    </row>
    <row r="79" spans="1:32">
      <c r="F79" s="2"/>
    </row>
    <row r="80" spans="1:32">
      <c r="F80" s="2"/>
    </row>
    <row r="81" spans="6:6">
      <c r="F81" s="2"/>
    </row>
    <row r="82" spans="6:6">
      <c r="F82" s="2"/>
    </row>
    <row r="83" spans="6:6">
      <c r="F83" s="2"/>
    </row>
    <row r="84" spans="6:6">
      <c r="F84" s="2"/>
    </row>
    <row r="85" spans="6:6">
      <c r="F85" s="2"/>
    </row>
    <row r="86" spans="6:6">
      <c r="F86" s="2"/>
    </row>
    <row r="87" spans="6:6">
      <c r="F87" s="2"/>
    </row>
    <row r="88" spans="6:6">
      <c r="F88" s="2"/>
    </row>
    <row r="89" spans="6:6">
      <c r="F89" s="2"/>
    </row>
    <row r="90" spans="6:6">
      <c r="F90" s="2"/>
    </row>
    <row r="91" spans="6:6">
      <c r="F91" s="2"/>
    </row>
    <row r="92" spans="6:6">
      <c r="F92" s="2"/>
    </row>
    <row r="93" spans="6:6">
      <c r="F93" s="2"/>
    </row>
    <row r="94" spans="6:6">
      <c r="F94" s="2"/>
    </row>
    <row r="95" spans="6:6">
      <c r="F95" s="2"/>
    </row>
    <row r="96" spans="6:6">
      <c r="F96" s="2"/>
    </row>
    <row r="97" spans="6:6">
      <c r="F97" s="2"/>
    </row>
    <row r="98" spans="6:6">
      <c r="F98" s="2"/>
    </row>
    <row r="99" spans="6:6">
      <c r="F99" s="2"/>
    </row>
    <row r="100" spans="6:6">
      <c r="F100" s="2"/>
    </row>
    <row r="101" spans="6:6">
      <c r="F101" s="2"/>
    </row>
    <row r="102" spans="6:6">
      <c r="F102" s="2"/>
    </row>
    <row r="103" spans="6:6">
      <c r="F103" s="2"/>
    </row>
    <row r="104" spans="6:6">
      <c r="F104" s="2"/>
    </row>
    <row r="105" spans="6:6">
      <c r="F105" s="2"/>
    </row>
    <row r="106" spans="6:6">
      <c r="F106" s="2"/>
    </row>
    <row r="107" spans="6:6">
      <c r="F107" s="2"/>
    </row>
    <row r="108" spans="6:6">
      <c r="F108" s="2"/>
    </row>
    <row r="109" spans="6:6">
      <c r="F109" s="2"/>
    </row>
    <row r="110" spans="6:6">
      <c r="F110" s="2"/>
    </row>
    <row r="111" spans="6:6">
      <c r="F111" s="2"/>
    </row>
    <row r="112" spans="6:6">
      <c r="F112" s="2"/>
    </row>
    <row r="113" spans="6:6">
      <c r="F113" s="2"/>
    </row>
    <row r="114" spans="6:6">
      <c r="F114" s="2"/>
    </row>
    <row r="115" spans="6:6">
      <c r="F115" s="2"/>
    </row>
    <row r="116" spans="6:6">
      <c r="F116" s="2"/>
    </row>
    <row r="117" spans="6:6">
      <c r="F117" s="2"/>
    </row>
    <row r="118" spans="6:6">
      <c r="F118" s="2"/>
    </row>
    <row r="119" spans="6:6">
      <c r="F119" s="2"/>
    </row>
    <row r="120" spans="6:6">
      <c r="F120" s="2"/>
    </row>
    <row r="121" spans="6:6">
      <c r="F121" s="2"/>
    </row>
    <row r="122" spans="6:6">
      <c r="F122" s="2"/>
    </row>
    <row r="123" spans="6:6">
      <c r="F123" s="2"/>
    </row>
    <row r="124" spans="6:6">
      <c r="F124" s="2"/>
    </row>
    <row r="125" spans="6:6">
      <c r="F125" s="2"/>
    </row>
    <row r="126" spans="6:6">
      <c r="F126" s="2"/>
    </row>
    <row r="127" spans="6:6">
      <c r="F127" s="2"/>
    </row>
    <row r="128" spans="6:6">
      <c r="F128" s="2"/>
    </row>
    <row r="129" spans="6:6">
      <c r="F129" s="2"/>
    </row>
    <row r="130" spans="6:6">
      <c r="F130" s="2"/>
    </row>
    <row r="131" spans="6:6">
      <c r="F131" s="2"/>
    </row>
    <row r="132" spans="6:6">
      <c r="F132" s="2"/>
    </row>
    <row r="133" spans="6:6">
      <c r="F133" s="2"/>
    </row>
    <row r="134" spans="6:6">
      <c r="F134" s="2"/>
    </row>
    <row r="135" spans="6:6">
      <c r="F135" s="2"/>
    </row>
    <row r="136" spans="6:6">
      <c r="F136" s="2"/>
    </row>
    <row r="137" spans="6:6">
      <c r="F137" s="2"/>
    </row>
    <row r="138" spans="6:6">
      <c r="F138" s="2"/>
    </row>
    <row r="139" spans="6:6">
      <c r="F139" s="2"/>
    </row>
    <row r="140" spans="6:6">
      <c r="F140" s="2"/>
    </row>
    <row r="141" spans="6:6">
      <c r="F141" s="2"/>
    </row>
    <row r="142" spans="6:6">
      <c r="F142" s="2"/>
    </row>
    <row r="143" spans="6:6">
      <c r="F143" s="2"/>
    </row>
    <row r="144" spans="6:6">
      <c r="F144" s="2"/>
    </row>
    <row r="145" spans="6:6">
      <c r="F145" s="2"/>
    </row>
    <row r="146" spans="6:6">
      <c r="F146" s="2"/>
    </row>
    <row r="147" spans="6:6">
      <c r="F147" s="2"/>
    </row>
    <row r="148" spans="6:6">
      <c r="F148" s="2"/>
    </row>
    <row r="149" spans="6:6">
      <c r="F149" s="2"/>
    </row>
    <row r="150" spans="6:6">
      <c r="F150" s="2"/>
    </row>
    <row r="151" spans="6:6">
      <c r="F151" s="2"/>
    </row>
    <row r="152" spans="6:6">
      <c r="F152" s="2"/>
    </row>
    <row r="153" spans="6:6">
      <c r="F153" s="2"/>
    </row>
    <row r="154" spans="6:6">
      <c r="F154" s="2"/>
    </row>
    <row r="155" spans="6:6">
      <c r="F155" s="2"/>
    </row>
    <row r="156" spans="6:6">
      <c r="F156" s="2"/>
    </row>
    <row r="157" spans="6:6">
      <c r="F157" s="2"/>
    </row>
    <row r="158" spans="6:6">
      <c r="F158" s="2"/>
    </row>
    <row r="159" spans="6:6">
      <c r="F159" s="2"/>
    </row>
    <row r="160" spans="6:6">
      <c r="F160" s="2"/>
    </row>
    <row r="161" spans="6:6">
      <c r="F161" s="2"/>
    </row>
    <row r="162" spans="6:6">
      <c r="F162" s="2"/>
    </row>
    <row r="163" spans="6:6">
      <c r="F163" s="2"/>
    </row>
    <row r="164" spans="6:6">
      <c r="F164" s="2"/>
    </row>
    <row r="165" spans="6:6">
      <c r="F165" s="2"/>
    </row>
    <row r="166" spans="6:6">
      <c r="F166" s="2"/>
    </row>
    <row r="167" spans="6:6">
      <c r="F167" s="2"/>
    </row>
    <row r="168" spans="6:6">
      <c r="F168" s="2"/>
    </row>
    <row r="169" spans="6:6">
      <c r="F169" s="2"/>
    </row>
    <row r="170" spans="6:6">
      <c r="F170" s="2"/>
    </row>
    <row r="171" spans="6:6">
      <c r="F171" s="2"/>
    </row>
    <row r="172" spans="6:6">
      <c r="F172" s="2"/>
    </row>
    <row r="173" spans="6:6">
      <c r="F173" s="2"/>
    </row>
    <row r="174" spans="6:6">
      <c r="F174" s="2"/>
    </row>
    <row r="175" spans="6:6">
      <c r="F175" s="2"/>
    </row>
    <row r="176" spans="6:6">
      <c r="F176" s="2"/>
    </row>
    <row r="177" spans="6:6">
      <c r="F177" s="2"/>
    </row>
    <row r="178" spans="6:6">
      <c r="F178" s="2"/>
    </row>
    <row r="179" spans="6:6">
      <c r="F179" s="2"/>
    </row>
    <row r="180" spans="6:6">
      <c r="F180" s="2"/>
    </row>
    <row r="181" spans="6:6">
      <c r="F181" s="2"/>
    </row>
    <row r="182" spans="6:6">
      <c r="F182" s="2"/>
    </row>
    <row r="183" spans="6:6">
      <c r="F183" s="2"/>
    </row>
    <row r="184" spans="6:6">
      <c r="F184" s="2"/>
    </row>
    <row r="185" spans="6:6">
      <c r="F185" s="2"/>
    </row>
    <row r="186" spans="6:6">
      <c r="F186" s="2"/>
    </row>
    <row r="187" spans="6:6">
      <c r="F187" s="2"/>
    </row>
    <row r="188" spans="6:6">
      <c r="F188" s="2"/>
    </row>
    <row r="189" spans="6:6">
      <c r="F189" s="2"/>
    </row>
    <row r="190" spans="6:6">
      <c r="F190" s="2"/>
    </row>
    <row r="191" spans="6:6">
      <c r="F191" s="2"/>
    </row>
    <row r="192" spans="6:6">
      <c r="F192" s="2"/>
    </row>
    <row r="193" spans="6:6">
      <c r="F193" s="2"/>
    </row>
    <row r="194" spans="6:6">
      <c r="F194" s="2"/>
    </row>
    <row r="195" spans="6:6">
      <c r="F195" s="2"/>
    </row>
    <row r="196" spans="6:6">
      <c r="F196" s="2"/>
    </row>
    <row r="197" spans="6:6">
      <c r="F197" s="2"/>
    </row>
    <row r="198" spans="6:6">
      <c r="F198" s="2"/>
    </row>
    <row r="199" spans="6:6">
      <c r="F199" s="2"/>
    </row>
    <row r="200" spans="6:6">
      <c r="F200" s="2"/>
    </row>
    <row r="201" spans="6:6">
      <c r="F201" s="2"/>
    </row>
    <row r="202" spans="6:6">
      <c r="F202" s="2"/>
    </row>
    <row r="203" spans="6:6">
      <c r="F203" s="2"/>
    </row>
    <row r="204" spans="6:6">
      <c r="F204" s="2"/>
    </row>
    <row r="205" spans="6:6">
      <c r="F205" s="2"/>
    </row>
    <row r="206" spans="6:6">
      <c r="F206" s="2"/>
    </row>
    <row r="207" spans="6:6">
      <c r="F207" s="2"/>
    </row>
    <row r="208" spans="6:6">
      <c r="F208" s="2"/>
    </row>
    <row r="209" spans="6:6">
      <c r="F209" s="2"/>
    </row>
    <row r="210" spans="6:6">
      <c r="F210" s="2"/>
    </row>
    <row r="211" spans="6:6">
      <c r="F211" s="2"/>
    </row>
    <row r="212" spans="6:6">
      <c r="F212" s="2"/>
    </row>
    <row r="213" spans="6:6">
      <c r="F213" s="2"/>
    </row>
    <row r="214" spans="6:6">
      <c r="F214" s="2"/>
    </row>
    <row r="215" spans="6:6">
      <c r="F215" s="2"/>
    </row>
    <row r="216" spans="6:6">
      <c r="F216" s="2"/>
    </row>
    <row r="217" spans="6:6">
      <c r="F217" s="2"/>
    </row>
    <row r="218" spans="6:6">
      <c r="F218" s="2"/>
    </row>
    <row r="219" spans="6:6">
      <c r="F219" s="2"/>
    </row>
    <row r="220" spans="6:6">
      <c r="F220" s="2"/>
    </row>
    <row r="221" spans="6:6">
      <c r="F221" s="2"/>
    </row>
    <row r="222" spans="6:6">
      <c r="F222" s="2"/>
    </row>
    <row r="223" spans="6:6">
      <c r="F223" s="2"/>
    </row>
    <row r="224" spans="6:6">
      <c r="F224" s="2"/>
    </row>
    <row r="225" spans="6:6">
      <c r="F225" s="2"/>
    </row>
    <row r="226" spans="6:6">
      <c r="F226" s="2"/>
    </row>
    <row r="227" spans="6:6">
      <c r="F227" s="2"/>
    </row>
    <row r="228" spans="6:6">
      <c r="F228" s="2"/>
    </row>
    <row r="229" spans="6:6">
      <c r="F229" s="2"/>
    </row>
    <row r="230" spans="6:6">
      <c r="F230" s="2"/>
    </row>
    <row r="231" spans="6:6">
      <c r="F231" s="2"/>
    </row>
    <row r="232" spans="6:6">
      <c r="F232" s="2"/>
    </row>
    <row r="233" spans="6:6">
      <c r="F233" s="2"/>
    </row>
    <row r="234" spans="6:6">
      <c r="F234" s="2"/>
    </row>
    <row r="235" spans="6:6">
      <c r="F235" s="2"/>
    </row>
    <row r="236" spans="6:6">
      <c r="F236" s="2"/>
    </row>
    <row r="237" spans="6:6">
      <c r="F237" s="2"/>
    </row>
    <row r="238" spans="6:6">
      <c r="F238" s="2"/>
    </row>
    <row r="239" spans="6:6">
      <c r="F239" s="2"/>
    </row>
    <row r="240" spans="6:6">
      <c r="F240" s="2"/>
    </row>
    <row r="241" spans="6:6">
      <c r="F241" s="2"/>
    </row>
    <row r="242" spans="6:6">
      <c r="F242" s="2"/>
    </row>
    <row r="243" spans="6:6">
      <c r="F243" s="2"/>
    </row>
    <row r="244" spans="6:6">
      <c r="F244" s="2"/>
    </row>
    <row r="245" spans="6:6">
      <c r="F245" s="2"/>
    </row>
    <row r="246" spans="6:6">
      <c r="F246" s="2"/>
    </row>
    <row r="247" spans="6:6">
      <c r="F247" s="2"/>
    </row>
    <row r="248" spans="6:6">
      <c r="F248" s="2"/>
    </row>
    <row r="249" spans="6:6">
      <c r="F249" s="2"/>
    </row>
    <row r="250" spans="6:6">
      <c r="F250" s="2"/>
    </row>
    <row r="251" spans="6:6">
      <c r="F251" s="2"/>
    </row>
    <row r="252" spans="6:6">
      <c r="F252" s="2"/>
    </row>
    <row r="253" spans="6:6">
      <c r="F253" s="2"/>
    </row>
    <row r="254" spans="6:6">
      <c r="F254" s="2"/>
    </row>
    <row r="255" spans="6:6">
      <c r="F255" s="2"/>
    </row>
    <row r="256" spans="6:6">
      <c r="F256" s="2"/>
    </row>
    <row r="257" spans="6:6">
      <c r="F257" s="2"/>
    </row>
    <row r="258" spans="6:6">
      <c r="F258" s="2"/>
    </row>
    <row r="259" spans="6:6">
      <c r="F259" s="2"/>
    </row>
    <row r="260" spans="6:6">
      <c r="F260" s="2"/>
    </row>
    <row r="261" spans="6:6">
      <c r="F261" s="2"/>
    </row>
    <row r="262" spans="6:6">
      <c r="F262" s="2"/>
    </row>
    <row r="263" spans="6:6">
      <c r="F263" s="2"/>
    </row>
    <row r="264" spans="6:6">
      <c r="F264" s="2"/>
    </row>
    <row r="265" spans="6:6">
      <c r="F265" s="2"/>
    </row>
    <row r="266" spans="6:6">
      <c r="F266" s="2"/>
    </row>
    <row r="267" spans="6:6">
      <c r="F267" s="2"/>
    </row>
    <row r="268" spans="6:6">
      <c r="F268" s="2"/>
    </row>
    <row r="269" spans="6:6">
      <c r="F269" s="2"/>
    </row>
    <row r="270" spans="6:6">
      <c r="F270" s="2"/>
    </row>
    <row r="271" spans="6:6">
      <c r="F271" s="2"/>
    </row>
    <row r="272" spans="6:6">
      <c r="F272" s="2"/>
    </row>
    <row r="273" spans="6:6">
      <c r="F273" s="2"/>
    </row>
    <row r="274" spans="6:6">
      <c r="F274" s="2"/>
    </row>
    <row r="275" spans="6:6">
      <c r="F275" s="2"/>
    </row>
    <row r="276" spans="6:6">
      <c r="F276" s="2"/>
    </row>
    <row r="277" spans="6:6">
      <c r="F277" s="2"/>
    </row>
    <row r="278" spans="6:6">
      <c r="F278" s="2"/>
    </row>
    <row r="279" spans="6:6">
      <c r="F279" s="2"/>
    </row>
    <row r="280" spans="6:6">
      <c r="F280" s="2"/>
    </row>
    <row r="281" spans="6:6">
      <c r="F281" s="2"/>
    </row>
    <row r="282" spans="6:6">
      <c r="F282" s="2"/>
    </row>
    <row r="283" spans="6:6">
      <c r="F283" s="2"/>
    </row>
    <row r="284" spans="6:6">
      <c r="F284" s="2"/>
    </row>
    <row r="285" spans="6:6">
      <c r="F285" s="2"/>
    </row>
    <row r="286" spans="6:6">
      <c r="F286" s="2"/>
    </row>
    <row r="287" spans="6:6">
      <c r="F287" s="2"/>
    </row>
    <row r="288" spans="6:6">
      <c r="F288" s="2"/>
    </row>
    <row r="289" spans="6:6">
      <c r="F289" s="2"/>
    </row>
    <row r="290" spans="6:6">
      <c r="F290" s="2"/>
    </row>
    <row r="291" spans="6:6">
      <c r="F291" s="2"/>
    </row>
    <row r="292" spans="6:6">
      <c r="F292" s="2"/>
    </row>
    <row r="293" spans="6:6">
      <c r="F293" s="2"/>
    </row>
    <row r="294" spans="6:6">
      <c r="F294" s="2"/>
    </row>
    <row r="295" spans="6:6">
      <c r="F295" s="2"/>
    </row>
    <row r="296" spans="6:6">
      <c r="F296" s="2"/>
    </row>
    <row r="297" spans="6:6">
      <c r="F297" s="2"/>
    </row>
    <row r="298" spans="6:6">
      <c r="F298" s="2"/>
    </row>
    <row r="299" spans="6:6">
      <c r="F299" s="2"/>
    </row>
    <row r="300" spans="6:6">
      <c r="F300" s="2"/>
    </row>
    <row r="301" spans="6:6">
      <c r="F301" s="2"/>
    </row>
    <row r="302" spans="6:6">
      <c r="F302" s="2"/>
    </row>
    <row r="303" spans="6:6">
      <c r="F303" s="2"/>
    </row>
    <row r="304" spans="6:6">
      <c r="F304" s="2"/>
    </row>
    <row r="305" spans="6:6">
      <c r="F305" s="2"/>
    </row>
    <row r="306" spans="6:6">
      <c r="F306" s="2"/>
    </row>
    <row r="307" spans="6:6">
      <c r="F307" s="2"/>
    </row>
    <row r="308" spans="6:6">
      <c r="F308" s="2"/>
    </row>
    <row r="309" spans="6:6">
      <c r="F309" s="2"/>
    </row>
    <row r="310" spans="6:6">
      <c r="F310" s="2"/>
    </row>
    <row r="311" spans="6:6">
      <c r="F311" s="2"/>
    </row>
    <row r="312" spans="6:6">
      <c r="F312" s="2"/>
    </row>
    <row r="313" spans="6:6">
      <c r="F313" s="2"/>
    </row>
    <row r="314" spans="6:6">
      <c r="F314" s="2"/>
    </row>
    <row r="315" spans="6:6">
      <c r="F315" s="2"/>
    </row>
    <row r="316" spans="6:6">
      <c r="F316" s="2"/>
    </row>
    <row r="317" spans="6:6">
      <c r="F317" s="2"/>
    </row>
    <row r="318" spans="6:6">
      <c r="F318" s="2"/>
    </row>
    <row r="319" spans="6:6">
      <c r="F319" s="2"/>
    </row>
    <row r="320" spans="6:6">
      <c r="F320" s="2"/>
    </row>
    <row r="321" spans="6:6">
      <c r="F321" s="2"/>
    </row>
    <row r="322" spans="6:6">
      <c r="F322" s="2"/>
    </row>
    <row r="323" spans="6:6">
      <c r="F323" s="2"/>
    </row>
    <row r="324" spans="6:6">
      <c r="F324" s="2"/>
    </row>
    <row r="325" spans="6:6">
      <c r="F325" s="2"/>
    </row>
    <row r="326" spans="6:6">
      <c r="F326" s="2"/>
    </row>
    <row r="327" spans="6:6">
      <c r="F327" s="2"/>
    </row>
    <row r="328" spans="6:6">
      <c r="F328" s="2"/>
    </row>
    <row r="329" spans="6:6">
      <c r="F329" s="2"/>
    </row>
    <row r="330" spans="6:6">
      <c r="F330" s="2"/>
    </row>
    <row r="331" spans="6:6">
      <c r="F331" s="2"/>
    </row>
    <row r="332" spans="6:6">
      <c r="F332" s="2"/>
    </row>
    <row r="333" spans="6:6">
      <c r="F333" s="2"/>
    </row>
    <row r="334" spans="6:6">
      <c r="F334" s="2"/>
    </row>
    <row r="335" spans="6:6">
      <c r="F335" s="2"/>
    </row>
    <row r="336" spans="6:6">
      <c r="F336" s="2"/>
    </row>
    <row r="337" spans="6:6">
      <c r="F337" s="2"/>
    </row>
    <row r="338" spans="6:6">
      <c r="F338" s="2"/>
    </row>
    <row r="339" spans="6:6">
      <c r="F339" s="2"/>
    </row>
    <row r="340" spans="6:6">
      <c r="F340" s="2"/>
    </row>
    <row r="341" spans="6:6">
      <c r="F341" s="2"/>
    </row>
    <row r="342" spans="6:6">
      <c r="F342" s="2"/>
    </row>
    <row r="343" spans="6:6">
      <c r="F343" s="2"/>
    </row>
    <row r="344" spans="6:6">
      <c r="F344" s="2"/>
    </row>
    <row r="345" spans="6:6">
      <c r="F345" s="2"/>
    </row>
    <row r="346" spans="6:6">
      <c r="F346" s="2"/>
    </row>
    <row r="347" spans="6:6">
      <c r="F347" s="2"/>
    </row>
    <row r="348" spans="6:6">
      <c r="F348" s="2"/>
    </row>
    <row r="349" spans="6:6">
      <c r="F349" s="2"/>
    </row>
    <row r="350" spans="6:6">
      <c r="F350" s="2"/>
    </row>
    <row r="351" spans="6:6">
      <c r="F351" s="2"/>
    </row>
    <row r="352" spans="6:6">
      <c r="F352" s="2"/>
    </row>
    <row r="353" spans="6:6">
      <c r="F353" s="2"/>
    </row>
    <row r="354" spans="6:6">
      <c r="F354" s="2"/>
    </row>
    <row r="355" spans="6:6">
      <c r="F355" s="2"/>
    </row>
    <row r="356" spans="6:6">
      <c r="F356" s="2"/>
    </row>
    <row r="357" spans="6:6">
      <c r="F357" s="2"/>
    </row>
    <row r="358" spans="6:6">
      <c r="F358" s="2"/>
    </row>
    <row r="359" spans="6:6">
      <c r="F359" s="2"/>
    </row>
    <row r="360" spans="6:6">
      <c r="F360" s="2"/>
    </row>
    <row r="361" spans="6:6">
      <c r="F361" s="2"/>
    </row>
    <row r="362" spans="6:6">
      <c r="F362" s="2"/>
    </row>
    <row r="363" spans="6:6">
      <c r="F363" s="2"/>
    </row>
    <row r="364" spans="6:6">
      <c r="F364" s="2"/>
    </row>
    <row r="365" spans="6:6">
      <c r="F365" s="2"/>
    </row>
    <row r="366" spans="6:6">
      <c r="F366" s="2"/>
    </row>
    <row r="367" spans="6:6">
      <c r="F367" s="2"/>
    </row>
    <row r="368" spans="6:6">
      <c r="F368" s="2"/>
    </row>
    <row r="369" spans="6:6">
      <c r="F369" s="2"/>
    </row>
    <row r="370" spans="6:6">
      <c r="F370" s="2"/>
    </row>
    <row r="371" spans="6:6">
      <c r="F371" s="2"/>
    </row>
    <row r="372" spans="6:6">
      <c r="F372" s="2"/>
    </row>
    <row r="373" spans="6:6">
      <c r="F373" s="2"/>
    </row>
    <row r="374" spans="6:6">
      <c r="F374" s="2"/>
    </row>
    <row r="375" spans="6:6">
      <c r="F375" s="2"/>
    </row>
    <row r="376" spans="6:6">
      <c r="F376" s="2"/>
    </row>
    <row r="377" spans="6:6">
      <c r="F377" s="2"/>
    </row>
    <row r="378" spans="6:6">
      <c r="F378" s="2"/>
    </row>
    <row r="379" spans="6:6">
      <c r="F379" s="2"/>
    </row>
    <row r="380" spans="6:6">
      <c r="F380" s="2"/>
    </row>
    <row r="381" spans="6:6">
      <c r="F381" s="2"/>
    </row>
    <row r="382" spans="6:6">
      <c r="F382" s="2"/>
    </row>
    <row r="383" spans="6:6">
      <c r="F383" s="2"/>
    </row>
    <row r="384" spans="6:6">
      <c r="F384" s="2"/>
    </row>
    <row r="385" spans="6:6">
      <c r="F385" s="2"/>
    </row>
    <row r="386" spans="6:6">
      <c r="F386" s="2"/>
    </row>
    <row r="387" spans="6:6">
      <c r="F387" s="2"/>
    </row>
    <row r="388" spans="6:6">
      <c r="F388" s="2"/>
    </row>
    <row r="389" spans="6:6">
      <c r="F389" s="2"/>
    </row>
    <row r="390" spans="6:6">
      <c r="F390" s="2"/>
    </row>
    <row r="391" spans="6:6">
      <c r="F391" s="2"/>
    </row>
    <row r="392" spans="6:6">
      <c r="F392" s="2"/>
    </row>
    <row r="393" spans="6:6">
      <c r="F393" s="2"/>
    </row>
    <row r="394" spans="6:6">
      <c r="F394" s="2"/>
    </row>
    <row r="395" spans="6:6">
      <c r="F395" s="2"/>
    </row>
    <row r="396" spans="6:6">
      <c r="F396" s="2"/>
    </row>
    <row r="397" spans="6:6">
      <c r="F397" s="2"/>
    </row>
    <row r="398" spans="6:6">
      <c r="F398" s="2"/>
    </row>
    <row r="399" spans="6:6">
      <c r="F399" s="2"/>
    </row>
    <row r="400" spans="6:6">
      <c r="F400" s="2"/>
    </row>
    <row r="401" spans="6:6">
      <c r="F401" s="2"/>
    </row>
    <row r="402" spans="6:6">
      <c r="F402" s="2"/>
    </row>
    <row r="403" spans="6:6">
      <c r="F403" s="2"/>
    </row>
    <row r="404" spans="6:6">
      <c r="F404" s="2"/>
    </row>
    <row r="405" spans="6:6">
      <c r="F405" s="2"/>
    </row>
    <row r="406" spans="6:6">
      <c r="F406" s="2"/>
    </row>
    <row r="407" spans="6:6">
      <c r="F407" s="2"/>
    </row>
    <row r="408" spans="6:6">
      <c r="F408" s="2"/>
    </row>
    <row r="409" spans="6:6">
      <c r="F409" s="2"/>
    </row>
    <row r="410" spans="6:6">
      <c r="F410" s="2"/>
    </row>
    <row r="411" spans="6:6">
      <c r="F411" s="2"/>
    </row>
    <row r="412" spans="6:6">
      <c r="F412" s="2"/>
    </row>
    <row r="413" spans="6:6">
      <c r="F413" s="2"/>
    </row>
    <row r="414" spans="6:6">
      <c r="F414" s="2"/>
    </row>
    <row r="415" spans="6:6">
      <c r="F415" s="2"/>
    </row>
    <row r="416" spans="6:6">
      <c r="F416" s="2"/>
    </row>
    <row r="417" spans="6:6">
      <c r="F417" s="2"/>
    </row>
    <row r="418" spans="6:6">
      <c r="F418" s="2"/>
    </row>
    <row r="419" spans="6:6">
      <c r="F419" s="2"/>
    </row>
    <row r="420" spans="6:6">
      <c r="F420" s="2"/>
    </row>
    <row r="421" spans="6:6">
      <c r="F421" s="2"/>
    </row>
    <row r="422" spans="6:6">
      <c r="F422" s="2"/>
    </row>
    <row r="423" spans="6:6">
      <c r="F423" s="2"/>
    </row>
    <row r="424" spans="6:6">
      <c r="F424" s="2"/>
    </row>
    <row r="425" spans="6:6">
      <c r="F425" s="2"/>
    </row>
    <row r="426" spans="6:6">
      <c r="F426" s="2"/>
    </row>
    <row r="427" spans="6:6">
      <c r="F427" s="2"/>
    </row>
    <row r="428" spans="6:6">
      <c r="F428" s="2"/>
    </row>
    <row r="429" spans="6:6">
      <c r="F429" s="2"/>
    </row>
    <row r="430" spans="6:6">
      <c r="F430" s="2"/>
    </row>
    <row r="431" spans="6:6">
      <c r="F431" s="2"/>
    </row>
    <row r="432" spans="6:6">
      <c r="F432" s="2"/>
    </row>
    <row r="433" spans="6:6">
      <c r="F433" s="2"/>
    </row>
    <row r="434" spans="6:6">
      <c r="F434" s="2"/>
    </row>
    <row r="435" spans="6:6">
      <c r="F435" s="2"/>
    </row>
    <row r="436" spans="6:6">
      <c r="F436" s="2"/>
    </row>
    <row r="437" spans="6:6">
      <c r="F437" s="2"/>
    </row>
    <row r="438" spans="6:6">
      <c r="F438" s="2"/>
    </row>
    <row r="439" spans="6:6">
      <c r="F439" s="2"/>
    </row>
    <row r="440" spans="6:6">
      <c r="F440" s="2"/>
    </row>
    <row r="441" spans="6:6">
      <c r="F441" s="2"/>
    </row>
    <row r="442" spans="6:6">
      <c r="F442" s="2"/>
    </row>
    <row r="443" spans="6:6">
      <c r="F443" s="2"/>
    </row>
    <row r="444" spans="6:6">
      <c r="F444" s="2"/>
    </row>
    <row r="445" spans="6:6">
      <c r="F445" s="2"/>
    </row>
    <row r="446" spans="6:6">
      <c r="F446" s="2"/>
    </row>
    <row r="447" spans="6:6">
      <c r="F447" s="2"/>
    </row>
    <row r="448" spans="6:6">
      <c r="F448" s="2"/>
    </row>
    <row r="449" spans="6:6">
      <c r="F449" s="2"/>
    </row>
    <row r="450" spans="6:6">
      <c r="F450" s="2"/>
    </row>
    <row r="451" spans="6:6">
      <c r="F451" s="2"/>
    </row>
    <row r="452" spans="6:6">
      <c r="F452" s="2"/>
    </row>
    <row r="453" spans="6:6">
      <c r="F453" s="2"/>
    </row>
    <row r="454" spans="6:6">
      <c r="F454" s="2"/>
    </row>
    <row r="455" spans="6:6">
      <c r="F455" s="2"/>
    </row>
    <row r="456" spans="6:6">
      <c r="F456" s="2"/>
    </row>
    <row r="457" spans="6:6">
      <c r="F457" s="2"/>
    </row>
    <row r="458" spans="6:6">
      <c r="F458" s="2"/>
    </row>
    <row r="459" spans="6:6">
      <c r="F459" s="2"/>
    </row>
    <row r="460" spans="6:6">
      <c r="F460" s="2"/>
    </row>
    <row r="461" spans="6:6">
      <c r="F461" s="2"/>
    </row>
    <row r="462" spans="6:6">
      <c r="F462" s="2"/>
    </row>
    <row r="463" spans="6:6">
      <c r="F463" s="2"/>
    </row>
    <row r="464" spans="6:6">
      <c r="F464" s="2"/>
    </row>
    <row r="465" spans="6:6">
      <c r="F465" s="2"/>
    </row>
    <row r="466" spans="6:6">
      <c r="F466" s="2"/>
    </row>
    <row r="467" spans="6:6">
      <c r="F467" s="2"/>
    </row>
    <row r="468" spans="6:6">
      <c r="F468" s="2"/>
    </row>
    <row r="469" spans="6:6">
      <c r="F469" s="2"/>
    </row>
    <row r="470" spans="6:6">
      <c r="F470" s="2"/>
    </row>
    <row r="471" spans="6:6">
      <c r="F471" s="2"/>
    </row>
    <row r="472" spans="6:6">
      <c r="F472" s="2"/>
    </row>
    <row r="473" spans="6:6">
      <c r="F473" s="2"/>
    </row>
    <row r="474" spans="6:6">
      <c r="F474" s="2"/>
    </row>
    <row r="475" spans="6:6">
      <c r="F475" s="2"/>
    </row>
    <row r="476" spans="6:6">
      <c r="F476" s="2"/>
    </row>
    <row r="477" spans="6:6">
      <c r="F477" s="2"/>
    </row>
    <row r="478" spans="6:6">
      <c r="F478" s="2"/>
    </row>
    <row r="479" spans="6:6">
      <c r="F479" s="2"/>
    </row>
    <row r="480" spans="6:6">
      <c r="F480" s="2"/>
    </row>
    <row r="481" spans="6:6">
      <c r="F481" s="2"/>
    </row>
    <row r="482" spans="6:6">
      <c r="F482" s="2"/>
    </row>
    <row r="483" spans="6:6">
      <c r="F483" s="2"/>
    </row>
    <row r="484" spans="6:6">
      <c r="F484" s="2"/>
    </row>
    <row r="485" spans="6:6">
      <c r="F485" s="2"/>
    </row>
    <row r="486" spans="6:6">
      <c r="F486" s="2"/>
    </row>
    <row r="487" spans="6:6">
      <c r="F487" s="2"/>
    </row>
    <row r="488" spans="6:6">
      <c r="F488" s="2"/>
    </row>
    <row r="489" spans="6:6">
      <c r="F489" s="2"/>
    </row>
    <row r="490" spans="6:6">
      <c r="F490" s="2"/>
    </row>
    <row r="491" spans="6:6">
      <c r="F491" s="2"/>
    </row>
    <row r="492" spans="6:6">
      <c r="F492" s="2"/>
    </row>
    <row r="493" spans="6:6">
      <c r="F493" s="2"/>
    </row>
    <row r="494" spans="6:6">
      <c r="F494" s="2"/>
    </row>
    <row r="495" spans="6:6">
      <c r="F495" s="2"/>
    </row>
    <row r="496" spans="6:6">
      <c r="F496" s="2"/>
    </row>
    <row r="497" spans="6:6">
      <c r="F497" s="2"/>
    </row>
    <row r="498" spans="6:6">
      <c r="F498" s="2"/>
    </row>
    <row r="499" spans="6:6">
      <c r="F499" s="2"/>
    </row>
    <row r="500" spans="6:6">
      <c r="F500" s="2"/>
    </row>
    <row r="501" spans="6:6">
      <c r="F501" s="2"/>
    </row>
    <row r="502" spans="6:6">
      <c r="F502" s="2"/>
    </row>
    <row r="503" spans="6:6">
      <c r="F503" s="2"/>
    </row>
    <row r="504" spans="6:6">
      <c r="F504" s="2"/>
    </row>
    <row r="505" spans="6:6">
      <c r="F505" s="2"/>
    </row>
    <row r="506" spans="6:6">
      <c r="F506" s="2"/>
    </row>
    <row r="507" spans="6:6">
      <c r="F507" s="2"/>
    </row>
    <row r="508" spans="6:6">
      <c r="F508" s="2"/>
    </row>
    <row r="509" spans="6:6">
      <c r="F509" s="2"/>
    </row>
    <row r="510" spans="6:6">
      <c r="F510" s="2"/>
    </row>
    <row r="511" spans="6:6">
      <c r="F511" s="2"/>
    </row>
    <row r="512" spans="6:6">
      <c r="F512" s="2"/>
    </row>
    <row r="513" spans="6:6">
      <c r="F513" s="2"/>
    </row>
    <row r="514" spans="6:6">
      <c r="F514" s="2"/>
    </row>
    <row r="515" spans="6:6">
      <c r="F515" s="2"/>
    </row>
    <row r="516" spans="6:6">
      <c r="F516" s="2"/>
    </row>
    <row r="517" spans="6:6">
      <c r="F517" s="2"/>
    </row>
    <row r="518" spans="6:6">
      <c r="F518" s="2"/>
    </row>
    <row r="519" spans="6:6">
      <c r="F519" s="2"/>
    </row>
    <row r="520" spans="6:6">
      <c r="F520" s="2"/>
    </row>
    <row r="521" spans="6:6">
      <c r="F521" s="2"/>
    </row>
    <row r="522" spans="6:6">
      <c r="F522" s="2"/>
    </row>
    <row r="523" spans="6:6">
      <c r="F523" s="2"/>
    </row>
    <row r="524" spans="6:6">
      <c r="F524" s="2"/>
    </row>
    <row r="525" spans="6:6">
      <c r="F525" s="2"/>
    </row>
    <row r="526" spans="6:6">
      <c r="F526" s="2"/>
    </row>
    <row r="527" spans="6:6">
      <c r="F527" s="2"/>
    </row>
    <row r="528" spans="6:6">
      <c r="F528" s="2"/>
    </row>
    <row r="529" spans="6:6">
      <c r="F529" s="2"/>
    </row>
    <row r="530" spans="6:6">
      <c r="F530" s="2"/>
    </row>
    <row r="531" spans="6:6">
      <c r="F531" s="2"/>
    </row>
    <row r="532" spans="6:6">
      <c r="F532" s="2"/>
    </row>
    <row r="533" spans="6:6">
      <c r="F533" s="2"/>
    </row>
    <row r="534" spans="6:6">
      <c r="F534" s="2"/>
    </row>
    <row r="535" spans="6:6">
      <c r="F535" s="2"/>
    </row>
    <row r="536" spans="6:6">
      <c r="F536" s="2"/>
    </row>
    <row r="537" spans="6:6">
      <c r="F537" s="2"/>
    </row>
    <row r="538" spans="6:6">
      <c r="F538" s="2"/>
    </row>
    <row r="539" spans="6:6">
      <c r="F539" s="2"/>
    </row>
    <row r="540" spans="6:6">
      <c r="F540" s="2"/>
    </row>
    <row r="541" spans="6:6">
      <c r="F541" s="2"/>
    </row>
    <row r="542" spans="6:6">
      <c r="F542" s="2"/>
    </row>
    <row r="543" spans="6:6">
      <c r="F543" s="2"/>
    </row>
    <row r="544" spans="6:6">
      <c r="F544" s="2"/>
    </row>
    <row r="545" spans="6:6">
      <c r="F545" s="2"/>
    </row>
    <row r="546" spans="6:6">
      <c r="F546" s="2"/>
    </row>
    <row r="547" spans="6:6">
      <c r="F547" s="2"/>
    </row>
    <row r="548" spans="6:6">
      <c r="F548" s="2"/>
    </row>
    <row r="549" spans="6:6">
      <c r="F549" s="2"/>
    </row>
    <row r="550" spans="6:6">
      <c r="F550" s="2"/>
    </row>
    <row r="551" spans="6:6">
      <c r="F551" s="2"/>
    </row>
    <row r="552" spans="6:6">
      <c r="F552" s="2"/>
    </row>
    <row r="553" spans="6:6">
      <c r="F553" s="2"/>
    </row>
    <row r="554" spans="6:6">
      <c r="F554" s="2"/>
    </row>
    <row r="555" spans="6:6">
      <c r="F555" s="2"/>
    </row>
    <row r="556" spans="6:6">
      <c r="F556" s="2"/>
    </row>
    <row r="557" spans="6:6">
      <c r="F557" s="2"/>
    </row>
    <row r="558" spans="6:6">
      <c r="F558" s="2"/>
    </row>
    <row r="559" spans="6:6">
      <c r="F559" s="2"/>
    </row>
    <row r="560" spans="6:6">
      <c r="F560" s="2"/>
    </row>
    <row r="561" spans="6:6">
      <c r="F561" s="2"/>
    </row>
    <row r="562" spans="6:6">
      <c r="F562" s="2"/>
    </row>
    <row r="563" spans="6:6">
      <c r="F563" s="2"/>
    </row>
    <row r="564" spans="6:6">
      <c r="F564" s="2"/>
    </row>
    <row r="565" spans="6:6">
      <c r="F565" s="2"/>
    </row>
    <row r="566" spans="6:6">
      <c r="F566" s="2"/>
    </row>
    <row r="567" spans="6:6">
      <c r="F567" s="2"/>
    </row>
    <row r="568" spans="6:6">
      <c r="F568" s="2"/>
    </row>
    <row r="569" spans="6:6">
      <c r="F569" s="2"/>
    </row>
    <row r="570" spans="6:6">
      <c r="F570" s="2"/>
    </row>
    <row r="571" spans="6:6">
      <c r="F571" s="2"/>
    </row>
    <row r="572" spans="6:6">
      <c r="F572" s="2"/>
    </row>
    <row r="573" spans="6:6">
      <c r="F573" s="2"/>
    </row>
    <row r="574" spans="6:6">
      <c r="F574" s="2"/>
    </row>
    <row r="575" spans="6:6">
      <c r="F575" s="2"/>
    </row>
    <row r="576" spans="6:6">
      <c r="F576" s="2"/>
    </row>
    <row r="577" spans="6:6">
      <c r="F577" s="2"/>
    </row>
    <row r="578" spans="6:6">
      <c r="F578" s="2"/>
    </row>
    <row r="579" spans="6:6">
      <c r="F579" s="2"/>
    </row>
    <row r="580" spans="6:6">
      <c r="F580" s="2"/>
    </row>
    <row r="581" spans="6:6">
      <c r="F581" s="2"/>
    </row>
    <row r="582" spans="6:6">
      <c r="F582" s="2"/>
    </row>
    <row r="583" spans="6:6">
      <c r="F583" s="2"/>
    </row>
    <row r="584" spans="6:6">
      <c r="F584" s="2"/>
    </row>
    <row r="585" spans="6:6">
      <c r="F585" s="2"/>
    </row>
    <row r="586" spans="6:6">
      <c r="F586" s="2"/>
    </row>
    <row r="587" spans="6:6">
      <c r="F587" s="2"/>
    </row>
    <row r="588" spans="6:6">
      <c r="F588" s="2"/>
    </row>
    <row r="589" spans="6:6">
      <c r="F589" s="2"/>
    </row>
    <row r="590" spans="6:6">
      <c r="F590" s="2"/>
    </row>
    <row r="591" spans="6:6">
      <c r="F591" s="2"/>
    </row>
    <row r="592" spans="6:6">
      <c r="F592" s="2"/>
    </row>
    <row r="593" spans="6:6">
      <c r="F593" s="2"/>
    </row>
    <row r="594" spans="6:6">
      <c r="F594" s="2"/>
    </row>
    <row r="595" spans="6:6">
      <c r="F595" s="2"/>
    </row>
    <row r="596" spans="6:6">
      <c r="F596" s="2"/>
    </row>
    <row r="597" spans="6:6">
      <c r="F597" s="2"/>
    </row>
    <row r="598" spans="6:6">
      <c r="F598" s="2"/>
    </row>
    <row r="599" spans="6:6">
      <c r="F599" s="2"/>
    </row>
    <row r="600" spans="6:6">
      <c r="F600" s="2"/>
    </row>
    <row r="601" spans="6:6">
      <c r="F601" s="2"/>
    </row>
    <row r="602" spans="6:6">
      <c r="F602" s="2"/>
    </row>
    <row r="603" spans="6:6">
      <c r="F603" s="2"/>
    </row>
    <row r="604" spans="6:6">
      <c r="F604" s="2"/>
    </row>
    <row r="605" spans="6:6">
      <c r="F605" s="2"/>
    </row>
    <row r="606" spans="6:6">
      <c r="F606" s="2"/>
    </row>
    <row r="607" spans="6:6">
      <c r="F607" s="2"/>
    </row>
    <row r="608" spans="6:6">
      <c r="F608" s="2"/>
    </row>
    <row r="609" spans="6:6">
      <c r="F609" s="2"/>
    </row>
    <row r="610" spans="6:6">
      <c r="F610" s="2"/>
    </row>
    <row r="611" spans="6:6">
      <c r="F611" s="2"/>
    </row>
    <row r="612" spans="6:6">
      <c r="F612" s="2"/>
    </row>
    <row r="613" spans="6:6">
      <c r="F613" s="2"/>
    </row>
    <row r="614" spans="6:6">
      <c r="F614" s="2"/>
    </row>
    <row r="615" spans="6:6">
      <c r="F615" s="2"/>
    </row>
    <row r="616" spans="6:6">
      <c r="F616" s="2"/>
    </row>
    <row r="617" spans="6:6">
      <c r="F617" s="2"/>
    </row>
    <row r="618" spans="6:6">
      <c r="F618" s="2"/>
    </row>
    <row r="619" spans="6:6">
      <c r="F619" s="2"/>
    </row>
    <row r="620" spans="6:6">
      <c r="F620" s="2"/>
    </row>
    <row r="621" spans="6:6">
      <c r="F621" s="2"/>
    </row>
    <row r="622" spans="6:6">
      <c r="F622" s="2"/>
    </row>
    <row r="623" spans="6:6">
      <c r="F623" s="2"/>
    </row>
    <row r="624" spans="6:6">
      <c r="F624" s="2"/>
    </row>
    <row r="625" spans="6:6">
      <c r="F625" s="2"/>
    </row>
    <row r="626" spans="6:6">
      <c r="F626" s="2"/>
    </row>
    <row r="627" spans="6:6">
      <c r="F627" s="2"/>
    </row>
    <row r="628" spans="6:6">
      <c r="F628" s="2"/>
    </row>
    <row r="629" spans="6:6">
      <c r="F629" s="2"/>
    </row>
    <row r="630" spans="6:6">
      <c r="F630" s="2"/>
    </row>
    <row r="631" spans="6:6">
      <c r="F631" s="2"/>
    </row>
    <row r="632" spans="6:6">
      <c r="F632" s="2"/>
    </row>
    <row r="633" spans="6:6">
      <c r="F633" s="2"/>
    </row>
    <row r="634" spans="6:6">
      <c r="F634" s="2"/>
    </row>
    <row r="635" spans="6:6">
      <c r="F635" s="2"/>
    </row>
    <row r="636" spans="6:6">
      <c r="F636" s="2"/>
    </row>
    <row r="637" spans="6:6">
      <c r="F637" s="2"/>
    </row>
    <row r="638" spans="6:6">
      <c r="F638" s="2"/>
    </row>
    <row r="639" spans="6:6">
      <c r="F639" s="2"/>
    </row>
    <row r="640" spans="6:6">
      <c r="F640" s="2"/>
    </row>
    <row r="641" spans="6:6">
      <c r="F641" s="2"/>
    </row>
    <row r="642" spans="6:6">
      <c r="F642" s="2"/>
    </row>
    <row r="643" spans="6:6">
      <c r="F643" s="2"/>
    </row>
    <row r="644" spans="6:6">
      <c r="F644" s="2"/>
    </row>
    <row r="645" spans="6:6">
      <c r="F645" s="2"/>
    </row>
    <row r="646" spans="6:6">
      <c r="F646" s="2"/>
    </row>
    <row r="647" spans="6:6">
      <c r="F647" s="2"/>
    </row>
    <row r="648" spans="6:6">
      <c r="F648" s="2"/>
    </row>
    <row r="649" spans="6:6">
      <c r="F649" s="2"/>
    </row>
    <row r="650" spans="6:6">
      <c r="F650" s="2"/>
    </row>
    <row r="651" spans="6:6">
      <c r="F651" s="2"/>
    </row>
    <row r="652" spans="6:6">
      <c r="F652" s="2"/>
    </row>
    <row r="653" spans="6:6">
      <c r="F653" s="2"/>
    </row>
    <row r="654" spans="6:6">
      <c r="F654" s="2"/>
    </row>
    <row r="655" spans="6:6">
      <c r="F655" s="2"/>
    </row>
    <row r="656" spans="6:6">
      <c r="F656" s="2"/>
    </row>
    <row r="657" spans="6:6">
      <c r="F657" s="2"/>
    </row>
    <row r="658" spans="6:6">
      <c r="F658" s="2"/>
    </row>
    <row r="659" spans="6:6">
      <c r="F659" s="2"/>
    </row>
    <row r="660" spans="6:6">
      <c r="F660" s="2"/>
    </row>
    <row r="661" spans="6:6">
      <c r="F661" s="2"/>
    </row>
    <row r="662" spans="6:6">
      <c r="F662" s="2"/>
    </row>
    <row r="663" spans="6:6">
      <c r="F663" s="2"/>
    </row>
    <row r="664" spans="6:6">
      <c r="F664" s="2"/>
    </row>
    <row r="665" spans="6:6">
      <c r="F665" s="2"/>
    </row>
    <row r="666" spans="6:6">
      <c r="F666" s="2"/>
    </row>
    <row r="667" spans="6:6">
      <c r="F667" s="2"/>
    </row>
    <row r="668" spans="6:6">
      <c r="F668" s="2"/>
    </row>
    <row r="669" spans="6:6">
      <c r="F669" s="2"/>
    </row>
    <row r="670" spans="6:6">
      <c r="F670" s="2"/>
    </row>
    <row r="671" spans="6:6">
      <c r="F671" s="2"/>
    </row>
    <row r="672" spans="6:6">
      <c r="F672" s="2"/>
    </row>
    <row r="673" spans="6:6">
      <c r="F673" s="2"/>
    </row>
    <row r="674" spans="6:6">
      <c r="F674" s="2"/>
    </row>
    <row r="675" spans="6:6">
      <c r="F675" s="2"/>
    </row>
    <row r="676" spans="6:6">
      <c r="F676" s="2"/>
    </row>
    <row r="677" spans="6:6">
      <c r="F677" s="2"/>
    </row>
    <row r="678" spans="6:6">
      <c r="F678" s="2"/>
    </row>
    <row r="679" spans="6:6">
      <c r="F679" s="2"/>
    </row>
    <row r="680" spans="6:6">
      <c r="F680" s="2"/>
    </row>
    <row r="681" spans="6:6">
      <c r="F681" s="2"/>
    </row>
    <row r="682" spans="6:6">
      <c r="F682" s="2"/>
    </row>
    <row r="683" spans="6:6">
      <c r="F683" s="2"/>
    </row>
    <row r="684" spans="6:6">
      <c r="F684" s="2"/>
    </row>
    <row r="685" spans="6:6">
      <c r="F685" s="2"/>
    </row>
    <row r="686" spans="6:6">
      <c r="F686" s="2"/>
    </row>
    <row r="687" spans="6:6">
      <c r="F687" s="2"/>
    </row>
    <row r="688" spans="6:6">
      <c r="F688" s="2"/>
    </row>
    <row r="689" spans="6:6">
      <c r="F689" s="2"/>
    </row>
    <row r="690" spans="6:6">
      <c r="F690" s="2"/>
    </row>
    <row r="691" spans="6:6">
      <c r="F691" s="2"/>
    </row>
    <row r="692" spans="6:6">
      <c r="F692" s="2"/>
    </row>
    <row r="693" spans="6:6">
      <c r="F693" s="2"/>
    </row>
    <row r="694" spans="6:6">
      <c r="F694" s="2"/>
    </row>
    <row r="695" spans="6:6">
      <c r="F695" s="2"/>
    </row>
    <row r="696" spans="6:6">
      <c r="F696" s="2"/>
    </row>
    <row r="697" spans="6:6">
      <c r="F697" s="2"/>
    </row>
    <row r="698" spans="6:6">
      <c r="F698" s="2"/>
    </row>
    <row r="699" spans="6:6">
      <c r="F699" s="2"/>
    </row>
    <row r="700" spans="6:6">
      <c r="F700" s="2"/>
    </row>
    <row r="701" spans="6:6">
      <c r="F701" s="2"/>
    </row>
    <row r="702" spans="6:6">
      <c r="F702" s="2"/>
    </row>
    <row r="703" spans="6:6">
      <c r="F703" s="2"/>
    </row>
    <row r="704" spans="6:6">
      <c r="F704" s="2"/>
    </row>
    <row r="705" spans="6:6">
      <c r="F705" s="2"/>
    </row>
    <row r="706" spans="6:6">
      <c r="F706" s="2"/>
    </row>
    <row r="707" spans="6:6">
      <c r="F707" s="2"/>
    </row>
    <row r="708" spans="6:6">
      <c r="F708" s="2"/>
    </row>
    <row r="709" spans="6:6">
      <c r="F709" s="2"/>
    </row>
    <row r="710" spans="6:6">
      <c r="F710" s="2"/>
    </row>
    <row r="711" spans="6:6">
      <c r="F711" s="2"/>
    </row>
    <row r="712" spans="6:6">
      <c r="F712" s="2"/>
    </row>
    <row r="713" spans="6:6">
      <c r="F713" s="2"/>
    </row>
    <row r="714" spans="6:6">
      <c r="F714" s="2"/>
    </row>
    <row r="715" spans="6:6">
      <c r="F715" s="2"/>
    </row>
    <row r="716" spans="6:6">
      <c r="F716" s="2"/>
    </row>
    <row r="717" spans="6:6">
      <c r="F717" s="2"/>
    </row>
    <row r="718" spans="6:6">
      <c r="F718" s="2"/>
    </row>
    <row r="719" spans="6:6">
      <c r="F719" s="2"/>
    </row>
    <row r="720" spans="6:6">
      <c r="F720" s="2"/>
    </row>
    <row r="721" spans="6:6">
      <c r="F721" s="2"/>
    </row>
    <row r="722" spans="6:6">
      <c r="F722" s="2"/>
    </row>
    <row r="723" spans="6:6">
      <c r="F723" s="2"/>
    </row>
    <row r="724" spans="6:6">
      <c r="F724" s="2"/>
    </row>
    <row r="725" spans="6:6">
      <c r="F725" s="2"/>
    </row>
    <row r="726" spans="6:6">
      <c r="F726" s="2"/>
    </row>
    <row r="727" spans="6:6">
      <c r="F727" s="2"/>
    </row>
    <row r="728" spans="6:6">
      <c r="F728" s="2"/>
    </row>
    <row r="729" spans="6:6">
      <c r="F729" s="2"/>
    </row>
    <row r="730" spans="6:6">
      <c r="F730" s="2"/>
    </row>
    <row r="731" spans="6:6">
      <c r="F731" s="2"/>
    </row>
    <row r="732" spans="6:6">
      <c r="F732" s="2"/>
    </row>
    <row r="733" spans="6:6">
      <c r="F733" s="2"/>
    </row>
    <row r="734" spans="6:6">
      <c r="F734" s="2"/>
    </row>
    <row r="735" spans="6:6">
      <c r="F735" s="2"/>
    </row>
    <row r="736" spans="6:6">
      <c r="F736" s="2"/>
    </row>
    <row r="737" spans="6:6">
      <c r="F737" s="2"/>
    </row>
    <row r="738" spans="6:6">
      <c r="F738" s="2"/>
    </row>
    <row r="739" spans="6:6">
      <c r="F739" s="2"/>
    </row>
    <row r="740" spans="6:6">
      <c r="F740" s="2"/>
    </row>
    <row r="741" spans="6:6">
      <c r="F741" s="2"/>
    </row>
    <row r="742" spans="6:6">
      <c r="F742" s="2"/>
    </row>
    <row r="743" spans="6:6">
      <c r="F743" s="2"/>
    </row>
    <row r="744" spans="6:6">
      <c r="F744" s="2"/>
    </row>
    <row r="745" spans="6:6">
      <c r="F745" s="2"/>
    </row>
    <row r="746" spans="6:6">
      <c r="F746" s="2"/>
    </row>
    <row r="747" spans="6:6">
      <c r="F747" s="2"/>
    </row>
    <row r="748" spans="6:6">
      <c r="F748" s="2"/>
    </row>
    <row r="749" spans="6:6">
      <c r="F749" s="2"/>
    </row>
    <row r="750" spans="6:6">
      <c r="F750" s="2"/>
    </row>
    <row r="751" spans="6:6">
      <c r="F751" s="2"/>
    </row>
    <row r="752" spans="6:6">
      <c r="F752" s="2"/>
    </row>
    <row r="753" spans="6:6">
      <c r="F753" s="2"/>
    </row>
    <row r="754" spans="6:6">
      <c r="F754" s="2"/>
    </row>
    <row r="755" spans="6:6">
      <c r="F755" s="2"/>
    </row>
    <row r="756" spans="6:6">
      <c r="F756" s="2"/>
    </row>
    <row r="757" spans="6:6">
      <c r="F757" s="2"/>
    </row>
    <row r="758" spans="6:6">
      <c r="F758" s="2"/>
    </row>
    <row r="759" spans="6:6">
      <c r="F759" s="2"/>
    </row>
    <row r="760" spans="6:6">
      <c r="F760" s="2"/>
    </row>
    <row r="761" spans="6:6">
      <c r="F761" s="2"/>
    </row>
    <row r="762" spans="6:6">
      <c r="F762" s="2"/>
    </row>
    <row r="763" spans="6:6">
      <c r="F763" s="2"/>
    </row>
    <row r="764" spans="6:6">
      <c r="F764" s="2"/>
    </row>
    <row r="765" spans="6:6">
      <c r="F765" s="2"/>
    </row>
    <row r="766" spans="6:6">
      <c r="F766" s="2"/>
    </row>
    <row r="767" spans="6:6">
      <c r="F767" s="2"/>
    </row>
    <row r="768" spans="6:6">
      <c r="F768" s="2"/>
    </row>
    <row r="769" spans="6:6">
      <c r="F769" s="2"/>
    </row>
    <row r="770" spans="6:6">
      <c r="F770" s="2"/>
    </row>
    <row r="771" spans="6:6">
      <c r="F771" s="2"/>
    </row>
    <row r="772" spans="6:6">
      <c r="F772" s="2"/>
    </row>
    <row r="773" spans="6:6">
      <c r="F773" s="2"/>
    </row>
    <row r="774" spans="6:6">
      <c r="F774" s="2"/>
    </row>
    <row r="775" spans="6:6">
      <c r="F775" s="2"/>
    </row>
    <row r="776" spans="6:6">
      <c r="F776" s="2"/>
    </row>
    <row r="777" spans="6:6">
      <c r="F777" s="2"/>
    </row>
    <row r="778" spans="6:6">
      <c r="F778" s="2"/>
    </row>
    <row r="779" spans="6:6">
      <c r="F779" s="2"/>
    </row>
    <row r="780" spans="6:6">
      <c r="F780" s="2"/>
    </row>
    <row r="781" spans="6:6">
      <c r="F781" s="2"/>
    </row>
    <row r="782" spans="6:6">
      <c r="F782" s="2"/>
    </row>
    <row r="783" spans="6:6">
      <c r="F783" s="2"/>
    </row>
    <row r="784" spans="6:6">
      <c r="F784" s="2"/>
    </row>
    <row r="785" spans="6:6">
      <c r="F785" s="2"/>
    </row>
    <row r="786" spans="6:6">
      <c r="F786" s="2"/>
    </row>
    <row r="787" spans="6:6">
      <c r="F787" s="2"/>
    </row>
    <row r="788" spans="6:6">
      <c r="F788" s="2"/>
    </row>
    <row r="789" spans="6:6">
      <c r="F789" s="2"/>
    </row>
    <row r="790" spans="6:6">
      <c r="F790" s="2"/>
    </row>
    <row r="791" spans="6:6">
      <c r="F791" s="2"/>
    </row>
    <row r="792" spans="6:6">
      <c r="F792" s="2"/>
    </row>
    <row r="793" spans="6:6">
      <c r="F793" s="2"/>
    </row>
    <row r="794" spans="6:6">
      <c r="F794" s="2"/>
    </row>
    <row r="795" spans="6:6">
      <c r="F795" s="2"/>
    </row>
    <row r="796" spans="6:6">
      <c r="F796" s="2"/>
    </row>
    <row r="797" spans="6:6">
      <c r="F797" s="2"/>
    </row>
    <row r="798" spans="6:6">
      <c r="F798" s="2"/>
    </row>
    <row r="799" spans="6:6">
      <c r="F799" s="2"/>
    </row>
    <row r="800" spans="6:6">
      <c r="F800" s="2"/>
    </row>
    <row r="801" spans="6:6">
      <c r="F801" s="2"/>
    </row>
    <row r="802" spans="6:6">
      <c r="F802" s="2"/>
    </row>
    <row r="803" spans="6:6">
      <c r="F803" s="2"/>
    </row>
    <row r="804" spans="6:6">
      <c r="F804" s="2"/>
    </row>
    <row r="805" spans="6:6">
      <c r="F805" s="2"/>
    </row>
    <row r="806" spans="6:6">
      <c r="F806" s="2"/>
    </row>
    <row r="807" spans="6:6">
      <c r="F807" s="2"/>
    </row>
    <row r="808" spans="6:6">
      <c r="F808" s="2"/>
    </row>
    <row r="809" spans="6:6">
      <c r="F809" s="2"/>
    </row>
    <row r="810" spans="6:6">
      <c r="F810" s="2"/>
    </row>
    <row r="811" spans="6:6">
      <c r="F811" s="2"/>
    </row>
    <row r="812" spans="6:6">
      <c r="F812" s="2"/>
    </row>
    <row r="813" spans="6:6">
      <c r="F813" s="2"/>
    </row>
    <row r="814" spans="6:6">
      <c r="F814" s="2"/>
    </row>
    <row r="815" spans="6:6">
      <c r="F815" s="2"/>
    </row>
    <row r="816" spans="6:6">
      <c r="F816" s="2"/>
    </row>
    <row r="817" spans="6:6">
      <c r="F817" s="2"/>
    </row>
    <row r="818" spans="6:6">
      <c r="F818" s="2"/>
    </row>
    <row r="819" spans="6:6">
      <c r="F819" s="2"/>
    </row>
    <row r="820" spans="6:6">
      <c r="F820" s="2"/>
    </row>
    <row r="821" spans="6:6">
      <c r="F821" s="2"/>
    </row>
    <row r="822" spans="6:6">
      <c r="F822" s="2"/>
    </row>
    <row r="823" spans="6:6">
      <c r="F823" s="2"/>
    </row>
    <row r="824" spans="6:6">
      <c r="F824" s="2"/>
    </row>
    <row r="825" spans="6:6">
      <c r="F825" s="2"/>
    </row>
    <row r="826" spans="6:6">
      <c r="F826" s="2"/>
    </row>
    <row r="827" spans="6:6">
      <c r="F827" s="2"/>
    </row>
    <row r="828" spans="6:6">
      <c r="F828" s="2"/>
    </row>
    <row r="829" spans="6:6">
      <c r="F829" s="2"/>
    </row>
    <row r="830" spans="6:6">
      <c r="F830" s="2"/>
    </row>
    <row r="831" spans="6:6">
      <c r="F831" s="2"/>
    </row>
    <row r="832" spans="6:6">
      <c r="F832" s="2"/>
    </row>
    <row r="833" spans="6:6">
      <c r="F833" s="2"/>
    </row>
    <row r="834" spans="6:6">
      <c r="F834" s="2"/>
    </row>
    <row r="835" spans="6:6">
      <c r="F835" s="2"/>
    </row>
    <row r="836" spans="6:6">
      <c r="F836" s="2"/>
    </row>
    <row r="837" spans="6:6">
      <c r="F837" s="2"/>
    </row>
    <row r="838" spans="6:6">
      <c r="F838" s="2"/>
    </row>
    <row r="839" spans="6:6">
      <c r="F839" s="2"/>
    </row>
    <row r="840" spans="6:6">
      <c r="F840" s="2"/>
    </row>
    <row r="841" spans="6:6">
      <c r="F841" s="2"/>
    </row>
    <row r="842" spans="6:6">
      <c r="F842" s="2"/>
    </row>
    <row r="843" spans="6:6">
      <c r="F843" s="2"/>
    </row>
    <row r="844" spans="6:6">
      <c r="F844" s="2"/>
    </row>
    <row r="845" spans="6:6">
      <c r="F845" s="2"/>
    </row>
    <row r="846" spans="6:6">
      <c r="F846" s="2"/>
    </row>
    <row r="847" spans="6:6">
      <c r="F847" s="2"/>
    </row>
    <row r="848" spans="6:6">
      <c r="F848" s="2"/>
    </row>
    <row r="849" spans="6:6">
      <c r="F849" s="2"/>
    </row>
    <row r="850" spans="6:6">
      <c r="F850" s="2"/>
    </row>
    <row r="851" spans="6:6">
      <c r="F851" s="2"/>
    </row>
    <row r="852" spans="6:6">
      <c r="F852" s="2"/>
    </row>
    <row r="853" spans="6:6">
      <c r="F853" s="2"/>
    </row>
    <row r="854" spans="6:6">
      <c r="F854" s="2"/>
    </row>
    <row r="855" spans="6:6">
      <c r="F855" s="2"/>
    </row>
    <row r="856" spans="6:6">
      <c r="F856" s="2"/>
    </row>
    <row r="857" spans="6:6">
      <c r="F857" s="2"/>
    </row>
    <row r="858" spans="6:6">
      <c r="F858" s="2"/>
    </row>
    <row r="859" spans="6:6">
      <c r="F859" s="2"/>
    </row>
    <row r="860" spans="6:6">
      <c r="F860" s="2"/>
    </row>
    <row r="861" spans="6:6">
      <c r="F861" s="2"/>
    </row>
    <row r="862" spans="6:6">
      <c r="F862" s="2"/>
    </row>
    <row r="863" spans="6:6">
      <c r="F863" s="2"/>
    </row>
    <row r="864" spans="6:6">
      <c r="F864" s="2"/>
    </row>
    <row r="865" spans="6:6">
      <c r="F865" s="2"/>
    </row>
    <row r="866" spans="6:6">
      <c r="F866" s="2"/>
    </row>
    <row r="867" spans="6:6">
      <c r="F867" s="2"/>
    </row>
    <row r="868" spans="6:6">
      <c r="F868" s="2"/>
    </row>
    <row r="869" spans="6:6">
      <c r="F869" s="2"/>
    </row>
    <row r="870" spans="6:6">
      <c r="F870" s="2"/>
    </row>
    <row r="871" spans="6:6">
      <c r="F871" s="2"/>
    </row>
    <row r="872" spans="6:6">
      <c r="F872" s="2"/>
    </row>
    <row r="873" spans="6:6">
      <c r="F873" s="2"/>
    </row>
    <row r="874" spans="6:6">
      <c r="F874" s="2"/>
    </row>
    <row r="875" spans="6:6">
      <c r="F875" s="2"/>
    </row>
    <row r="876" spans="6:6">
      <c r="F876" s="2"/>
    </row>
    <row r="877" spans="6:6">
      <c r="F877" s="2"/>
    </row>
    <row r="878" spans="6:6">
      <c r="F878" s="2"/>
    </row>
    <row r="879" spans="6:6">
      <c r="F879" s="2"/>
    </row>
    <row r="880" spans="6:6">
      <c r="F880" s="2"/>
    </row>
    <row r="881" spans="6:6">
      <c r="F881" s="2"/>
    </row>
    <row r="882" spans="6:6">
      <c r="F882" s="2"/>
    </row>
    <row r="883" spans="6:6">
      <c r="F883" s="2"/>
    </row>
    <row r="884" spans="6:6">
      <c r="F884" s="2"/>
    </row>
    <row r="885" spans="6:6">
      <c r="F885" s="2"/>
    </row>
    <row r="886" spans="6:6">
      <c r="F886" s="2"/>
    </row>
    <row r="887" spans="6:6">
      <c r="F887" s="2"/>
    </row>
    <row r="888" spans="6:6">
      <c r="F888" s="2"/>
    </row>
    <row r="889" spans="6:6">
      <c r="F889" s="2"/>
    </row>
    <row r="890" spans="6:6">
      <c r="F890" s="2"/>
    </row>
    <row r="891" spans="6:6">
      <c r="F891" s="2"/>
    </row>
    <row r="892" spans="6:6">
      <c r="F892" s="2"/>
    </row>
    <row r="893" spans="6:6">
      <c r="F893" s="2"/>
    </row>
    <row r="894" spans="6:6">
      <c r="F894" s="2"/>
    </row>
    <row r="895" spans="6:6">
      <c r="F895" s="2"/>
    </row>
    <row r="896" spans="6:6">
      <c r="F896" s="2"/>
    </row>
    <row r="897" spans="6:6">
      <c r="F897" s="2"/>
    </row>
    <row r="898" spans="6:6">
      <c r="F898" s="2"/>
    </row>
    <row r="899" spans="6:6">
      <c r="F899" s="2"/>
    </row>
    <row r="900" spans="6:6">
      <c r="F900" s="2"/>
    </row>
    <row r="901" spans="6:6">
      <c r="F901" s="2"/>
    </row>
    <row r="902" spans="6:6">
      <c r="F902" s="2"/>
    </row>
    <row r="903" spans="6:6">
      <c r="F903" s="2"/>
    </row>
    <row r="904" spans="6:6">
      <c r="F904" s="2"/>
    </row>
    <row r="905" spans="6:6">
      <c r="F905" s="2"/>
    </row>
    <row r="906" spans="6:6">
      <c r="F906" s="2"/>
    </row>
    <row r="907" spans="6:6">
      <c r="F907" s="2"/>
    </row>
    <row r="908" spans="6:6">
      <c r="F908" s="2"/>
    </row>
    <row r="909" spans="6:6">
      <c r="F909" s="2"/>
    </row>
    <row r="910" spans="6:6">
      <c r="F910" s="2"/>
    </row>
    <row r="911" spans="6:6">
      <c r="F911" s="2"/>
    </row>
    <row r="912" spans="6:6">
      <c r="F912" s="2"/>
    </row>
    <row r="913" spans="6:6">
      <c r="F913" s="2"/>
    </row>
    <row r="914" spans="6:6">
      <c r="F914" s="2"/>
    </row>
    <row r="915" spans="6:6">
      <c r="F915" s="2"/>
    </row>
    <row r="916" spans="6:6">
      <c r="F916" s="2"/>
    </row>
    <row r="917" spans="6:6">
      <c r="F917" s="2"/>
    </row>
    <row r="918" spans="6:6">
      <c r="F918" s="2"/>
    </row>
    <row r="919" spans="6:6">
      <c r="F919" s="2"/>
    </row>
    <row r="920" spans="6:6">
      <c r="F920" s="2"/>
    </row>
    <row r="921" spans="6:6">
      <c r="F921" s="2"/>
    </row>
    <row r="922" spans="6:6">
      <c r="F922" s="2"/>
    </row>
    <row r="923" spans="6:6">
      <c r="F923" s="2"/>
    </row>
    <row r="924" spans="6:6">
      <c r="F924" s="2"/>
    </row>
    <row r="925" spans="6:6">
      <c r="F925" s="2"/>
    </row>
    <row r="926" spans="6:6">
      <c r="F926" s="2"/>
    </row>
    <row r="927" spans="6:6">
      <c r="F927" s="2"/>
    </row>
    <row r="928" spans="6:6">
      <c r="F928" s="2"/>
    </row>
    <row r="929" spans="6:6">
      <c r="F929" s="2"/>
    </row>
    <row r="930" spans="6:6">
      <c r="F930" s="2"/>
    </row>
    <row r="931" spans="6:6">
      <c r="F931" s="2"/>
    </row>
    <row r="932" spans="6:6">
      <c r="F932" s="2"/>
    </row>
    <row r="933" spans="6:6">
      <c r="F933" s="2"/>
    </row>
    <row r="934" spans="6:6">
      <c r="F934" s="2"/>
    </row>
    <row r="935" spans="6:6">
      <c r="F935" s="2"/>
    </row>
    <row r="936" spans="6:6">
      <c r="F936" s="2"/>
    </row>
    <row r="937" spans="6:6">
      <c r="F937" s="2"/>
    </row>
    <row r="938" spans="6:6">
      <c r="F938" s="2"/>
    </row>
    <row r="939" spans="6:6">
      <c r="F939" s="2"/>
    </row>
    <row r="940" spans="6:6">
      <c r="F940" s="2"/>
    </row>
    <row r="941" spans="6:6">
      <c r="F941" s="2"/>
    </row>
    <row r="942" spans="6:6">
      <c r="F942" s="2"/>
    </row>
    <row r="943" spans="6:6">
      <c r="F943" s="2"/>
    </row>
    <row r="944" spans="6:6">
      <c r="F944" s="2"/>
    </row>
    <row r="945" spans="6:6">
      <c r="F945" s="2"/>
    </row>
    <row r="946" spans="6:6">
      <c r="F946" s="2"/>
    </row>
    <row r="947" spans="6:6">
      <c r="F947" s="2"/>
    </row>
    <row r="948" spans="6:6">
      <c r="F948" s="2"/>
    </row>
    <row r="949" spans="6:6">
      <c r="F949" s="2"/>
    </row>
    <row r="950" spans="6:6">
      <c r="F950" s="2"/>
    </row>
    <row r="951" spans="6:6">
      <c r="F951" s="2"/>
    </row>
    <row r="952" spans="6:6">
      <c r="F952" s="2"/>
    </row>
    <row r="953" spans="6:6">
      <c r="F953" s="2"/>
    </row>
    <row r="954" spans="6:6">
      <c r="F954" s="2"/>
    </row>
    <row r="955" spans="6:6">
      <c r="F955" s="2"/>
    </row>
    <row r="956" spans="6:6">
      <c r="F956" s="2"/>
    </row>
    <row r="957" spans="6:6">
      <c r="F957" s="2"/>
    </row>
    <row r="958" spans="6:6">
      <c r="F958" s="2"/>
    </row>
    <row r="959" spans="6:6">
      <c r="F959" s="2"/>
    </row>
    <row r="960" spans="6:6">
      <c r="F960" s="2"/>
    </row>
    <row r="961" spans="6:6">
      <c r="F961" s="2"/>
    </row>
    <row r="962" spans="6:6">
      <c r="F962" s="2"/>
    </row>
    <row r="963" spans="6:6">
      <c r="F963" s="2"/>
    </row>
    <row r="964" spans="6:6">
      <c r="F964" s="2"/>
    </row>
    <row r="965" spans="6:6">
      <c r="F965" s="2"/>
    </row>
    <row r="966" spans="6:6">
      <c r="F966" s="2"/>
    </row>
    <row r="967" spans="6:6">
      <c r="F967" s="2"/>
    </row>
    <row r="968" spans="6:6">
      <c r="F968" s="2"/>
    </row>
    <row r="969" spans="6:6">
      <c r="F969" s="2"/>
    </row>
    <row r="970" spans="6:6">
      <c r="F970" s="2"/>
    </row>
    <row r="971" spans="6:6">
      <c r="F971" s="2"/>
    </row>
    <row r="972" spans="6:6">
      <c r="F972" s="2"/>
    </row>
    <row r="973" spans="6:6">
      <c r="F973" s="2"/>
    </row>
    <row r="974" spans="6:6">
      <c r="F974" s="2"/>
    </row>
    <row r="975" spans="6:6">
      <c r="F975" s="2"/>
    </row>
    <row r="976" spans="6:6">
      <c r="F976" s="2"/>
    </row>
    <row r="977" spans="6:6">
      <c r="F977" s="2"/>
    </row>
    <row r="978" spans="6:6">
      <c r="F978" s="2"/>
    </row>
    <row r="979" spans="6:6">
      <c r="F979" s="2"/>
    </row>
    <row r="980" spans="6:6">
      <c r="F980" s="2"/>
    </row>
    <row r="981" spans="6:6">
      <c r="F981" s="2"/>
    </row>
    <row r="982" spans="6:6">
      <c r="F982" s="2"/>
    </row>
    <row r="983" spans="6:6">
      <c r="F983" s="2"/>
    </row>
    <row r="984" spans="6:6">
      <c r="F984" s="2"/>
    </row>
    <row r="985" spans="6:6">
      <c r="F985" s="2"/>
    </row>
    <row r="986" spans="6:6">
      <c r="F986" s="2"/>
    </row>
    <row r="987" spans="6:6">
      <c r="F987" s="2"/>
    </row>
    <row r="988" spans="6:6">
      <c r="F988" s="2"/>
    </row>
    <row r="989" spans="6:6">
      <c r="F989" s="2"/>
    </row>
    <row r="990" spans="6:6">
      <c r="F990" s="2"/>
    </row>
    <row r="991" spans="6:6">
      <c r="F991" s="2"/>
    </row>
    <row r="992" spans="6:6">
      <c r="F992" s="2"/>
    </row>
    <row r="993" spans="6:6">
      <c r="F993" s="2"/>
    </row>
    <row r="994" spans="6:6">
      <c r="F994" s="2"/>
    </row>
    <row r="995" spans="6:6">
      <c r="F995" s="2"/>
    </row>
    <row r="996" spans="6:6">
      <c r="F996" s="2"/>
    </row>
    <row r="997" spans="6:6">
      <c r="F997" s="2"/>
    </row>
    <row r="998" spans="6:6">
      <c r="F998" s="2"/>
    </row>
    <row r="999" spans="6:6">
      <c r="F999" s="2"/>
    </row>
    <row r="1000" spans="6:6">
      <c r="F1000" s="2"/>
    </row>
    <row r="1001" spans="6:6">
      <c r="F1001" s="2"/>
    </row>
    <row r="1002" spans="6:6">
      <c r="F1002" s="2"/>
    </row>
    <row r="1003" spans="6:6">
      <c r="F1003" s="2"/>
    </row>
    <row r="1004" spans="6:6">
      <c r="F1004" s="2"/>
    </row>
    <row r="1005" spans="6:6">
      <c r="F1005" s="2"/>
    </row>
    <row r="1006" spans="6:6">
      <c r="F1006" s="2"/>
    </row>
    <row r="1007" spans="6:6">
      <c r="F1007" s="2"/>
    </row>
    <row r="1008" spans="6:6">
      <c r="F1008" s="2"/>
    </row>
    <row r="1009" spans="6:6">
      <c r="F1009" s="2"/>
    </row>
    <row r="1010" spans="6:6">
      <c r="F1010" s="2"/>
    </row>
    <row r="1011" spans="6:6">
      <c r="F1011" s="2"/>
    </row>
    <row r="1012" spans="6:6">
      <c r="F1012" s="2"/>
    </row>
    <row r="1013" spans="6:6">
      <c r="F1013" s="2"/>
    </row>
    <row r="1014" spans="6:6">
      <c r="F1014" s="2"/>
    </row>
    <row r="1015" spans="6:6">
      <c r="F1015" s="2"/>
    </row>
    <row r="1016" spans="6:6">
      <c r="F1016" s="2"/>
    </row>
    <row r="1017" spans="6:6">
      <c r="F1017" s="2"/>
    </row>
    <row r="1018" spans="6:6">
      <c r="F1018" s="2"/>
    </row>
    <row r="1019" spans="6:6">
      <c r="F1019" s="2"/>
    </row>
    <row r="1020" spans="6:6">
      <c r="F1020" s="2"/>
    </row>
    <row r="1021" spans="6:6">
      <c r="F1021" s="2"/>
    </row>
    <row r="1022" spans="6:6">
      <c r="F1022" s="2"/>
    </row>
    <row r="1023" spans="6:6">
      <c r="F1023" s="2"/>
    </row>
    <row r="1024" spans="6:6">
      <c r="F1024" s="2"/>
    </row>
    <row r="1025" spans="6:6">
      <c r="F1025" s="2"/>
    </row>
    <row r="1026" spans="6:6">
      <c r="F1026" s="2"/>
    </row>
    <row r="1027" spans="6:6">
      <c r="F1027" s="2"/>
    </row>
    <row r="1028" spans="6:6">
      <c r="F1028" s="2"/>
    </row>
    <row r="1029" spans="6:6">
      <c r="F1029" s="2"/>
    </row>
    <row r="1030" spans="6:6">
      <c r="F1030" s="2"/>
    </row>
    <row r="1031" spans="6:6">
      <c r="F1031" s="2"/>
    </row>
    <row r="1032" spans="6:6">
      <c r="F1032" s="2"/>
    </row>
    <row r="1033" spans="6:6">
      <c r="F1033" s="2"/>
    </row>
    <row r="1034" spans="6:6">
      <c r="F1034" s="2"/>
    </row>
    <row r="1035" spans="6:6">
      <c r="F1035" s="2"/>
    </row>
    <row r="1036" spans="6:6">
      <c r="F1036" s="2"/>
    </row>
    <row r="1037" spans="6:6">
      <c r="F1037" s="2"/>
    </row>
    <row r="1038" spans="6:6">
      <c r="F1038" s="2"/>
    </row>
    <row r="1039" spans="6:6">
      <c r="F1039" s="2"/>
    </row>
    <row r="1040" spans="6:6">
      <c r="F1040" s="2"/>
    </row>
    <row r="1041" spans="6:6">
      <c r="F1041" s="2"/>
    </row>
    <row r="1042" spans="6:6">
      <c r="F1042" s="2"/>
    </row>
    <row r="1043" spans="6:6">
      <c r="F1043" s="2"/>
    </row>
    <row r="1044" spans="6:6">
      <c r="F1044" s="2"/>
    </row>
    <row r="1045" spans="6:6">
      <c r="F1045" s="2"/>
    </row>
    <row r="1046" spans="6:6">
      <c r="F1046" s="2"/>
    </row>
    <row r="1047" spans="6:6">
      <c r="F1047" s="2"/>
    </row>
    <row r="1048" spans="6:6">
      <c r="F1048" s="2"/>
    </row>
    <row r="1049" spans="6:6">
      <c r="F1049" s="2"/>
    </row>
    <row r="1050" spans="6:6">
      <c r="F1050" s="2"/>
    </row>
    <row r="1051" spans="6:6">
      <c r="F1051" s="2"/>
    </row>
    <row r="1052" spans="6:6">
      <c r="F1052" s="2"/>
    </row>
    <row r="1053" spans="6:6">
      <c r="F1053" s="2"/>
    </row>
    <row r="1054" spans="6:6">
      <c r="F1054" s="2"/>
    </row>
    <row r="1055" spans="6:6">
      <c r="F1055" s="2"/>
    </row>
    <row r="1056" spans="6:6">
      <c r="F1056" s="2"/>
    </row>
    <row r="1057" spans="6:6">
      <c r="F1057" s="2"/>
    </row>
    <row r="1058" spans="6:6">
      <c r="F1058" s="2"/>
    </row>
    <row r="1059" spans="6:6">
      <c r="F1059" s="2"/>
    </row>
    <row r="1060" spans="6:6">
      <c r="F1060" s="2"/>
    </row>
    <row r="1061" spans="6:6">
      <c r="F1061" s="2"/>
    </row>
    <row r="1062" spans="6:6">
      <c r="F1062" s="2"/>
    </row>
    <row r="1063" spans="6:6">
      <c r="F1063" s="2"/>
    </row>
    <row r="1064" spans="6:6">
      <c r="F1064" s="2"/>
    </row>
    <row r="1065" spans="6:6">
      <c r="F1065" s="2"/>
    </row>
    <row r="1066" spans="6:6">
      <c r="F1066" s="2"/>
    </row>
    <row r="1067" spans="6:6">
      <c r="F1067" s="2"/>
    </row>
    <row r="1068" spans="6:6">
      <c r="F1068" s="2"/>
    </row>
    <row r="1069" spans="6:6">
      <c r="F1069" s="2"/>
    </row>
    <row r="1070" spans="6:6">
      <c r="F1070" s="2"/>
    </row>
    <row r="1071" spans="6:6">
      <c r="F1071" s="2"/>
    </row>
    <row r="1072" spans="6:6">
      <c r="F1072" s="2"/>
    </row>
    <row r="1073" spans="6:6">
      <c r="F1073" s="2"/>
    </row>
    <row r="1074" spans="6:6">
      <c r="F1074" s="2"/>
    </row>
    <row r="1075" spans="6:6">
      <c r="F1075" s="2"/>
    </row>
    <row r="1076" spans="6:6">
      <c r="F1076" s="2"/>
    </row>
    <row r="1077" spans="6:6">
      <c r="F1077" s="2"/>
    </row>
    <row r="1078" spans="6:6">
      <c r="F1078" s="2"/>
    </row>
    <row r="1079" spans="6:6">
      <c r="F1079" s="2"/>
    </row>
    <row r="1080" spans="6:6">
      <c r="F1080" s="2"/>
    </row>
    <row r="1081" spans="6:6">
      <c r="F1081" s="2"/>
    </row>
    <row r="1082" spans="6:6">
      <c r="F1082" s="2"/>
    </row>
    <row r="1083" spans="6:6">
      <c r="F1083" s="2"/>
    </row>
    <row r="1084" spans="6:6">
      <c r="F1084" s="2"/>
    </row>
    <row r="1085" spans="6:6">
      <c r="F1085" s="2"/>
    </row>
    <row r="1086" spans="6:6">
      <c r="F1086" s="2"/>
    </row>
    <row r="1087" spans="6:6">
      <c r="F1087" s="2"/>
    </row>
    <row r="1088" spans="6:6">
      <c r="F1088" s="2"/>
    </row>
    <row r="1089" spans="6:6">
      <c r="F1089" s="2"/>
    </row>
    <row r="1090" spans="6:6">
      <c r="F1090" s="2"/>
    </row>
    <row r="1091" spans="6:6">
      <c r="F1091" s="2"/>
    </row>
    <row r="1092" spans="6:6">
      <c r="F1092" s="2"/>
    </row>
    <row r="1093" spans="6:6">
      <c r="F1093" s="2"/>
    </row>
    <row r="1094" spans="6:6">
      <c r="F1094" s="2"/>
    </row>
    <row r="1095" spans="6:6">
      <c r="F1095" s="2"/>
    </row>
    <row r="1096" spans="6:6">
      <c r="F1096" s="2"/>
    </row>
    <row r="1097" spans="6:6">
      <c r="F1097" s="2"/>
    </row>
    <row r="1098" spans="6:6">
      <c r="F1098" s="2"/>
    </row>
    <row r="1099" spans="6:6">
      <c r="F1099" s="2"/>
    </row>
    <row r="1100" spans="6:6">
      <c r="F1100" s="2"/>
    </row>
    <row r="1101" spans="6:6">
      <c r="F1101" s="2"/>
    </row>
    <row r="1102" spans="6:6">
      <c r="F1102" s="2"/>
    </row>
    <row r="1103" spans="6:6">
      <c r="F1103" s="2"/>
    </row>
    <row r="1104" spans="6:6">
      <c r="F1104" s="2"/>
    </row>
    <row r="1105" spans="6:6">
      <c r="F1105" s="2"/>
    </row>
    <row r="1106" spans="6:6">
      <c r="F1106" s="2"/>
    </row>
    <row r="1107" spans="6:6">
      <c r="F1107" s="2"/>
    </row>
    <row r="1108" spans="6:6">
      <c r="F1108" s="2"/>
    </row>
    <row r="1109" spans="6:6">
      <c r="F1109" s="2"/>
    </row>
    <row r="1110" spans="6:6">
      <c r="F1110" s="2"/>
    </row>
    <row r="1111" spans="6:6">
      <c r="F1111" s="2"/>
    </row>
    <row r="1112" spans="6:6">
      <c r="F1112" s="2"/>
    </row>
    <row r="1113" spans="6:6">
      <c r="F1113" s="2"/>
    </row>
    <row r="1114" spans="6:6">
      <c r="F1114" s="2"/>
    </row>
    <row r="1115" spans="6:6">
      <c r="F1115" s="2"/>
    </row>
    <row r="1116" spans="6:6">
      <c r="F1116" s="2"/>
    </row>
    <row r="1117" spans="6:6">
      <c r="F1117" s="2"/>
    </row>
    <row r="1118" spans="6:6">
      <c r="F1118" s="2"/>
    </row>
    <row r="1119" spans="6:6">
      <c r="F1119" s="2"/>
    </row>
    <row r="1120" spans="6:6">
      <c r="F1120" s="2"/>
    </row>
    <row r="1121" spans="6:6">
      <c r="F1121" s="2"/>
    </row>
    <row r="1122" spans="6:6">
      <c r="F1122" s="2"/>
    </row>
    <row r="1123" spans="6:6">
      <c r="F1123" s="2"/>
    </row>
    <row r="1124" spans="6:6">
      <c r="F1124" s="2"/>
    </row>
    <row r="1125" spans="6:6">
      <c r="F1125" s="2"/>
    </row>
    <row r="1126" spans="6:6">
      <c r="F1126" s="2"/>
    </row>
    <row r="1127" spans="6:6">
      <c r="F1127" s="2"/>
    </row>
    <row r="1128" spans="6:6">
      <c r="F1128" s="2"/>
    </row>
    <row r="1129" spans="6:6">
      <c r="F1129" s="2"/>
    </row>
    <row r="1130" spans="6:6">
      <c r="F1130" s="2"/>
    </row>
    <row r="1131" spans="6:6">
      <c r="F1131" s="2"/>
    </row>
    <row r="1132" spans="6:6">
      <c r="F1132" s="2"/>
    </row>
    <row r="1133" spans="6:6">
      <c r="F1133" s="2"/>
    </row>
    <row r="1134" spans="6:6">
      <c r="F1134" s="2"/>
    </row>
    <row r="1135" spans="6:6">
      <c r="F1135" s="2"/>
    </row>
    <row r="1136" spans="6:6">
      <c r="F1136" s="2"/>
    </row>
    <row r="1137" spans="6:6">
      <c r="F1137" s="2"/>
    </row>
    <row r="1138" spans="6:6">
      <c r="F1138" s="2"/>
    </row>
    <row r="1139" spans="6:6">
      <c r="F1139" s="2"/>
    </row>
    <row r="1140" spans="6:6">
      <c r="F1140" s="2"/>
    </row>
    <row r="1141" spans="6:6">
      <c r="F1141" s="2"/>
    </row>
    <row r="1142" spans="6:6">
      <c r="F1142" s="2"/>
    </row>
    <row r="1143" spans="6:6">
      <c r="F1143" s="2"/>
    </row>
    <row r="1144" spans="6:6">
      <c r="F1144" s="2"/>
    </row>
    <row r="1145" spans="6:6">
      <c r="F1145" s="2"/>
    </row>
    <row r="1146" spans="6:6">
      <c r="F1146" s="2"/>
    </row>
    <row r="1147" spans="6:6">
      <c r="F1147" s="2"/>
    </row>
    <row r="1148" spans="6:6">
      <c r="F1148" s="2"/>
    </row>
    <row r="1149" spans="6:6">
      <c r="F1149" s="2"/>
    </row>
    <row r="1150" spans="6:6">
      <c r="F1150" s="2"/>
    </row>
    <row r="1151" spans="6:6">
      <c r="F1151" s="2"/>
    </row>
    <row r="1152" spans="6:6">
      <c r="F1152" s="2"/>
    </row>
    <row r="1153" spans="6:6">
      <c r="F1153" s="2"/>
    </row>
    <row r="1154" spans="6:6">
      <c r="F1154" s="2"/>
    </row>
    <row r="1155" spans="6:6">
      <c r="F1155" s="2"/>
    </row>
    <row r="1156" spans="6:6">
      <c r="F1156" s="2"/>
    </row>
    <row r="1157" spans="6:6">
      <c r="F1157" s="2"/>
    </row>
    <row r="1158" spans="6:6">
      <c r="F1158" s="2"/>
    </row>
    <row r="1159" spans="6:6">
      <c r="F1159" s="2"/>
    </row>
    <row r="1160" spans="6:6">
      <c r="F1160" s="2"/>
    </row>
    <row r="1161" spans="6:6">
      <c r="F1161" s="2"/>
    </row>
    <row r="1162" spans="6:6">
      <c r="F1162" s="2"/>
    </row>
    <row r="1163" spans="6:6">
      <c r="F1163" s="2"/>
    </row>
    <row r="1164" spans="6:6">
      <c r="F1164" s="2"/>
    </row>
    <row r="1165" spans="6:6">
      <c r="F1165" s="2"/>
    </row>
    <row r="1166" spans="6:6">
      <c r="F1166" s="2"/>
    </row>
    <row r="1167" spans="6:6">
      <c r="F1167" s="2"/>
    </row>
    <row r="1168" spans="6:6">
      <c r="F1168" s="2"/>
    </row>
    <row r="1169" spans="6:6">
      <c r="F1169" s="2"/>
    </row>
    <row r="1170" spans="6:6">
      <c r="F1170" s="2"/>
    </row>
    <row r="1171" spans="6:6">
      <c r="F1171" s="2"/>
    </row>
    <row r="1172" spans="6:6">
      <c r="F1172" s="2"/>
    </row>
    <row r="1173" spans="6:6">
      <c r="F1173" s="2"/>
    </row>
    <row r="1174" spans="6:6">
      <c r="F1174" s="2"/>
    </row>
    <row r="1175" spans="6:6">
      <c r="F1175" s="2"/>
    </row>
    <row r="1176" spans="6:6">
      <c r="F1176" s="2"/>
    </row>
    <row r="1177" spans="6:6">
      <c r="F1177" s="2"/>
    </row>
    <row r="1178" spans="6:6">
      <c r="F1178" s="2"/>
    </row>
    <row r="1179" spans="6:6">
      <c r="F1179" s="2"/>
    </row>
    <row r="1180" spans="6:6">
      <c r="F1180" s="2"/>
    </row>
    <row r="1181" spans="6:6">
      <c r="F1181" s="2"/>
    </row>
    <row r="1182" spans="6:6">
      <c r="F1182" s="2"/>
    </row>
    <row r="1183" spans="6:6">
      <c r="F1183" s="2"/>
    </row>
    <row r="1184" spans="6:6">
      <c r="F1184" s="2"/>
    </row>
    <row r="1185" spans="6:6">
      <c r="F1185" s="2"/>
    </row>
    <row r="1186" spans="6:6">
      <c r="F1186" s="2"/>
    </row>
    <row r="1187" spans="6:6">
      <c r="F1187" s="2"/>
    </row>
    <row r="1188" spans="6:6">
      <c r="F1188" s="2"/>
    </row>
    <row r="1189" spans="6:6">
      <c r="F1189" s="2"/>
    </row>
    <row r="1190" spans="6:6">
      <c r="F1190" s="2"/>
    </row>
    <row r="1191" spans="6:6">
      <c r="F1191" s="2"/>
    </row>
    <row r="1192" spans="6:6">
      <c r="F1192" s="2"/>
    </row>
    <row r="1193" spans="6:6">
      <c r="F1193" s="2"/>
    </row>
    <row r="1194" spans="6:6">
      <c r="F1194" s="2"/>
    </row>
    <row r="1195" spans="6:6">
      <c r="F1195" s="2"/>
    </row>
    <row r="1196" spans="6:6">
      <c r="F1196" s="2"/>
    </row>
    <row r="1197" spans="6:6">
      <c r="F1197" s="2"/>
    </row>
    <row r="1198" spans="6:6">
      <c r="F1198" s="2"/>
    </row>
    <row r="1199" spans="6:6">
      <c r="F1199" s="2"/>
    </row>
    <row r="1200" spans="6:6">
      <c r="F1200" s="2"/>
    </row>
    <row r="1201" spans="6:6">
      <c r="F1201" s="2"/>
    </row>
    <row r="1202" spans="6:6">
      <c r="F1202" s="2"/>
    </row>
    <row r="1203" spans="6:6">
      <c r="F1203" s="2"/>
    </row>
    <row r="1204" spans="6:6">
      <c r="F1204" s="2"/>
    </row>
    <row r="1205" spans="6:6">
      <c r="F1205" s="2"/>
    </row>
    <row r="1206" spans="6:6">
      <c r="F1206" s="2"/>
    </row>
    <row r="1207" spans="6:6">
      <c r="F1207" s="2"/>
    </row>
    <row r="1208" spans="6:6">
      <c r="F1208" s="2"/>
    </row>
    <row r="1209" spans="6:6">
      <c r="F1209" s="2"/>
    </row>
    <row r="1210" spans="6:6">
      <c r="F1210" s="2"/>
    </row>
    <row r="1211" spans="6:6">
      <c r="F1211" s="2"/>
    </row>
    <row r="1212" spans="6:6">
      <c r="F1212" s="2"/>
    </row>
    <row r="1213" spans="6:6">
      <c r="F1213" s="2"/>
    </row>
    <row r="1214" spans="6:6">
      <c r="F1214" s="2"/>
    </row>
    <row r="1215" spans="6:6">
      <c r="F1215" s="2"/>
    </row>
    <row r="1216" spans="6:6">
      <c r="F1216" s="2"/>
    </row>
    <row r="1217" spans="6:6">
      <c r="F1217" s="2"/>
    </row>
    <row r="1218" spans="6:6">
      <c r="F1218" s="2"/>
    </row>
    <row r="1219" spans="6:6">
      <c r="F1219" s="2"/>
    </row>
    <row r="1220" spans="6:6">
      <c r="F1220" s="2"/>
    </row>
    <row r="1221" spans="6:6">
      <c r="F1221" s="2"/>
    </row>
    <row r="1222" spans="6:6">
      <c r="F1222" s="2"/>
    </row>
    <row r="1223" spans="6:6">
      <c r="F1223" s="2"/>
    </row>
    <row r="1224" spans="6:6">
      <c r="F1224" s="2"/>
    </row>
    <row r="1225" spans="6:6">
      <c r="F1225" s="2"/>
    </row>
    <row r="1226" spans="6:6">
      <c r="F1226" s="2"/>
    </row>
    <row r="1227" spans="6:6">
      <c r="F1227" s="2"/>
    </row>
    <row r="1228" spans="6:6">
      <c r="F1228" s="2"/>
    </row>
    <row r="1229" spans="6:6">
      <c r="F1229" s="2"/>
    </row>
    <row r="1230" spans="6:6">
      <c r="F1230" s="2"/>
    </row>
    <row r="1231" spans="6:6">
      <c r="F1231" s="2"/>
    </row>
    <row r="1232" spans="6:6">
      <c r="F1232" s="2"/>
    </row>
    <row r="1233" spans="6:6">
      <c r="F1233" s="2"/>
    </row>
    <row r="1234" spans="6:6">
      <c r="F1234" s="2"/>
    </row>
    <row r="1235" spans="6:6">
      <c r="F1235" s="2"/>
    </row>
    <row r="1236" spans="6:6">
      <c r="F1236" s="2"/>
    </row>
    <row r="1237" spans="6:6">
      <c r="F1237" s="2"/>
    </row>
    <row r="1238" spans="6:6">
      <c r="F1238" s="2"/>
    </row>
    <row r="1239" spans="6:6">
      <c r="F1239" s="2"/>
    </row>
    <row r="1240" spans="6:6">
      <c r="F1240" s="2"/>
    </row>
    <row r="1241" spans="6:6">
      <c r="F1241" s="2"/>
    </row>
    <row r="1242" spans="6:6">
      <c r="F1242" s="2"/>
    </row>
    <row r="1243" spans="6:6">
      <c r="F1243" s="2"/>
    </row>
    <row r="1244" spans="6:6">
      <c r="F1244" s="2"/>
    </row>
    <row r="1245" spans="6:6">
      <c r="F1245" s="2"/>
    </row>
    <row r="1246" spans="6:6">
      <c r="F1246" s="2"/>
    </row>
    <row r="1247" spans="6:6">
      <c r="F1247" s="2"/>
    </row>
    <row r="1248" spans="6:6">
      <c r="F1248" s="2"/>
    </row>
    <row r="1249" spans="6:6">
      <c r="F1249" s="2"/>
    </row>
    <row r="1250" spans="6:6">
      <c r="F1250" s="2"/>
    </row>
    <row r="1251" spans="6:6">
      <c r="F1251" s="2"/>
    </row>
    <row r="1252" spans="6:6">
      <c r="F1252" s="2"/>
    </row>
    <row r="1253" spans="6:6">
      <c r="F1253" s="2"/>
    </row>
    <row r="1254" spans="6:6">
      <c r="F1254" s="2"/>
    </row>
    <row r="1255" spans="6:6">
      <c r="F1255" s="2"/>
    </row>
    <row r="1256" spans="6:6">
      <c r="F1256" s="2"/>
    </row>
    <row r="1257" spans="6:6">
      <c r="F1257" s="2"/>
    </row>
    <row r="1258" spans="6:6">
      <c r="F1258" s="2"/>
    </row>
    <row r="1259" spans="6:6">
      <c r="F1259" s="2"/>
    </row>
    <row r="1260" spans="6:6">
      <c r="F1260" s="2"/>
    </row>
    <row r="1261" spans="6:6">
      <c r="F1261" s="2"/>
    </row>
    <row r="1262" spans="6:6">
      <c r="F1262" s="2"/>
    </row>
    <row r="1263" spans="6:6">
      <c r="F1263" s="2"/>
    </row>
    <row r="1264" spans="6:6">
      <c r="F1264" s="2"/>
    </row>
    <row r="1265" spans="6:6">
      <c r="F1265" s="2"/>
    </row>
    <row r="1266" spans="6:6">
      <c r="F1266" s="2"/>
    </row>
    <row r="1267" spans="6:6">
      <c r="F1267" s="2"/>
    </row>
    <row r="1268" spans="6:6">
      <c r="F1268" s="2"/>
    </row>
    <row r="1269" spans="6:6">
      <c r="F1269" s="2"/>
    </row>
    <row r="1270" spans="6:6">
      <c r="F1270" s="2"/>
    </row>
    <row r="1271" spans="6:6">
      <c r="F1271" s="2"/>
    </row>
    <row r="1272" spans="6:6">
      <c r="F1272" s="2"/>
    </row>
    <row r="1273" spans="6:6">
      <c r="F1273" s="2"/>
    </row>
    <row r="1274" spans="6:6">
      <c r="F1274" s="2"/>
    </row>
    <row r="1275" spans="6:6">
      <c r="F1275" s="2"/>
    </row>
    <row r="1276" spans="6:6">
      <c r="F1276" s="2"/>
    </row>
    <row r="1277" spans="6:6">
      <c r="F1277" s="2"/>
    </row>
    <row r="1278" spans="6:6">
      <c r="F1278" s="2"/>
    </row>
    <row r="1279" spans="6:6">
      <c r="F1279" s="2"/>
    </row>
    <row r="1280" spans="6:6">
      <c r="F1280" s="2"/>
    </row>
    <row r="1281" spans="6:6">
      <c r="F1281" s="2"/>
    </row>
    <row r="1282" spans="6:6">
      <c r="F1282" s="2"/>
    </row>
    <row r="1283" spans="6:6">
      <c r="F1283" s="2"/>
    </row>
    <row r="1284" spans="6:6">
      <c r="F1284" s="2"/>
    </row>
    <row r="1285" spans="6:6">
      <c r="F1285" s="2"/>
    </row>
    <row r="1286" spans="6:6">
      <c r="F1286" s="2"/>
    </row>
    <row r="1287" spans="6:6">
      <c r="F1287" s="2"/>
    </row>
    <row r="1288" spans="6:6">
      <c r="F1288" s="2"/>
    </row>
    <row r="1289" spans="6:6">
      <c r="F1289" s="2"/>
    </row>
    <row r="1290" spans="6:6">
      <c r="F1290" s="2"/>
    </row>
    <row r="1291" spans="6:6">
      <c r="F1291" s="2"/>
    </row>
    <row r="1292" spans="6:6">
      <c r="F1292" s="2"/>
    </row>
    <row r="1293" spans="6:6">
      <c r="F1293" s="2"/>
    </row>
    <row r="1294" spans="6:6">
      <c r="F1294" s="2"/>
    </row>
    <row r="1295" spans="6:6">
      <c r="F1295" s="2"/>
    </row>
    <row r="1296" spans="6:6">
      <c r="F1296" s="2"/>
    </row>
    <row r="1297" spans="6:6">
      <c r="F1297" s="2"/>
    </row>
    <row r="1298" spans="6:6">
      <c r="F1298" s="2"/>
    </row>
    <row r="1299" spans="6:6">
      <c r="F1299" s="2"/>
    </row>
    <row r="1300" spans="6:6">
      <c r="F1300" s="2"/>
    </row>
    <row r="1301" spans="6:6">
      <c r="F1301" s="2"/>
    </row>
    <row r="1302" spans="6:6">
      <c r="F1302" s="2"/>
    </row>
    <row r="1303" spans="6:6">
      <c r="F1303" s="2"/>
    </row>
    <row r="1304" spans="6:6">
      <c r="F1304" s="2"/>
    </row>
    <row r="1305" spans="6:6">
      <c r="F1305" s="2"/>
    </row>
    <row r="1306" spans="6:6">
      <c r="F1306" s="2"/>
    </row>
    <row r="1307" spans="6:6">
      <c r="F1307" s="2"/>
    </row>
    <row r="1308" spans="6:6">
      <c r="F1308" s="2"/>
    </row>
    <row r="1309" spans="6:6">
      <c r="F1309" s="2"/>
    </row>
    <row r="1310" spans="6:6">
      <c r="F1310" s="2"/>
    </row>
    <row r="1311" spans="6:6">
      <c r="F1311" s="2"/>
    </row>
    <row r="1312" spans="6:6">
      <c r="F1312" s="2"/>
    </row>
    <row r="1313" spans="6:6">
      <c r="F1313" s="2"/>
    </row>
    <row r="1314" spans="6:6">
      <c r="F1314" s="2"/>
    </row>
    <row r="1315" spans="6:6">
      <c r="F1315" s="2"/>
    </row>
    <row r="1316" spans="6:6">
      <c r="F1316" s="2"/>
    </row>
    <row r="1317" spans="6:6">
      <c r="F1317" s="2"/>
    </row>
    <row r="1318" spans="6:6">
      <c r="F1318" s="2"/>
    </row>
    <row r="1319" spans="6:6">
      <c r="F1319" s="2"/>
    </row>
    <row r="1320" spans="6:6">
      <c r="F1320" s="2"/>
    </row>
    <row r="1321" spans="6:6">
      <c r="F1321" s="2"/>
    </row>
    <row r="1322" spans="6:6">
      <c r="F1322" s="2"/>
    </row>
    <row r="1323" spans="6:6">
      <c r="F1323" s="2"/>
    </row>
    <row r="1324" spans="6:6">
      <c r="F1324" s="2"/>
    </row>
    <row r="1325" spans="6:6">
      <c r="F1325" s="2"/>
    </row>
    <row r="1326" spans="6:6">
      <c r="F1326" s="2"/>
    </row>
    <row r="1327" spans="6:6">
      <c r="F1327" s="2"/>
    </row>
    <row r="1328" spans="6:6">
      <c r="F1328" s="2"/>
    </row>
    <row r="1329" spans="6:6">
      <c r="F1329" s="2"/>
    </row>
    <row r="1330" spans="6:6">
      <c r="F1330" s="2"/>
    </row>
    <row r="1331" spans="6:6">
      <c r="F1331" s="2"/>
    </row>
    <row r="1332" spans="6:6">
      <c r="F1332" s="2"/>
    </row>
    <row r="1333" spans="6:6">
      <c r="F1333" s="2"/>
    </row>
    <row r="1334" spans="6:6">
      <c r="F1334" s="2"/>
    </row>
    <row r="1335" spans="6:6">
      <c r="F1335" s="2"/>
    </row>
    <row r="1336" spans="6:6">
      <c r="F1336" s="2"/>
    </row>
    <row r="1337" spans="6:6">
      <c r="F1337" s="2"/>
    </row>
    <row r="1338" spans="6:6">
      <c r="F1338" s="2"/>
    </row>
    <row r="1339" spans="6:6">
      <c r="F1339" s="2"/>
    </row>
    <row r="1340" spans="6:6">
      <c r="F1340" s="2"/>
    </row>
    <row r="1341" spans="6:6">
      <c r="F1341" s="2"/>
    </row>
    <row r="1342" spans="6:6">
      <c r="F1342" s="2"/>
    </row>
    <row r="1343" spans="6:6">
      <c r="F1343" s="2"/>
    </row>
    <row r="1344" spans="6:6">
      <c r="F1344" s="2"/>
    </row>
    <row r="1345" spans="6:6">
      <c r="F1345" s="2"/>
    </row>
    <row r="1346" spans="6:6">
      <c r="F1346" s="2"/>
    </row>
    <row r="1347" spans="6:6">
      <c r="F1347" s="2"/>
    </row>
    <row r="1348" spans="6:6">
      <c r="F1348" s="2"/>
    </row>
    <row r="1349" spans="6:6">
      <c r="F1349" s="2"/>
    </row>
    <row r="1350" spans="6:6">
      <c r="F1350" s="2"/>
    </row>
    <row r="1351" spans="6:6">
      <c r="F1351" s="2"/>
    </row>
    <row r="1352" spans="6:6">
      <c r="F1352" s="2"/>
    </row>
    <row r="1353" spans="6:6">
      <c r="F1353" s="2"/>
    </row>
    <row r="1354" spans="6:6">
      <c r="F1354" s="2"/>
    </row>
    <row r="1355" spans="6:6">
      <c r="F1355" s="2"/>
    </row>
    <row r="1356" spans="6:6">
      <c r="F1356" s="2"/>
    </row>
    <row r="1357" spans="6:6">
      <c r="F1357" s="2"/>
    </row>
    <row r="1358" spans="6:6">
      <c r="F1358" s="2"/>
    </row>
    <row r="1359" spans="6:6">
      <c r="F1359" s="2"/>
    </row>
    <row r="1360" spans="6:6">
      <c r="F1360" s="2"/>
    </row>
    <row r="1361" spans="6:6">
      <c r="F1361" s="2"/>
    </row>
    <row r="1362" spans="6:6">
      <c r="F1362" s="2"/>
    </row>
    <row r="1363" spans="6:6">
      <c r="F1363" s="2"/>
    </row>
    <row r="1364" spans="6:6">
      <c r="F1364" s="2"/>
    </row>
    <row r="1365" spans="6:6">
      <c r="F1365" s="2"/>
    </row>
    <row r="1366" spans="6:6">
      <c r="F1366" s="2"/>
    </row>
    <row r="1367" spans="6:6">
      <c r="F1367" s="2"/>
    </row>
    <row r="1368" spans="6:6">
      <c r="F1368" s="2"/>
    </row>
    <row r="1369" spans="6:6">
      <c r="F1369" s="2"/>
    </row>
    <row r="1370" spans="6:6">
      <c r="F1370" s="2"/>
    </row>
    <row r="1371" spans="6:6">
      <c r="F1371" s="2"/>
    </row>
    <row r="1372" spans="6:6">
      <c r="F1372" s="2"/>
    </row>
    <row r="1373" spans="6:6">
      <c r="F1373" s="2"/>
    </row>
    <row r="1374" spans="6:6">
      <c r="F1374" s="2"/>
    </row>
    <row r="1375" spans="6:6">
      <c r="F1375" s="2"/>
    </row>
    <row r="1376" spans="6:6">
      <c r="F1376" s="2"/>
    </row>
    <row r="1377" spans="6:6">
      <c r="F1377" s="2"/>
    </row>
    <row r="1378" spans="6:6">
      <c r="F1378" s="2"/>
    </row>
    <row r="1379" spans="6:6">
      <c r="F1379" s="2"/>
    </row>
    <row r="1380" spans="6:6">
      <c r="F1380" s="2"/>
    </row>
    <row r="1381" spans="6:6">
      <c r="F1381" s="2"/>
    </row>
    <row r="1382" spans="6:6">
      <c r="F1382" s="2"/>
    </row>
    <row r="1383" spans="6:6">
      <c r="F1383" s="2"/>
    </row>
    <row r="1384" spans="6:6">
      <c r="F1384" s="2"/>
    </row>
    <row r="1385" spans="6:6">
      <c r="F1385" s="2"/>
    </row>
    <row r="1386" spans="6:6">
      <c r="F1386" s="2"/>
    </row>
    <row r="1387" spans="6:6">
      <c r="F1387" s="2"/>
    </row>
    <row r="1388" spans="6:6">
      <c r="F1388" s="2"/>
    </row>
    <row r="1389" spans="6:6">
      <c r="F1389" s="2"/>
    </row>
    <row r="1390" spans="6:6">
      <c r="F1390" s="2"/>
    </row>
    <row r="1391" spans="6:6">
      <c r="F1391" s="2"/>
    </row>
    <row r="1392" spans="6:6">
      <c r="F1392" s="2"/>
    </row>
    <row r="1393" spans="6:6">
      <c r="F1393" s="2"/>
    </row>
    <row r="1394" spans="6:6">
      <c r="F1394" s="2"/>
    </row>
    <row r="1395" spans="6:6">
      <c r="F1395" s="2"/>
    </row>
    <row r="1396" spans="6:6">
      <c r="F1396" s="2"/>
    </row>
    <row r="1397" spans="6:6">
      <c r="F1397" s="2"/>
    </row>
    <row r="1398" spans="6:6">
      <c r="F1398" s="2"/>
    </row>
    <row r="1399" spans="6:6">
      <c r="F1399" s="2"/>
    </row>
    <row r="1400" spans="6:6">
      <c r="F1400" s="2"/>
    </row>
    <row r="1401" spans="6:6">
      <c r="F1401" s="2"/>
    </row>
    <row r="1402" spans="6:6">
      <c r="F1402" s="2"/>
    </row>
    <row r="1403" spans="6:6">
      <c r="F1403" s="2"/>
    </row>
    <row r="1404" spans="6:6">
      <c r="F1404" s="2"/>
    </row>
    <row r="1405" spans="6:6">
      <c r="F1405" s="2"/>
    </row>
    <row r="1406" spans="6:6">
      <c r="F1406" s="2"/>
    </row>
    <row r="1407" spans="6:6">
      <c r="F1407" s="2"/>
    </row>
    <row r="1408" spans="6:6">
      <c r="F1408" s="2"/>
    </row>
    <row r="1409" spans="6:6">
      <c r="F1409" s="2"/>
    </row>
    <row r="1410" spans="6:6">
      <c r="F1410" s="2"/>
    </row>
    <row r="1411" spans="6:6">
      <c r="F1411" s="2"/>
    </row>
    <row r="1412" spans="6:6">
      <c r="F1412" s="2"/>
    </row>
    <row r="1413" spans="6:6">
      <c r="F1413" s="2"/>
    </row>
    <row r="1414" spans="6:6">
      <c r="F1414" s="2"/>
    </row>
    <row r="1415" spans="6:6">
      <c r="F1415" s="2"/>
    </row>
    <row r="1416" spans="6:6">
      <c r="F1416" s="2"/>
    </row>
    <row r="1417" spans="6:6">
      <c r="F1417" s="2"/>
    </row>
    <row r="1418" spans="6:6">
      <c r="F1418" s="2"/>
    </row>
    <row r="1419" spans="6:6">
      <c r="F1419" s="2"/>
    </row>
    <row r="1420" spans="6:6">
      <c r="F1420" s="2"/>
    </row>
    <row r="1421" spans="6:6">
      <c r="F1421" s="2"/>
    </row>
    <row r="1422" spans="6:6">
      <c r="F1422" s="2"/>
    </row>
    <row r="1423" spans="6:6">
      <c r="F1423" s="2"/>
    </row>
    <row r="1424" spans="6:6">
      <c r="F1424" s="2"/>
    </row>
    <row r="1425" spans="6:6">
      <c r="F1425" s="2"/>
    </row>
    <row r="1426" spans="6:6">
      <c r="F1426" s="2"/>
    </row>
    <row r="1427" spans="6:6">
      <c r="F1427" s="2"/>
    </row>
    <row r="1428" spans="6:6">
      <c r="F1428" s="2"/>
    </row>
    <row r="1429" spans="6:6">
      <c r="F1429" s="2"/>
    </row>
    <row r="1430" spans="6:6">
      <c r="F1430" s="2"/>
    </row>
    <row r="1431" spans="6:6">
      <c r="F1431" s="2"/>
    </row>
    <row r="1432" spans="6:6">
      <c r="F1432" s="2"/>
    </row>
    <row r="1433" spans="6:6">
      <c r="F1433" s="2"/>
    </row>
    <row r="1434" spans="6:6">
      <c r="F1434" s="2"/>
    </row>
    <row r="1435" spans="6:6">
      <c r="F1435" s="2"/>
    </row>
    <row r="1436" spans="6:6">
      <c r="F1436" s="2"/>
    </row>
    <row r="1437" spans="6:6">
      <c r="F1437" s="2"/>
    </row>
    <row r="1438" spans="6:6">
      <c r="F1438" s="2"/>
    </row>
    <row r="1439" spans="6:6">
      <c r="F1439" s="2"/>
    </row>
    <row r="1440" spans="6:6">
      <c r="F1440" s="2"/>
    </row>
    <row r="1441" spans="6:6">
      <c r="F1441" s="2"/>
    </row>
    <row r="1442" spans="6:6">
      <c r="F1442" s="2"/>
    </row>
    <row r="1443" spans="6:6">
      <c r="F1443" s="2"/>
    </row>
    <row r="1444" spans="6:6">
      <c r="F1444" s="2"/>
    </row>
    <row r="1445" spans="6:6">
      <c r="F1445" s="2"/>
    </row>
    <row r="1446" spans="6:6">
      <c r="F1446" s="2"/>
    </row>
    <row r="1447" spans="6:6">
      <c r="F1447" s="2"/>
    </row>
    <row r="1448" spans="6:6">
      <c r="F1448" s="2"/>
    </row>
    <row r="1449" spans="6:6">
      <c r="F1449" s="2"/>
    </row>
    <row r="1450" spans="6:6">
      <c r="F1450" s="2"/>
    </row>
    <row r="1451" spans="6:6">
      <c r="F1451" s="2"/>
    </row>
    <row r="1452" spans="6:6">
      <c r="F1452" s="2"/>
    </row>
    <row r="1453" spans="6:6">
      <c r="F1453" s="2"/>
    </row>
    <row r="1454" spans="6:6">
      <c r="F1454" s="2"/>
    </row>
    <row r="1455" spans="6:6">
      <c r="F1455" s="2"/>
    </row>
    <row r="1456" spans="6:6">
      <c r="F1456" s="2"/>
    </row>
    <row r="1457" spans="6:6">
      <c r="F1457" s="2"/>
    </row>
    <row r="1458" spans="6:6">
      <c r="F1458" s="2"/>
    </row>
    <row r="1459" spans="6:6">
      <c r="F1459" s="2"/>
    </row>
    <row r="1460" spans="6:6">
      <c r="F1460" s="2"/>
    </row>
    <row r="1461" spans="6:6">
      <c r="F1461" s="2"/>
    </row>
    <row r="1462" spans="6:6">
      <c r="F1462" s="2"/>
    </row>
    <row r="1463" spans="6:6">
      <c r="F1463" s="2"/>
    </row>
    <row r="1464" spans="6:6">
      <c r="F1464" s="2"/>
    </row>
    <row r="1465" spans="6:6">
      <c r="F1465" s="2"/>
    </row>
    <row r="1466" spans="6:6">
      <c r="F1466" s="2"/>
    </row>
    <row r="1467" spans="6:6">
      <c r="F1467" s="2"/>
    </row>
    <row r="1468" spans="6:6">
      <c r="F1468" s="2"/>
    </row>
    <row r="1469" spans="6:6">
      <c r="F1469" s="2"/>
    </row>
    <row r="1470" spans="6:6">
      <c r="F1470" s="2"/>
    </row>
    <row r="1471" spans="6:6">
      <c r="F1471" s="2"/>
    </row>
    <row r="1472" spans="6:6">
      <c r="F1472" s="2"/>
    </row>
    <row r="1473" spans="6:6">
      <c r="F1473" s="2"/>
    </row>
    <row r="1474" spans="6:6">
      <c r="F1474" s="2"/>
    </row>
    <row r="1475" spans="6:6">
      <c r="F1475" s="2"/>
    </row>
    <row r="1476" spans="6:6">
      <c r="F1476" s="2"/>
    </row>
    <row r="1477" spans="6:6">
      <c r="F1477" s="2"/>
    </row>
    <row r="1478" spans="6:6">
      <c r="F1478" s="2"/>
    </row>
    <row r="1479" spans="6:6">
      <c r="F1479" s="2"/>
    </row>
    <row r="1480" spans="6:6">
      <c r="F1480" s="2"/>
    </row>
    <row r="1481" spans="6:6">
      <c r="F1481" s="2"/>
    </row>
    <row r="1482" spans="6:6">
      <c r="F1482" s="2"/>
    </row>
    <row r="1483" spans="6:6">
      <c r="F1483" s="2"/>
    </row>
    <row r="1484" spans="6:6">
      <c r="F1484" s="2"/>
    </row>
    <row r="1485" spans="6:6">
      <c r="F1485" s="2"/>
    </row>
    <row r="1486" spans="6:6">
      <c r="F1486" s="2"/>
    </row>
    <row r="1487" spans="6:6">
      <c r="F1487" s="2"/>
    </row>
    <row r="1488" spans="6:6">
      <c r="F1488" s="2"/>
    </row>
    <row r="1489" spans="6:6">
      <c r="F1489" s="2"/>
    </row>
    <row r="1490" spans="6:6">
      <c r="F1490" s="2"/>
    </row>
    <row r="1491" spans="6:6">
      <c r="F1491" s="2"/>
    </row>
    <row r="1492" spans="6:6">
      <c r="F1492" s="2"/>
    </row>
    <row r="1493" spans="6:6">
      <c r="F1493" s="2"/>
    </row>
    <row r="1494" spans="6:6">
      <c r="F1494" s="2"/>
    </row>
    <row r="1495" spans="6:6">
      <c r="F1495" s="2"/>
    </row>
    <row r="1496" spans="6:6">
      <c r="F1496" s="2"/>
    </row>
    <row r="1497" spans="6:6">
      <c r="F1497" s="2"/>
    </row>
    <row r="1498" spans="6:6">
      <c r="F1498" s="2"/>
    </row>
    <row r="1499" spans="6:6">
      <c r="F1499" s="2"/>
    </row>
    <row r="1500" spans="6:6">
      <c r="F1500" s="2"/>
    </row>
    <row r="1501" spans="6:6">
      <c r="F1501" s="2"/>
    </row>
    <row r="1502" spans="6:6">
      <c r="F1502" s="2"/>
    </row>
    <row r="1503" spans="6:6">
      <c r="F1503" s="2"/>
    </row>
    <row r="1504" spans="6:6">
      <c r="F1504" s="2"/>
    </row>
    <row r="1505" spans="6:6">
      <c r="F1505" s="2"/>
    </row>
    <row r="1506" spans="6:6">
      <c r="F1506" s="2"/>
    </row>
    <row r="1507" spans="6:6">
      <c r="F1507" s="2"/>
    </row>
    <row r="1508" spans="6:6">
      <c r="F1508" s="2"/>
    </row>
    <row r="1509" spans="6:6">
      <c r="F1509" s="2"/>
    </row>
    <row r="1510" spans="6:6">
      <c r="F1510" s="2"/>
    </row>
    <row r="1511" spans="6:6">
      <c r="F1511" s="2"/>
    </row>
    <row r="1512" spans="6:6">
      <c r="F1512" s="2"/>
    </row>
    <row r="1513" spans="6:6">
      <c r="F1513" s="2"/>
    </row>
    <row r="1514" spans="6:6">
      <c r="F1514" s="2"/>
    </row>
    <row r="1515" spans="6:6">
      <c r="F1515" s="2"/>
    </row>
    <row r="1516" spans="6:6">
      <c r="F1516" s="2"/>
    </row>
    <row r="1517" spans="6:6">
      <c r="F1517" s="2"/>
    </row>
    <row r="1518" spans="6:6">
      <c r="F1518" s="2"/>
    </row>
    <row r="1519" spans="6:6">
      <c r="F1519" s="2"/>
    </row>
    <row r="1520" spans="6:6">
      <c r="F1520" s="2"/>
    </row>
    <row r="1521" spans="6:6">
      <c r="F1521" s="2"/>
    </row>
    <row r="1522" spans="6:6">
      <c r="F1522" s="2"/>
    </row>
    <row r="1523" spans="6:6">
      <c r="F1523" s="2"/>
    </row>
    <row r="1524" spans="6:6">
      <c r="F1524" s="2"/>
    </row>
    <row r="1525" spans="6:6">
      <c r="F1525" s="2"/>
    </row>
    <row r="1526" spans="6:6">
      <c r="F1526" s="2"/>
    </row>
    <row r="1527" spans="6:6">
      <c r="F1527" s="2"/>
    </row>
    <row r="1528" spans="6:6">
      <c r="F1528" s="2"/>
    </row>
    <row r="1529" spans="6:6">
      <c r="F1529" s="2"/>
    </row>
    <row r="1530" spans="6:6">
      <c r="F1530" s="2"/>
    </row>
    <row r="1531" spans="6:6">
      <c r="F1531" s="2"/>
    </row>
    <row r="1532" spans="6:6">
      <c r="F1532" s="2"/>
    </row>
    <row r="1533" spans="6:6">
      <c r="F1533" s="2"/>
    </row>
    <row r="1534" spans="6:6">
      <c r="F1534" s="2"/>
    </row>
    <row r="1535" spans="6:6">
      <c r="F1535" s="2"/>
    </row>
    <row r="1536" spans="6:6">
      <c r="F1536" s="2"/>
    </row>
    <row r="1537" spans="6:6">
      <c r="F1537" s="2"/>
    </row>
    <row r="1538" spans="6:6">
      <c r="F1538" s="2"/>
    </row>
    <row r="1539" spans="6:6">
      <c r="F1539" s="2"/>
    </row>
    <row r="1540" spans="6:6">
      <c r="F1540" s="2"/>
    </row>
    <row r="1541" spans="6:6">
      <c r="F1541" s="2"/>
    </row>
    <row r="1542" spans="6:6">
      <c r="F1542" s="2"/>
    </row>
    <row r="1543" spans="6:6">
      <c r="F1543" s="2"/>
    </row>
    <row r="1544" spans="6:6">
      <c r="F1544" s="2"/>
    </row>
    <row r="1545" spans="6:6">
      <c r="F1545" s="2"/>
    </row>
    <row r="1546" spans="6:6">
      <c r="F1546" s="2"/>
    </row>
    <row r="1547" spans="6:6">
      <c r="F1547" s="2"/>
    </row>
    <row r="1548" spans="6:6">
      <c r="F1548" s="2"/>
    </row>
    <row r="1549" spans="6:6">
      <c r="F1549" s="2"/>
    </row>
    <row r="1550" spans="6:6">
      <c r="F1550" s="2"/>
    </row>
    <row r="1551" spans="6:6">
      <c r="F1551" s="2"/>
    </row>
    <row r="1552" spans="6:6">
      <c r="F1552" s="2"/>
    </row>
    <row r="1553" spans="6:6">
      <c r="F1553" s="2"/>
    </row>
    <row r="1554" spans="6:6">
      <c r="F1554" s="2"/>
    </row>
    <row r="1555" spans="6:6">
      <c r="F1555" s="2"/>
    </row>
    <row r="1556" spans="6:6">
      <c r="F1556" s="2"/>
    </row>
    <row r="1557" spans="6:6">
      <c r="F1557" s="2"/>
    </row>
    <row r="1558" spans="6:6">
      <c r="F1558" s="2"/>
    </row>
    <row r="1559" spans="6:6">
      <c r="F1559" s="2"/>
    </row>
    <row r="1560" spans="6:6">
      <c r="F1560" s="2"/>
    </row>
    <row r="1561" spans="6:6">
      <c r="F1561" s="2"/>
    </row>
    <row r="1562" spans="6:6">
      <c r="F1562" s="2"/>
    </row>
    <row r="1563" spans="6:6">
      <c r="F1563" s="2"/>
    </row>
    <row r="1564" spans="6:6">
      <c r="F1564" s="2"/>
    </row>
    <row r="1565" spans="6:6">
      <c r="F1565" s="2"/>
    </row>
    <row r="1566" spans="6:6">
      <c r="F1566" s="2"/>
    </row>
    <row r="1567" spans="6:6">
      <c r="F1567" s="2"/>
    </row>
    <row r="1568" spans="6:6">
      <c r="F1568" s="2"/>
    </row>
    <row r="1569" spans="6:6">
      <c r="F1569" s="2"/>
    </row>
    <row r="1570" spans="6:6">
      <c r="F1570" s="2"/>
    </row>
    <row r="1571" spans="6:6">
      <c r="F1571" s="2"/>
    </row>
    <row r="1572" spans="6:6">
      <c r="F1572" s="2"/>
    </row>
    <row r="1573" spans="6:6">
      <c r="F1573" s="2"/>
    </row>
    <row r="1574" spans="6:6">
      <c r="F1574" s="2"/>
    </row>
    <row r="1575" spans="6:6">
      <c r="F1575" s="2"/>
    </row>
    <row r="1576" spans="6:6">
      <c r="F1576" s="2"/>
    </row>
    <row r="1577" spans="6:6">
      <c r="F1577" s="2"/>
    </row>
    <row r="1578" spans="6:6">
      <c r="F1578" s="2"/>
    </row>
    <row r="1579" spans="6:6">
      <c r="F1579" s="2"/>
    </row>
    <row r="1580" spans="6:6">
      <c r="F1580" s="2"/>
    </row>
    <row r="1581" spans="6:6">
      <c r="F1581" s="2"/>
    </row>
    <row r="1582" spans="6:6">
      <c r="F1582" s="2"/>
    </row>
    <row r="1583" spans="6:6">
      <c r="F1583" s="2"/>
    </row>
    <row r="1584" spans="6:6">
      <c r="F1584" s="2"/>
    </row>
    <row r="1585" spans="6:6">
      <c r="F1585" s="2"/>
    </row>
    <row r="1586" spans="6:6">
      <c r="F1586" s="2"/>
    </row>
    <row r="1587" spans="6:6">
      <c r="F1587" s="2"/>
    </row>
    <row r="1588" spans="6:6">
      <c r="F1588" s="2"/>
    </row>
    <row r="1589" spans="6:6">
      <c r="F1589" s="2"/>
    </row>
    <row r="1590" spans="6:6">
      <c r="F1590" s="2"/>
    </row>
    <row r="1591" spans="6:6">
      <c r="F1591" s="2"/>
    </row>
    <row r="1592" spans="6:6">
      <c r="F1592" s="2"/>
    </row>
    <row r="1593" spans="6:6">
      <c r="F1593" s="2"/>
    </row>
    <row r="1594" spans="6:6">
      <c r="F1594" s="2"/>
    </row>
    <row r="1595" spans="6:6">
      <c r="F1595" s="2"/>
    </row>
    <row r="1596" spans="6:6">
      <c r="F1596" s="2"/>
    </row>
    <row r="1597" spans="6:6">
      <c r="F1597" s="2"/>
    </row>
    <row r="1598" spans="6:6">
      <c r="F1598" s="2"/>
    </row>
    <row r="1599" spans="6:6">
      <c r="F1599" s="2"/>
    </row>
    <row r="1600" spans="6:6">
      <c r="F1600" s="2"/>
    </row>
    <row r="1601" spans="6:6">
      <c r="F1601" s="2"/>
    </row>
    <row r="1602" spans="6:6">
      <c r="F1602" s="2"/>
    </row>
    <row r="1603" spans="6:6">
      <c r="F1603" s="2"/>
    </row>
    <row r="1604" spans="6:6">
      <c r="F1604" s="2"/>
    </row>
    <row r="1605" spans="6:6">
      <c r="F1605" s="2"/>
    </row>
    <row r="1606" spans="6:6">
      <c r="F1606" s="2"/>
    </row>
    <row r="1607" spans="6:6">
      <c r="F1607" s="2"/>
    </row>
    <row r="1608" spans="6:6">
      <c r="F1608" s="2"/>
    </row>
    <row r="1609" spans="6:6">
      <c r="F1609" s="2"/>
    </row>
    <row r="1610" spans="6:6">
      <c r="F1610" s="2"/>
    </row>
    <row r="1611" spans="6:6">
      <c r="F1611" s="2"/>
    </row>
    <row r="1612" spans="6:6">
      <c r="F1612" s="2"/>
    </row>
    <row r="1613" spans="6:6">
      <c r="F1613" s="2"/>
    </row>
    <row r="1614" spans="6:6">
      <c r="F1614" s="2"/>
    </row>
    <row r="1615" spans="6:6">
      <c r="F1615" s="2"/>
    </row>
    <row r="1616" spans="6:6">
      <c r="F1616" s="2"/>
    </row>
    <row r="1617" spans="6:6">
      <c r="F1617" s="2"/>
    </row>
    <row r="1618" spans="6:6">
      <c r="F1618" s="2"/>
    </row>
    <row r="1619" spans="6:6">
      <c r="F1619" s="2"/>
    </row>
    <row r="1620" spans="6:6">
      <c r="F1620" s="2"/>
    </row>
    <row r="1621" spans="6:6">
      <c r="F1621" s="2"/>
    </row>
    <row r="1622" spans="6:6">
      <c r="F1622" s="2"/>
    </row>
    <row r="1623" spans="6:6">
      <c r="F1623" s="2"/>
    </row>
    <row r="1624" spans="6:6">
      <c r="F1624" s="2"/>
    </row>
    <row r="1625" spans="6:6">
      <c r="F1625" s="2"/>
    </row>
    <row r="1626" spans="6:6">
      <c r="F1626" s="2"/>
    </row>
    <row r="1627" spans="6:6">
      <c r="F1627" s="2"/>
    </row>
    <row r="1628" spans="6:6">
      <c r="F1628" s="2"/>
    </row>
    <row r="1629" spans="6:6">
      <c r="F1629" s="2"/>
    </row>
    <row r="1630" spans="6:6">
      <c r="F1630" s="2"/>
    </row>
    <row r="1631" spans="6:6">
      <c r="F1631" s="2"/>
    </row>
    <row r="1632" spans="6:6">
      <c r="F1632" s="2"/>
    </row>
    <row r="1633" spans="6:6">
      <c r="F1633" s="2"/>
    </row>
    <row r="1634" spans="6:6">
      <c r="F1634" s="2"/>
    </row>
    <row r="1635" spans="6:6">
      <c r="F1635" s="2"/>
    </row>
    <row r="1636" spans="6:6">
      <c r="F1636" s="2"/>
    </row>
    <row r="1637" spans="6:6">
      <c r="F1637" s="2"/>
    </row>
    <row r="1638" spans="6:6">
      <c r="F1638" s="2"/>
    </row>
    <row r="1639" spans="6:6">
      <c r="F1639" s="2"/>
    </row>
    <row r="1640" spans="6:6">
      <c r="F1640" s="2"/>
    </row>
    <row r="1641" spans="6:6">
      <c r="F1641" s="2"/>
    </row>
    <row r="1642" spans="6:6">
      <c r="F1642" s="2"/>
    </row>
    <row r="1643" spans="6:6">
      <c r="F1643" s="2"/>
    </row>
    <row r="1644" spans="6:6">
      <c r="F1644" s="2"/>
    </row>
    <row r="1645" spans="6:6">
      <c r="F1645" s="2"/>
    </row>
    <row r="1646" spans="6:6">
      <c r="F1646" s="2"/>
    </row>
    <row r="1647" spans="6:6">
      <c r="F1647" s="2"/>
    </row>
    <row r="1648" spans="6:6">
      <c r="F1648" s="2"/>
    </row>
    <row r="1649" spans="6:6">
      <c r="F1649" s="2"/>
    </row>
    <row r="1650" spans="6:6">
      <c r="F1650" s="2"/>
    </row>
    <row r="1651" spans="6:6">
      <c r="F1651" s="2"/>
    </row>
    <row r="1652" spans="6:6">
      <c r="F1652" s="2"/>
    </row>
    <row r="1653" spans="6:6">
      <c r="F1653" s="2"/>
    </row>
    <row r="1654" spans="6:6">
      <c r="F1654" s="2"/>
    </row>
    <row r="1655" spans="6:6">
      <c r="F1655" s="2"/>
    </row>
    <row r="1656" spans="6:6">
      <c r="F1656" s="2"/>
    </row>
    <row r="1657" spans="6:6">
      <c r="F1657" s="2"/>
    </row>
    <row r="1658" spans="6:6">
      <c r="F1658" s="2"/>
    </row>
    <row r="1659" spans="6:6">
      <c r="F1659" s="2"/>
    </row>
    <row r="1660" spans="6:6">
      <c r="F1660" s="2"/>
    </row>
    <row r="1661" spans="6:6">
      <c r="F1661" s="2"/>
    </row>
    <row r="1662" spans="6:6">
      <c r="F1662" s="2"/>
    </row>
    <row r="1663" spans="6:6">
      <c r="F1663" s="2"/>
    </row>
    <row r="1664" spans="6:6">
      <c r="F1664" s="2"/>
    </row>
    <row r="1665" spans="6:6">
      <c r="F1665" s="2"/>
    </row>
    <row r="1666" spans="6:6">
      <c r="F1666" s="2"/>
    </row>
    <row r="1667" spans="6:6">
      <c r="F1667" s="2"/>
    </row>
    <row r="1668" spans="6:6">
      <c r="F1668" s="2"/>
    </row>
    <row r="1669" spans="6:6">
      <c r="F1669" s="2"/>
    </row>
    <row r="1670" spans="6:6">
      <c r="F1670" s="2"/>
    </row>
    <row r="1671" spans="6:6">
      <c r="F1671" s="2"/>
    </row>
    <row r="1672" spans="6:6">
      <c r="F1672" s="2"/>
    </row>
    <row r="1673" spans="6:6">
      <c r="F1673" s="2"/>
    </row>
    <row r="1674" spans="6:6">
      <c r="F1674" s="2"/>
    </row>
    <row r="1675" spans="6:6">
      <c r="F1675" s="2"/>
    </row>
    <row r="1676" spans="6:6">
      <c r="F1676" s="2"/>
    </row>
    <row r="1677" spans="6:6">
      <c r="F1677" s="2"/>
    </row>
    <row r="1678" spans="6:6">
      <c r="F1678" s="2"/>
    </row>
    <row r="1679" spans="6:6">
      <c r="F1679" s="2"/>
    </row>
    <row r="1680" spans="6:6">
      <c r="F1680" s="2"/>
    </row>
    <row r="1681" spans="6:6">
      <c r="F1681" s="2"/>
    </row>
    <row r="1682" spans="6:6">
      <c r="F1682" s="2"/>
    </row>
    <row r="1683" spans="6:6">
      <c r="F1683" s="2"/>
    </row>
    <row r="1684" spans="6:6">
      <c r="F1684" s="2"/>
    </row>
    <row r="1685" spans="6:6">
      <c r="F1685" s="2"/>
    </row>
    <row r="1686" spans="6:6">
      <c r="F1686" s="2"/>
    </row>
    <row r="1687" spans="6:6">
      <c r="F1687" s="2"/>
    </row>
    <row r="1688" spans="6:6">
      <c r="F1688" s="2"/>
    </row>
    <row r="1689" spans="6:6">
      <c r="F1689" s="2"/>
    </row>
    <row r="1690" spans="6:6">
      <c r="F1690" s="2"/>
    </row>
    <row r="1691" spans="6:6">
      <c r="F1691" s="2"/>
    </row>
    <row r="1692" spans="6:6">
      <c r="F1692" s="2"/>
    </row>
    <row r="1693" spans="6:6">
      <c r="F1693" s="2"/>
    </row>
    <row r="1694" spans="6:6">
      <c r="F1694" s="2"/>
    </row>
    <row r="1695" spans="6:6">
      <c r="F1695" s="2"/>
    </row>
    <row r="1696" spans="6:6">
      <c r="F1696" s="2"/>
    </row>
    <row r="1697" spans="6:6">
      <c r="F1697" s="2"/>
    </row>
    <row r="1698" spans="6:6">
      <c r="F1698" s="2"/>
    </row>
    <row r="1699" spans="6:6">
      <c r="F1699" s="2"/>
    </row>
    <row r="1700" spans="6:6">
      <c r="F1700" s="2"/>
    </row>
    <row r="1701" spans="6:6">
      <c r="F1701" s="2"/>
    </row>
    <row r="1702" spans="6:6">
      <c r="F1702" s="2"/>
    </row>
    <row r="1703" spans="6:6">
      <c r="F1703" s="2"/>
    </row>
    <row r="1704" spans="6:6">
      <c r="F1704" s="2"/>
    </row>
    <row r="1705" spans="6:6">
      <c r="F1705" s="2"/>
    </row>
    <row r="1706" spans="6:6">
      <c r="F1706" s="2"/>
    </row>
    <row r="1707" spans="6:6">
      <c r="F1707" s="2"/>
    </row>
    <row r="1708" spans="6:6">
      <c r="F1708" s="2"/>
    </row>
    <row r="1709" spans="6:6">
      <c r="F1709" s="2"/>
    </row>
    <row r="1710" spans="6:6">
      <c r="F1710" s="2"/>
    </row>
    <row r="1711" spans="6:6">
      <c r="F1711" s="2"/>
    </row>
    <row r="1712" spans="6:6">
      <c r="F1712" s="2"/>
    </row>
    <row r="1713" spans="6:6">
      <c r="F1713" s="2"/>
    </row>
    <row r="1714" spans="6:6">
      <c r="F1714" s="2"/>
    </row>
    <row r="1715" spans="6:6">
      <c r="F1715" s="2"/>
    </row>
    <row r="1716" spans="6:6">
      <c r="F1716" s="2"/>
    </row>
    <row r="1717" spans="6:6">
      <c r="F1717" s="2"/>
    </row>
    <row r="1718" spans="6:6">
      <c r="F1718" s="2"/>
    </row>
    <row r="1719" spans="6:6">
      <c r="F1719" s="2"/>
    </row>
    <row r="1720" spans="6:6">
      <c r="F1720" s="2"/>
    </row>
    <row r="1721" spans="6:6">
      <c r="F1721" s="2"/>
    </row>
    <row r="1722" spans="6:6">
      <c r="F1722" s="2"/>
    </row>
    <row r="1723" spans="6:6">
      <c r="F1723" s="2"/>
    </row>
    <row r="1724" spans="6:6">
      <c r="F1724" s="2"/>
    </row>
    <row r="1725" spans="6:6">
      <c r="F1725" s="2"/>
    </row>
    <row r="1726" spans="6:6">
      <c r="F1726" s="2"/>
    </row>
    <row r="1727" spans="6:6">
      <c r="F1727" s="2"/>
    </row>
    <row r="1728" spans="6:6">
      <c r="F1728" s="2"/>
    </row>
    <row r="1729" spans="6:6">
      <c r="F1729" s="2"/>
    </row>
    <row r="1730" spans="6:6">
      <c r="F1730" s="2"/>
    </row>
    <row r="1731" spans="6:6">
      <c r="F1731" s="2"/>
    </row>
    <row r="1732" spans="6:6">
      <c r="F1732" s="2"/>
    </row>
    <row r="1733" spans="6:6">
      <c r="F1733" s="2"/>
    </row>
    <row r="1734" spans="6:6">
      <c r="F1734" s="2"/>
    </row>
    <row r="1735" spans="6:6">
      <c r="F1735" s="2"/>
    </row>
    <row r="1736" spans="6:6">
      <c r="F1736" s="2"/>
    </row>
    <row r="1737" spans="6:6">
      <c r="F1737" s="2"/>
    </row>
    <row r="1738" spans="6:6">
      <c r="F1738" s="2"/>
    </row>
    <row r="1739" spans="6:6">
      <c r="F1739" s="2"/>
    </row>
    <row r="1740" spans="6:6">
      <c r="F1740" s="2"/>
    </row>
    <row r="1741" spans="6:6">
      <c r="F1741" s="2"/>
    </row>
    <row r="1742" spans="6:6">
      <c r="F1742" s="2"/>
    </row>
    <row r="1743" spans="6:6">
      <c r="F1743" s="2"/>
    </row>
    <row r="1744" spans="6:6">
      <c r="F1744" s="2"/>
    </row>
    <row r="1745" spans="6:6">
      <c r="F1745" s="2"/>
    </row>
    <row r="1746" spans="6:6">
      <c r="F1746" s="2"/>
    </row>
    <row r="1747" spans="6:6">
      <c r="F1747" s="2"/>
    </row>
    <row r="1748" spans="6:6">
      <c r="F1748" s="2"/>
    </row>
    <row r="1749" spans="6:6">
      <c r="F1749" s="2"/>
    </row>
    <row r="1750" spans="6:6">
      <c r="F1750" s="2"/>
    </row>
    <row r="1751" spans="6:6">
      <c r="F1751" s="2"/>
    </row>
    <row r="1752" spans="6:6">
      <c r="F1752" s="2"/>
    </row>
    <row r="1753" spans="6:6">
      <c r="F1753" s="2"/>
    </row>
    <row r="1754" spans="6:6">
      <c r="F1754" s="2"/>
    </row>
    <row r="1755" spans="6:6">
      <c r="F1755" s="2"/>
    </row>
    <row r="1756" spans="6:6">
      <c r="F1756" s="2"/>
    </row>
    <row r="1757" spans="6:6">
      <c r="F1757" s="2"/>
    </row>
    <row r="1758" spans="6:6">
      <c r="F1758" s="2"/>
    </row>
    <row r="1759" spans="6:6">
      <c r="F1759" s="2"/>
    </row>
    <row r="1760" spans="6:6">
      <c r="F1760" s="2"/>
    </row>
    <row r="1761" spans="6:6">
      <c r="F1761" s="2"/>
    </row>
    <row r="1762" spans="6:6">
      <c r="F1762" s="2"/>
    </row>
    <row r="1763" spans="6:6">
      <c r="F1763" s="2"/>
    </row>
    <row r="1764" spans="6:6">
      <c r="F1764" s="2"/>
    </row>
    <row r="1765" spans="6:6">
      <c r="F1765" s="2"/>
    </row>
    <row r="1766" spans="6:6">
      <c r="F1766" s="2"/>
    </row>
    <row r="1767" spans="6:6">
      <c r="F1767" s="2"/>
    </row>
    <row r="1768" spans="6:6">
      <c r="F1768" s="2"/>
    </row>
    <row r="1769" spans="6:6">
      <c r="F1769" s="2"/>
    </row>
    <row r="1770" spans="6:6">
      <c r="F1770" s="2"/>
    </row>
    <row r="1771" spans="6:6">
      <c r="F1771" s="2"/>
    </row>
    <row r="1772" spans="6:6">
      <c r="F1772" s="2"/>
    </row>
    <row r="1773" spans="6:6">
      <c r="F1773" s="2"/>
    </row>
    <row r="1774" spans="6:6">
      <c r="F1774" s="2"/>
    </row>
    <row r="1775" spans="6:6">
      <c r="F1775" s="2"/>
    </row>
    <row r="1776" spans="6:6">
      <c r="F1776" s="2"/>
    </row>
    <row r="1777" spans="6:6">
      <c r="F1777" s="2"/>
    </row>
    <row r="1778" spans="6:6">
      <c r="F1778" s="2"/>
    </row>
    <row r="1779" spans="6:6">
      <c r="F1779" s="2"/>
    </row>
    <row r="1780" spans="6:6">
      <c r="F1780" s="2"/>
    </row>
    <row r="1781" spans="6:6">
      <c r="F1781" s="2"/>
    </row>
    <row r="1782" spans="6:6">
      <c r="F1782" s="2"/>
    </row>
    <row r="1783" spans="6:6">
      <c r="F1783" s="2"/>
    </row>
    <row r="1784" spans="6:6">
      <c r="F1784" s="2"/>
    </row>
    <row r="1785" spans="6:6">
      <c r="F1785" s="2"/>
    </row>
    <row r="1786" spans="6:6">
      <c r="F1786" s="2"/>
    </row>
    <row r="1787" spans="6:6">
      <c r="F1787" s="2"/>
    </row>
    <row r="1788" spans="6:6">
      <c r="F1788" s="2"/>
    </row>
    <row r="1789" spans="6:6">
      <c r="F1789" s="2"/>
    </row>
    <row r="1790" spans="6:6">
      <c r="F1790" s="2"/>
    </row>
    <row r="1791" spans="6:6">
      <c r="F1791" s="2"/>
    </row>
    <row r="1792" spans="6:6">
      <c r="F1792" s="2"/>
    </row>
    <row r="1793" spans="6:6">
      <c r="F1793" s="2"/>
    </row>
    <row r="1794" spans="6:6">
      <c r="F1794" s="2"/>
    </row>
    <row r="1795" spans="6:6">
      <c r="F1795" s="2"/>
    </row>
    <row r="1796" spans="6:6">
      <c r="F1796" s="2"/>
    </row>
    <row r="1797" spans="6:6">
      <c r="F1797" s="2"/>
    </row>
    <row r="1798" spans="6:6">
      <c r="F1798" s="2"/>
    </row>
    <row r="1799" spans="6:6">
      <c r="F1799" s="2"/>
    </row>
    <row r="1800" spans="6:6">
      <c r="F1800" s="2"/>
    </row>
    <row r="1801" spans="6:6">
      <c r="F1801" s="2"/>
    </row>
    <row r="1802" spans="6:6">
      <c r="F1802" s="2"/>
    </row>
    <row r="1803" spans="6:6">
      <c r="F1803" s="2"/>
    </row>
    <row r="1804" spans="6:6">
      <c r="F1804" s="2"/>
    </row>
    <row r="1805" spans="6:6">
      <c r="F1805" s="2"/>
    </row>
    <row r="1806" spans="6:6">
      <c r="F1806" s="2"/>
    </row>
    <row r="1807" spans="6:6">
      <c r="F1807" s="2"/>
    </row>
    <row r="1808" spans="6:6">
      <c r="F1808" s="2"/>
    </row>
    <row r="1809" spans="6:6">
      <c r="F1809" s="2"/>
    </row>
    <row r="1810" spans="6:6">
      <c r="F1810" s="2"/>
    </row>
    <row r="1811" spans="6:6">
      <c r="F1811" s="2"/>
    </row>
    <row r="1812" spans="6:6">
      <c r="F1812" s="2"/>
    </row>
    <row r="1813" spans="6:6">
      <c r="F1813" s="2"/>
    </row>
    <row r="1814" spans="6:6">
      <c r="F1814" s="2"/>
    </row>
    <row r="1815" spans="6:6">
      <c r="F1815" s="2"/>
    </row>
    <row r="1816" spans="6:6">
      <c r="F1816" s="2"/>
    </row>
    <row r="1817" spans="6:6">
      <c r="F1817" s="2"/>
    </row>
    <row r="1818" spans="6:6">
      <c r="F1818" s="2"/>
    </row>
    <row r="1819" spans="6:6">
      <c r="F1819" s="2"/>
    </row>
    <row r="1820" spans="6:6">
      <c r="F1820" s="2"/>
    </row>
    <row r="1821" spans="6:6">
      <c r="F1821" s="2"/>
    </row>
    <row r="1822" spans="6:6">
      <c r="F1822" s="2"/>
    </row>
    <row r="1823" spans="6:6">
      <c r="F1823" s="2"/>
    </row>
    <row r="1824" spans="6:6">
      <c r="F1824" s="2"/>
    </row>
    <row r="1825" spans="6:6">
      <c r="F1825" s="2"/>
    </row>
    <row r="1826" spans="6:6">
      <c r="F1826" s="2"/>
    </row>
    <row r="1827" spans="6:6">
      <c r="F1827" s="2"/>
    </row>
    <row r="1828" spans="6:6">
      <c r="F1828" s="2"/>
    </row>
    <row r="1829" spans="6:6">
      <c r="F1829" s="2"/>
    </row>
    <row r="1830" spans="6:6">
      <c r="F1830" s="2"/>
    </row>
    <row r="1831" spans="6:6">
      <c r="F1831" s="2"/>
    </row>
    <row r="1832" spans="6:6">
      <c r="F1832" s="2"/>
    </row>
    <row r="1833" spans="6:6">
      <c r="F1833" s="2"/>
    </row>
    <row r="1834" spans="6:6">
      <c r="F1834" s="2"/>
    </row>
    <row r="1835" spans="6:6">
      <c r="F1835" s="2"/>
    </row>
    <row r="1836" spans="6:6">
      <c r="F1836" s="2"/>
    </row>
    <row r="1837" spans="6:6">
      <c r="F1837" s="2"/>
    </row>
    <row r="1838" spans="6:6">
      <c r="F1838" s="2"/>
    </row>
    <row r="1839" spans="6:6">
      <c r="F1839" s="2"/>
    </row>
    <row r="1840" spans="6:6">
      <c r="F1840" s="2"/>
    </row>
    <row r="1841" spans="6:6">
      <c r="F1841" s="2"/>
    </row>
    <row r="1842" spans="6:6">
      <c r="F1842" s="2"/>
    </row>
    <row r="1843" spans="6:6">
      <c r="F1843" s="2"/>
    </row>
    <row r="1844" spans="6:6">
      <c r="F1844" s="2"/>
    </row>
    <row r="1845" spans="6:6">
      <c r="F1845" s="2"/>
    </row>
    <row r="1846" spans="6:6">
      <c r="F1846" s="2"/>
    </row>
    <row r="1847" spans="6:6">
      <c r="F1847" s="2"/>
    </row>
    <row r="1848" spans="6:6">
      <c r="F1848" s="2"/>
    </row>
    <row r="1849" spans="6:6">
      <c r="F1849" s="2"/>
    </row>
    <row r="1850" spans="6:6">
      <c r="F1850" s="2"/>
    </row>
    <row r="1851" spans="6:6">
      <c r="F1851" s="2"/>
    </row>
    <row r="1852" spans="6:6">
      <c r="F1852" s="2"/>
    </row>
    <row r="1853" spans="6:6">
      <c r="F1853" s="2"/>
    </row>
    <row r="1854" spans="6:6">
      <c r="F1854" s="2"/>
    </row>
    <row r="1855" spans="6:6">
      <c r="F1855" s="2"/>
    </row>
    <row r="1856" spans="6:6">
      <c r="F1856" s="2"/>
    </row>
    <row r="1857" spans="6:6">
      <c r="F1857" s="2"/>
    </row>
    <row r="1858" spans="6:6">
      <c r="F1858" s="2"/>
    </row>
    <row r="1859" spans="6:6">
      <c r="F1859" s="2"/>
    </row>
    <row r="1860" spans="6:6">
      <c r="F1860" s="2"/>
    </row>
    <row r="1861" spans="6:6">
      <c r="F1861" s="2"/>
    </row>
    <row r="1862" spans="6:6">
      <c r="F1862" s="2"/>
    </row>
    <row r="1863" spans="6:6">
      <c r="F1863" s="2"/>
    </row>
    <row r="1864" spans="6:6">
      <c r="F1864" s="2"/>
    </row>
    <row r="1865" spans="6:6">
      <c r="F1865" s="2"/>
    </row>
    <row r="1866" spans="6:6">
      <c r="F1866" s="2"/>
    </row>
    <row r="1867" spans="6:6">
      <c r="F1867" s="2"/>
    </row>
    <row r="1868" spans="6:6">
      <c r="F1868" s="2"/>
    </row>
    <row r="1869" spans="6:6">
      <c r="F1869" s="2"/>
    </row>
    <row r="1870" spans="6:6">
      <c r="F1870" s="2"/>
    </row>
    <row r="1871" spans="6:6">
      <c r="F1871" s="2"/>
    </row>
    <row r="1872" spans="6:6">
      <c r="F1872" s="2"/>
    </row>
    <row r="1873" spans="6:6">
      <c r="F1873" s="2"/>
    </row>
    <row r="1874" spans="6:6">
      <c r="F1874" s="2"/>
    </row>
    <row r="1875" spans="6:6">
      <c r="F1875" s="2"/>
    </row>
    <row r="1876" spans="6:6">
      <c r="F1876" s="2"/>
    </row>
    <row r="1877" spans="6:6">
      <c r="F1877" s="2"/>
    </row>
    <row r="1878" spans="6:6">
      <c r="F1878" s="2"/>
    </row>
    <row r="1879" spans="6:6">
      <c r="F1879" s="2"/>
    </row>
    <row r="1880" spans="6:6">
      <c r="F1880" s="2"/>
    </row>
    <row r="1881" spans="6:6">
      <c r="F1881" s="2"/>
    </row>
    <row r="1882" spans="6:6">
      <c r="F1882" s="2"/>
    </row>
    <row r="1883" spans="6:6">
      <c r="F1883" s="2"/>
    </row>
    <row r="1884" spans="6:6">
      <c r="F1884" s="2"/>
    </row>
    <row r="1885" spans="6:6">
      <c r="F1885" s="2"/>
    </row>
    <row r="1886" spans="6:6">
      <c r="F1886" s="2"/>
    </row>
    <row r="1887" spans="6:6">
      <c r="F1887" s="2"/>
    </row>
    <row r="1888" spans="6:6">
      <c r="F1888" s="2"/>
    </row>
    <row r="1889" spans="6:6">
      <c r="F1889" s="2"/>
    </row>
    <row r="1890" spans="6:6">
      <c r="F1890" s="2"/>
    </row>
    <row r="1891" spans="6:6">
      <c r="F1891" s="2"/>
    </row>
    <row r="1892" spans="6:6">
      <c r="F1892" s="2"/>
    </row>
    <row r="1893" spans="6:6">
      <c r="F1893" s="2"/>
    </row>
    <row r="1894" spans="6:6">
      <c r="F1894" s="2"/>
    </row>
    <row r="1895" spans="6:6">
      <c r="F1895" s="2"/>
    </row>
    <row r="1896" spans="6:6">
      <c r="F1896" s="2"/>
    </row>
    <row r="1897" spans="6:6">
      <c r="F1897" s="2"/>
    </row>
    <row r="1898" spans="6:6">
      <c r="F1898" s="2"/>
    </row>
    <row r="1899" spans="6:6">
      <c r="F1899" s="2"/>
    </row>
    <row r="1900" spans="6:6">
      <c r="F1900" s="2"/>
    </row>
    <row r="1901" spans="6:6">
      <c r="F1901" s="2"/>
    </row>
    <row r="1902" spans="6:6">
      <c r="F1902" s="2"/>
    </row>
    <row r="1903" spans="6:6">
      <c r="F1903" s="2"/>
    </row>
    <row r="1904" spans="6:6">
      <c r="F1904" s="2"/>
    </row>
    <row r="1905" spans="6:6">
      <c r="F1905" s="2"/>
    </row>
    <row r="1906" spans="6:6">
      <c r="F1906" s="2"/>
    </row>
    <row r="1907" spans="6:6">
      <c r="F1907" s="2"/>
    </row>
    <row r="1908" spans="6:6">
      <c r="F1908" s="2"/>
    </row>
    <row r="1909" spans="6:6">
      <c r="F1909" s="2"/>
    </row>
    <row r="1910" spans="6:6">
      <c r="F1910" s="2"/>
    </row>
    <row r="1911" spans="6:6">
      <c r="F1911" s="2"/>
    </row>
    <row r="1912" spans="6:6">
      <c r="F1912" s="2"/>
    </row>
    <row r="1913" spans="6:6">
      <c r="F1913" s="2"/>
    </row>
    <row r="1914" spans="6:6">
      <c r="F1914" s="2"/>
    </row>
    <row r="1915" spans="6:6">
      <c r="F1915" s="2"/>
    </row>
    <row r="1916" spans="6:6">
      <c r="F1916" s="2"/>
    </row>
    <row r="1917" spans="6:6">
      <c r="F1917" s="2"/>
    </row>
    <row r="1918" spans="6:6">
      <c r="F1918" s="2"/>
    </row>
    <row r="1919" spans="6:6">
      <c r="F1919" s="2"/>
    </row>
    <row r="1920" spans="6:6">
      <c r="F1920" s="2"/>
    </row>
    <row r="1921" spans="6:6">
      <c r="F1921" s="2"/>
    </row>
    <row r="1922" spans="6:6">
      <c r="F1922" s="2"/>
    </row>
    <row r="1923" spans="6:6">
      <c r="F1923" s="2"/>
    </row>
    <row r="1924" spans="6:6">
      <c r="F1924" s="2"/>
    </row>
    <row r="1925" spans="6:6">
      <c r="F1925" s="2"/>
    </row>
    <row r="1926" spans="6:6">
      <c r="F1926" s="2"/>
    </row>
    <row r="1927" spans="6:6">
      <c r="F1927" s="2"/>
    </row>
    <row r="1928" spans="6:6">
      <c r="F1928" s="2"/>
    </row>
    <row r="1929" spans="6:6">
      <c r="F1929" s="2"/>
    </row>
    <row r="1930" spans="6:6">
      <c r="F1930" s="2"/>
    </row>
    <row r="1931" spans="6:6">
      <c r="F1931" s="2"/>
    </row>
    <row r="1932" spans="6:6">
      <c r="F1932" s="2"/>
    </row>
    <row r="1933" spans="6:6">
      <c r="F1933" s="2"/>
    </row>
    <row r="1934" spans="6:6">
      <c r="F1934" s="2"/>
    </row>
    <row r="1935" spans="6:6">
      <c r="F1935" s="2"/>
    </row>
    <row r="1936" spans="6:6">
      <c r="F1936" s="2"/>
    </row>
    <row r="1937" spans="6:6">
      <c r="F1937" s="2"/>
    </row>
    <row r="1938" spans="6:6">
      <c r="F1938" s="2"/>
    </row>
    <row r="1939" spans="6:6">
      <c r="F1939" s="2"/>
    </row>
    <row r="1940" spans="6:6">
      <c r="F1940" s="2"/>
    </row>
    <row r="1941" spans="6:6">
      <c r="F1941" s="2"/>
    </row>
    <row r="1942" spans="6:6">
      <c r="F1942" s="2"/>
    </row>
    <row r="1943" spans="6:6">
      <c r="F1943" s="2"/>
    </row>
    <row r="1944" spans="6:6">
      <c r="F1944" s="2"/>
    </row>
    <row r="1945" spans="6:6">
      <c r="F1945" s="2"/>
    </row>
    <row r="1946" spans="6:6">
      <c r="F1946" s="2"/>
    </row>
    <row r="1947" spans="6:6">
      <c r="F1947" s="2"/>
    </row>
    <row r="1948" spans="6:6">
      <c r="F1948" s="2"/>
    </row>
    <row r="1949" spans="6:6">
      <c r="F1949" s="2"/>
    </row>
    <row r="1950" spans="6:6">
      <c r="F1950" s="2"/>
    </row>
    <row r="1951" spans="6:6">
      <c r="F1951" s="2"/>
    </row>
    <row r="1952" spans="6:6">
      <c r="F1952" s="2"/>
    </row>
    <row r="1953" spans="6:6">
      <c r="F1953" s="2"/>
    </row>
    <row r="1954" spans="6:6">
      <c r="F1954" s="2"/>
    </row>
    <row r="1955" spans="6:6">
      <c r="F1955" s="2"/>
    </row>
    <row r="1956" spans="6:6">
      <c r="F1956" s="2"/>
    </row>
    <row r="1957" spans="6:6">
      <c r="F1957" s="2"/>
    </row>
    <row r="1958" spans="6:6">
      <c r="F1958" s="2"/>
    </row>
    <row r="1959" spans="6:6">
      <c r="F1959" s="2"/>
    </row>
    <row r="1960" spans="6:6">
      <c r="F1960" s="2"/>
    </row>
    <row r="1961" spans="6:6">
      <c r="F1961" s="2"/>
    </row>
    <row r="1962" spans="6:6">
      <c r="F1962" s="2"/>
    </row>
    <row r="1963" spans="6:6">
      <c r="F1963" s="2"/>
    </row>
    <row r="1964" spans="6:6">
      <c r="F1964" s="2"/>
    </row>
    <row r="1965" spans="6:6">
      <c r="F1965" s="2"/>
    </row>
    <row r="1966" spans="6:6">
      <c r="F1966" s="2"/>
    </row>
    <row r="1967" spans="6:6">
      <c r="F1967" s="2"/>
    </row>
    <row r="1968" spans="6:6">
      <c r="F1968" s="2"/>
    </row>
    <row r="1969" spans="6:6">
      <c r="F1969" s="2"/>
    </row>
    <row r="1970" spans="6:6">
      <c r="F1970" s="2"/>
    </row>
    <row r="1971" spans="6:6">
      <c r="F1971" s="2"/>
    </row>
    <row r="1972" spans="6:6">
      <c r="F1972" s="2"/>
    </row>
    <row r="1973" spans="6:6">
      <c r="F1973" s="2"/>
    </row>
    <row r="1974" spans="6:6">
      <c r="F1974" s="2"/>
    </row>
    <row r="1975" spans="6:6">
      <c r="F1975" s="2"/>
    </row>
    <row r="1976" spans="6:6">
      <c r="F1976" s="2"/>
    </row>
    <row r="1977" spans="6:6">
      <c r="F1977" s="2"/>
    </row>
    <row r="1978" spans="6:6">
      <c r="F1978" s="2"/>
    </row>
    <row r="1979" spans="6:6">
      <c r="F1979" s="2"/>
    </row>
    <row r="1980" spans="6:6">
      <c r="F1980" s="2"/>
    </row>
    <row r="1981" spans="6:6">
      <c r="F1981" s="2"/>
    </row>
    <row r="1982" spans="6:6">
      <c r="F1982" s="2"/>
    </row>
    <row r="1983" spans="6:6">
      <c r="F1983" s="2"/>
    </row>
    <row r="1984" spans="6:6">
      <c r="F1984" s="2"/>
    </row>
    <row r="1985" spans="6:6">
      <c r="F1985" s="2"/>
    </row>
    <row r="1986" spans="6:6">
      <c r="F1986" s="2"/>
    </row>
    <row r="1987" spans="6:6">
      <c r="F1987" s="2"/>
    </row>
    <row r="1988" spans="6:6">
      <c r="F1988" s="2"/>
    </row>
    <row r="1989" spans="6:6">
      <c r="F1989" s="2"/>
    </row>
    <row r="1990" spans="6:6">
      <c r="F1990" s="2"/>
    </row>
    <row r="1991" spans="6:6">
      <c r="F1991" s="2"/>
    </row>
    <row r="1992" spans="6:6">
      <c r="F1992" s="2"/>
    </row>
    <row r="1993" spans="6:6">
      <c r="F1993" s="2"/>
    </row>
    <row r="1994" spans="6:6">
      <c r="F1994" s="2"/>
    </row>
    <row r="1995" spans="6:6">
      <c r="F1995" s="2"/>
    </row>
    <row r="1996" spans="6:6">
      <c r="F1996" s="2"/>
    </row>
    <row r="1997" spans="6:6">
      <c r="F1997" s="2"/>
    </row>
    <row r="1998" spans="6:6">
      <c r="F1998" s="2"/>
    </row>
    <row r="1999" spans="6:6">
      <c r="F1999" s="2"/>
    </row>
    <row r="2000" spans="6:6">
      <c r="F2000" s="2"/>
    </row>
    <row r="2001" spans="6:6">
      <c r="F2001" s="2"/>
    </row>
    <row r="2002" spans="6:6">
      <c r="F2002" s="2"/>
    </row>
    <row r="2003" spans="6:6">
      <c r="F2003" s="2"/>
    </row>
    <row r="2004" spans="6:6">
      <c r="F2004" s="2"/>
    </row>
    <row r="2005" spans="6:6">
      <c r="F2005" s="2"/>
    </row>
    <row r="2006" spans="6:6">
      <c r="F2006" s="2"/>
    </row>
    <row r="2007" spans="6:6">
      <c r="F2007" s="2"/>
    </row>
    <row r="2008" spans="6:6">
      <c r="F2008" s="2"/>
    </row>
    <row r="2009" spans="6:6">
      <c r="F2009" s="2"/>
    </row>
    <row r="2010" spans="6:6">
      <c r="F2010" s="2"/>
    </row>
    <row r="2011" spans="6:6">
      <c r="F2011" s="2"/>
    </row>
    <row r="2012" spans="6:6">
      <c r="F2012" s="2"/>
    </row>
    <row r="2013" spans="6:6">
      <c r="F2013" s="2"/>
    </row>
    <row r="2014" spans="6:6">
      <c r="F2014" s="2"/>
    </row>
    <row r="2015" spans="6:6">
      <c r="F2015" s="2"/>
    </row>
    <row r="2016" spans="6:6">
      <c r="F2016" s="2"/>
    </row>
    <row r="2017" spans="6:6">
      <c r="F2017" s="2"/>
    </row>
    <row r="2018" spans="6:6">
      <c r="F2018" s="2"/>
    </row>
    <row r="2019" spans="6:6">
      <c r="F2019" s="2"/>
    </row>
    <row r="2020" spans="6:6">
      <c r="F2020" s="2"/>
    </row>
    <row r="2021" spans="6:6">
      <c r="F2021" s="2"/>
    </row>
    <row r="2022" spans="6:6">
      <c r="F2022" s="2"/>
    </row>
    <row r="2023" spans="6:6">
      <c r="F2023" s="2"/>
    </row>
    <row r="2024" spans="6:6">
      <c r="F2024" s="2"/>
    </row>
    <row r="2025" spans="6:6">
      <c r="F2025" s="2"/>
    </row>
    <row r="2026" spans="6:6">
      <c r="F2026" s="2"/>
    </row>
    <row r="2027" spans="6:6">
      <c r="F2027" s="2"/>
    </row>
    <row r="2028" spans="6:6">
      <c r="F2028" s="2"/>
    </row>
    <row r="2029" spans="6:6">
      <c r="F2029" s="2"/>
    </row>
    <row r="2030" spans="6:6">
      <c r="F2030" s="2"/>
    </row>
    <row r="2031" spans="6:6">
      <c r="F2031" s="2"/>
    </row>
    <row r="2032" spans="6:6">
      <c r="F2032" s="2"/>
    </row>
    <row r="2033" spans="6:6">
      <c r="F2033" s="2"/>
    </row>
    <row r="2034" spans="6:6">
      <c r="F2034" s="2"/>
    </row>
    <row r="2035" spans="6:6">
      <c r="F2035" s="2"/>
    </row>
    <row r="2036" spans="6:6">
      <c r="F2036" s="2"/>
    </row>
    <row r="2037" spans="6:6">
      <c r="F2037" s="2"/>
    </row>
    <row r="2038" spans="6:6">
      <c r="F2038" s="2"/>
    </row>
    <row r="2039" spans="6:6">
      <c r="F2039" s="2"/>
    </row>
    <row r="2040" spans="6:6">
      <c r="F2040" s="2"/>
    </row>
    <row r="2041" spans="6:6">
      <c r="F2041" s="2"/>
    </row>
    <row r="2042" spans="6:6">
      <c r="F2042" s="2"/>
    </row>
    <row r="2043" spans="6:6">
      <c r="F2043" s="2"/>
    </row>
    <row r="2044" spans="6:6">
      <c r="F2044" s="2"/>
    </row>
    <row r="2045" spans="6:6">
      <c r="F2045" s="2"/>
    </row>
    <row r="2046" spans="6:6">
      <c r="F2046" s="2"/>
    </row>
    <row r="2047" spans="6:6">
      <c r="F2047" s="2"/>
    </row>
    <row r="2048" spans="6:6">
      <c r="F2048" s="2"/>
    </row>
    <row r="2049" spans="6:6">
      <c r="F2049" s="2"/>
    </row>
    <row r="2050" spans="6:6">
      <c r="F2050" s="2"/>
    </row>
    <row r="2051" spans="6:6">
      <c r="F2051" s="2"/>
    </row>
    <row r="2052" spans="6:6">
      <c r="F2052" s="2"/>
    </row>
    <row r="2053" spans="6:6">
      <c r="F2053" s="2"/>
    </row>
    <row r="2054" spans="6:6">
      <c r="F2054" s="2"/>
    </row>
    <row r="2055" spans="6:6">
      <c r="F2055" s="2"/>
    </row>
    <row r="2056" spans="6:6">
      <c r="F2056" s="2"/>
    </row>
    <row r="2057" spans="6:6">
      <c r="F2057" s="2"/>
    </row>
    <row r="2058" spans="6:6">
      <c r="F2058" s="2"/>
    </row>
    <row r="2059" spans="6:6">
      <c r="F2059" s="2"/>
    </row>
    <row r="2060" spans="6:6">
      <c r="F2060" s="2"/>
    </row>
    <row r="2061" spans="6:6">
      <c r="F2061" s="2"/>
    </row>
    <row r="2062" spans="6:6">
      <c r="F2062" s="2"/>
    </row>
    <row r="2063" spans="6:6">
      <c r="F2063" s="2"/>
    </row>
    <row r="2064" spans="6:6">
      <c r="F2064" s="2"/>
    </row>
    <row r="2065" spans="6:6">
      <c r="F2065" s="2"/>
    </row>
    <row r="2066" spans="6:6">
      <c r="F2066" s="2"/>
    </row>
    <row r="2067" spans="6:6">
      <c r="F2067" s="2"/>
    </row>
    <row r="2068" spans="6:6">
      <c r="F2068" s="2"/>
    </row>
    <row r="2069" spans="6:6">
      <c r="F2069" s="2"/>
    </row>
    <row r="2070" spans="6:6">
      <c r="F2070" s="2"/>
    </row>
    <row r="2071" spans="6:6">
      <c r="F2071" s="2"/>
    </row>
    <row r="2072" spans="6:6">
      <c r="F2072" s="2"/>
    </row>
    <row r="2073" spans="6:6">
      <c r="F2073" s="2"/>
    </row>
    <row r="2074" spans="6:6">
      <c r="F2074" s="2"/>
    </row>
    <row r="2075" spans="6:6">
      <c r="F2075" s="2"/>
    </row>
    <row r="2076" spans="6:6">
      <c r="F2076" s="2"/>
    </row>
    <row r="2077" spans="6:6">
      <c r="F2077" s="2"/>
    </row>
    <row r="2078" spans="6:6">
      <c r="F2078" s="2"/>
    </row>
    <row r="2079" spans="6:6">
      <c r="F2079" s="2"/>
    </row>
    <row r="2080" spans="6:6">
      <c r="F2080" s="2"/>
    </row>
    <row r="2081" spans="6:6">
      <c r="F2081" s="2"/>
    </row>
    <row r="2082" spans="6:6">
      <c r="F2082" s="2"/>
    </row>
    <row r="2083" spans="6:6">
      <c r="F2083" s="2"/>
    </row>
    <row r="2084" spans="6:6">
      <c r="F2084" s="2"/>
    </row>
    <row r="2085" spans="6:6">
      <c r="F2085" s="2"/>
    </row>
    <row r="2086" spans="6:6">
      <c r="F2086" s="2"/>
    </row>
    <row r="2087" spans="6:6">
      <c r="F2087" s="2"/>
    </row>
    <row r="2088" spans="6:6">
      <c r="F2088" s="2"/>
    </row>
    <row r="2089" spans="6:6">
      <c r="F2089" s="2"/>
    </row>
    <row r="2090" spans="6:6">
      <c r="F2090" s="2"/>
    </row>
    <row r="2091" spans="6:6">
      <c r="F2091" s="2"/>
    </row>
    <row r="2092" spans="6:6">
      <c r="F2092" s="2"/>
    </row>
    <row r="2093" spans="6:6">
      <c r="F2093" s="2"/>
    </row>
    <row r="2094" spans="6:6">
      <c r="F2094" s="2"/>
    </row>
    <row r="2095" spans="6:6">
      <c r="F2095" s="2"/>
    </row>
    <row r="2096" spans="6:6">
      <c r="F2096" s="2"/>
    </row>
    <row r="2097" spans="6:6">
      <c r="F2097" s="2"/>
    </row>
    <row r="2098" spans="6:6">
      <c r="F2098" s="2"/>
    </row>
    <row r="2099" spans="6:6">
      <c r="F2099" s="2"/>
    </row>
    <row r="2100" spans="6:6">
      <c r="F2100" s="2"/>
    </row>
    <row r="2101" spans="6:6">
      <c r="F2101" s="2"/>
    </row>
    <row r="2102" spans="6:6">
      <c r="F2102" s="2"/>
    </row>
    <row r="2103" spans="6:6">
      <c r="F2103" s="2"/>
    </row>
    <row r="2104" spans="6:6">
      <c r="F2104" s="2"/>
    </row>
    <row r="2105" spans="6:6">
      <c r="F2105" s="2"/>
    </row>
    <row r="2106" spans="6:6">
      <c r="F2106" s="2"/>
    </row>
    <row r="2107" spans="6:6">
      <c r="F2107" s="2"/>
    </row>
    <row r="2108" spans="6:6">
      <c r="F2108" s="2"/>
    </row>
    <row r="2109" spans="6:6">
      <c r="F2109" s="2"/>
    </row>
    <row r="2110" spans="6:6">
      <c r="F2110" s="2"/>
    </row>
    <row r="2111" spans="6:6">
      <c r="F2111" s="2"/>
    </row>
    <row r="2112" spans="6:6">
      <c r="F2112" s="2"/>
    </row>
    <row r="2113" spans="6:6">
      <c r="F2113" s="2"/>
    </row>
    <row r="2114" spans="6:6">
      <c r="F2114" s="2"/>
    </row>
    <row r="2115" spans="6:6">
      <c r="F2115" s="2"/>
    </row>
    <row r="2116" spans="6:6">
      <c r="F2116" s="2"/>
    </row>
    <row r="2117" spans="6:6">
      <c r="F2117" s="2"/>
    </row>
    <row r="2118" spans="6:6">
      <c r="F2118" s="2"/>
    </row>
    <row r="2119" spans="6:6">
      <c r="F2119" s="2"/>
    </row>
    <row r="2120" spans="6:6">
      <c r="F2120" s="2"/>
    </row>
    <row r="2121" spans="6:6">
      <c r="F2121" s="2"/>
    </row>
    <row r="2122" spans="6:6">
      <c r="F2122" s="2"/>
    </row>
    <row r="2123" spans="6:6">
      <c r="F2123" s="2"/>
    </row>
    <row r="2124" spans="6:6">
      <c r="F2124" s="2"/>
    </row>
    <row r="2125" spans="6:6">
      <c r="F2125" s="2"/>
    </row>
    <row r="2126" spans="6:6">
      <c r="F2126" s="2"/>
    </row>
    <row r="2127" spans="6:6">
      <c r="F2127" s="2"/>
    </row>
    <row r="2128" spans="6:6">
      <c r="F2128" s="2"/>
    </row>
    <row r="2129" spans="6:6">
      <c r="F2129" s="2"/>
    </row>
    <row r="2130" spans="6:6">
      <c r="F2130" s="2"/>
    </row>
    <row r="2131" spans="6:6">
      <c r="F2131" s="2"/>
    </row>
    <row r="2132" spans="6:6">
      <c r="F2132" s="2"/>
    </row>
    <row r="2133" spans="6:6">
      <c r="F2133" s="2"/>
    </row>
    <row r="2134" spans="6:6">
      <c r="F2134" s="2"/>
    </row>
    <row r="2135" spans="6:6">
      <c r="F2135" s="2"/>
    </row>
    <row r="2136" spans="6:6">
      <c r="F2136" s="2"/>
    </row>
    <row r="2137" spans="6:6">
      <c r="F2137" s="2"/>
    </row>
    <row r="2138" spans="6:6">
      <c r="F2138" s="2"/>
    </row>
    <row r="2139" spans="6:6">
      <c r="F2139" s="2"/>
    </row>
    <row r="2140" spans="6:6">
      <c r="F2140" s="2"/>
    </row>
    <row r="2141" spans="6:6">
      <c r="F2141" s="2"/>
    </row>
    <row r="2142" spans="6:6">
      <c r="F2142" s="2"/>
    </row>
    <row r="2143" spans="6:6">
      <c r="F2143" s="2"/>
    </row>
    <row r="2144" spans="6:6">
      <c r="F2144" s="2"/>
    </row>
    <row r="2145" spans="6:6">
      <c r="F2145" s="2"/>
    </row>
    <row r="2146" spans="6:6">
      <c r="F2146" s="2"/>
    </row>
    <row r="2147" spans="6:6">
      <c r="F2147" s="2"/>
    </row>
    <row r="2148" spans="6:6">
      <c r="F2148" s="2"/>
    </row>
    <row r="2149" spans="6:6">
      <c r="F2149" s="2"/>
    </row>
    <row r="2150" spans="6:6">
      <c r="F2150" s="2"/>
    </row>
    <row r="2151" spans="6:6">
      <c r="F2151" s="2"/>
    </row>
    <row r="2152" spans="6:6">
      <c r="F2152" s="2"/>
    </row>
    <row r="2153" spans="6:6">
      <c r="F2153" s="2"/>
    </row>
    <row r="2154" spans="6:6">
      <c r="F2154" s="2"/>
    </row>
    <row r="2155" spans="6:6">
      <c r="F2155" s="2"/>
    </row>
    <row r="2156" spans="6:6">
      <c r="F2156" s="2"/>
    </row>
    <row r="2157" spans="6:6">
      <c r="F2157" s="2"/>
    </row>
    <row r="2158" spans="6:6">
      <c r="F2158" s="2"/>
    </row>
    <row r="2159" spans="6:6">
      <c r="F2159" s="2"/>
    </row>
    <row r="2160" spans="6:6">
      <c r="F2160" s="2"/>
    </row>
    <row r="2161" spans="6:6">
      <c r="F2161" s="2"/>
    </row>
    <row r="2162" spans="6:6">
      <c r="F2162" s="2"/>
    </row>
    <row r="2163" spans="6:6">
      <c r="F2163" s="2"/>
    </row>
    <row r="2164" spans="6:6">
      <c r="F2164" s="2"/>
    </row>
    <row r="2165" spans="6:6">
      <c r="F2165" s="2"/>
    </row>
    <row r="2166" spans="6:6">
      <c r="F2166" s="2"/>
    </row>
    <row r="2167" spans="6:6">
      <c r="F2167" s="2"/>
    </row>
    <row r="2168" spans="6:6">
      <c r="F2168" s="2"/>
    </row>
    <row r="2169" spans="6:6">
      <c r="F2169" s="2"/>
    </row>
    <row r="2170" spans="6:6">
      <c r="F2170" s="2"/>
    </row>
    <row r="2171" spans="6:6">
      <c r="F2171" s="2"/>
    </row>
    <row r="2172" spans="6:6">
      <c r="F2172" s="2"/>
    </row>
    <row r="2173" spans="6:6">
      <c r="F2173" s="2"/>
    </row>
    <row r="2174" spans="6:6">
      <c r="F2174" s="2"/>
    </row>
    <row r="2175" spans="6:6">
      <c r="F2175" s="2"/>
    </row>
    <row r="2176" spans="6:6">
      <c r="F2176" s="2"/>
    </row>
    <row r="2177" spans="6:6">
      <c r="F2177" s="2"/>
    </row>
    <row r="2178" spans="6:6">
      <c r="F2178" s="2"/>
    </row>
    <row r="2179" spans="6:6">
      <c r="F2179" s="2"/>
    </row>
    <row r="2180" spans="6:6">
      <c r="F2180" s="2"/>
    </row>
    <row r="2181" spans="6:6">
      <c r="F2181" s="2"/>
    </row>
    <row r="2182" spans="6:6">
      <c r="F2182" s="2"/>
    </row>
    <row r="2183" spans="6:6">
      <c r="F2183" s="2"/>
    </row>
    <row r="2184" spans="6:6">
      <c r="F2184" s="2"/>
    </row>
    <row r="2185" spans="6:6">
      <c r="F2185" s="2"/>
    </row>
    <row r="2186" spans="6:6">
      <c r="F2186" s="2"/>
    </row>
    <row r="2187" spans="6:6">
      <c r="F2187" s="2"/>
    </row>
    <row r="2188" spans="6:6">
      <c r="F2188" s="2"/>
    </row>
    <row r="2189" spans="6:6">
      <c r="F2189" s="2"/>
    </row>
    <row r="2190" spans="6:6">
      <c r="F2190" s="2"/>
    </row>
    <row r="2191" spans="6:6">
      <c r="F2191" s="2"/>
    </row>
    <row r="2192" spans="6:6">
      <c r="F2192" s="2"/>
    </row>
    <row r="2193" spans="6:6">
      <c r="F2193" s="2"/>
    </row>
    <row r="2194" spans="6:6">
      <c r="F2194" s="2"/>
    </row>
    <row r="2195" spans="6:6">
      <c r="F2195" s="2"/>
    </row>
    <row r="2196" spans="6:6">
      <c r="F2196" s="2"/>
    </row>
    <row r="2197" spans="6:6">
      <c r="F2197" s="2"/>
    </row>
    <row r="2198" spans="6:6">
      <c r="F2198" s="2"/>
    </row>
    <row r="2199" spans="6:6">
      <c r="F2199" s="2"/>
    </row>
    <row r="2200" spans="6:6">
      <c r="F2200" s="2"/>
    </row>
    <row r="2201" spans="6:6">
      <c r="F2201" s="2"/>
    </row>
    <row r="2202" spans="6:6">
      <c r="F2202" s="2"/>
    </row>
    <row r="2203" spans="6:6">
      <c r="F2203" s="2"/>
    </row>
    <row r="2204" spans="6:6">
      <c r="F2204" s="2"/>
    </row>
    <row r="2205" spans="6:6">
      <c r="F2205" s="2"/>
    </row>
    <row r="2206" spans="6:6">
      <c r="F2206" s="2"/>
    </row>
    <row r="2207" spans="6:6">
      <c r="F2207" s="2"/>
    </row>
    <row r="2208" spans="6:6">
      <c r="F2208" s="2"/>
    </row>
    <row r="2209" spans="6:6">
      <c r="F2209" s="2"/>
    </row>
    <row r="2210" spans="6:6">
      <c r="F2210" s="2"/>
    </row>
    <row r="2211" spans="6:6">
      <c r="F2211" s="2"/>
    </row>
    <row r="2212" spans="6:6">
      <c r="F2212" s="2"/>
    </row>
    <row r="2213" spans="6:6">
      <c r="F2213" s="2"/>
    </row>
    <row r="2214" spans="6:6">
      <c r="F2214" s="2"/>
    </row>
    <row r="2215" spans="6:6">
      <c r="F2215" s="2"/>
    </row>
    <row r="2216" spans="6:6">
      <c r="F2216" s="2"/>
    </row>
    <row r="2217" spans="6:6">
      <c r="F2217" s="2"/>
    </row>
    <row r="2218" spans="6:6">
      <c r="F2218" s="2"/>
    </row>
    <row r="2219" spans="6:6">
      <c r="F2219" s="2"/>
    </row>
    <row r="2220" spans="6:6">
      <c r="F2220" s="2"/>
    </row>
    <row r="2221" spans="6:6">
      <c r="F2221" s="2"/>
    </row>
    <row r="2222" spans="6:6">
      <c r="F2222" s="2"/>
    </row>
    <row r="2223" spans="6:6">
      <c r="F2223" s="2"/>
    </row>
    <row r="2224" spans="6:6">
      <c r="F2224" s="2"/>
    </row>
    <row r="2225" spans="6:6">
      <c r="F2225" s="2"/>
    </row>
    <row r="2226" spans="6:6">
      <c r="F2226" s="2"/>
    </row>
    <row r="2227" spans="6:6">
      <c r="F2227" s="2"/>
    </row>
    <row r="2228" spans="6:6">
      <c r="F2228" s="2"/>
    </row>
    <row r="2229" spans="6:6">
      <c r="F2229" s="2"/>
    </row>
    <row r="2230" spans="6:6">
      <c r="F2230" s="2"/>
    </row>
    <row r="2231" spans="6:6">
      <c r="F2231" s="2"/>
    </row>
    <row r="2232" spans="6:6">
      <c r="F2232" s="2"/>
    </row>
    <row r="2233" spans="6:6">
      <c r="F2233" s="2"/>
    </row>
    <row r="2234" spans="6:6">
      <c r="F2234" s="2"/>
    </row>
    <row r="2235" spans="6:6">
      <c r="F2235" s="2"/>
    </row>
    <row r="2236" spans="6:6">
      <c r="F2236" s="2"/>
    </row>
    <row r="2237" spans="6:6">
      <c r="F2237" s="2"/>
    </row>
    <row r="2238" spans="6:6">
      <c r="F2238" s="2"/>
    </row>
    <row r="2239" spans="6:6">
      <c r="F2239" s="2"/>
    </row>
    <row r="2240" spans="6:6">
      <c r="F2240" s="2"/>
    </row>
    <row r="2241" spans="6:6">
      <c r="F2241" s="2"/>
    </row>
    <row r="2242" spans="6:6">
      <c r="F2242" s="2"/>
    </row>
    <row r="2243" spans="6:6">
      <c r="F2243" s="2"/>
    </row>
    <row r="2244" spans="6:6">
      <c r="F2244" s="2"/>
    </row>
    <row r="2245" spans="6:6">
      <c r="F2245" s="2"/>
    </row>
    <row r="2246" spans="6:6">
      <c r="F2246" s="2"/>
    </row>
    <row r="2247" spans="6:6">
      <c r="F2247" s="2"/>
    </row>
    <row r="2248" spans="6:6">
      <c r="F2248" s="2"/>
    </row>
    <row r="2249" spans="6:6">
      <c r="F2249" s="2"/>
    </row>
    <row r="2250" spans="6:6">
      <c r="F2250" s="2"/>
    </row>
    <row r="2251" spans="6:6">
      <c r="F2251" s="2"/>
    </row>
    <row r="2252" spans="6:6">
      <c r="F2252" s="2"/>
    </row>
    <row r="2253" spans="6:6">
      <c r="F2253" s="2"/>
    </row>
    <row r="2254" spans="6:6">
      <c r="F2254" s="2"/>
    </row>
    <row r="2255" spans="6:6">
      <c r="F2255" s="2"/>
    </row>
    <row r="2256" spans="6:6">
      <c r="F2256" s="2"/>
    </row>
    <row r="2257" spans="6:6">
      <c r="F2257" s="2"/>
    </row>
    <row r="2258" spans="6:6">
      <c r="F2258" s="2"/>
    </row>
    <row r="2259" spans="6:6">
      <c r="F2259" s="2"/>
    </row>
    <row r="2260" spans="6:6">
      <c r="F2260" s="2"/>
    </row>
    <row r="2261" spans="6:6">
      <c r="F2261" s="2"/>
    </row>
    <row r="2262" spans="6:6">
      <c r="F2262" s="2"/>
    </row>
    <row r="2263" spans="6:6">
      <c r="F2263" s="2"/>
    </row>
    <row r="2264" spans="6:6">
      <c r="F2264" s="2"/>
    </row>
    <row r="2265" spans="6:6">
      <c r="F2265" s="2"/>
    </row>
    <row r="2266" spans="6:6">
      <c r="F2266" s="2"/>
    </row>
    <row r="2267" spans="6:6">
      <c r="F2267" s="2"/>
    </row>
    <row r="2268" spans="6:6">
      <c r="F2268" s="2"/>
    </row>
    <row r="2269" spans="6:6">
      <c r="F2269" s="2"/>
    </row>
    <row r="2270" spans="6:6">
      <c r="F2270" s="2"/>
    </row>
    <row r="2271" spans="6:6">
      <c r="F2271" s="2"/>
    </row>
    <row r="2272" spans="6:6">
      <c r="F2272" s="2"/>
    </row>
    <row r="2273" spans="6:6">
      <c r="F2273" s="2"/>
    </row>
    <row r="2274" spans="6:6">
      <c r="F2274" s="2"/>
    </row>
    <row r="2275" spans="6:6">
      <c r="F2275" s="2"/>
    </row>
    <row r="2276" spans="6:6">
      <c r="F2276" s="2"/>
    </row>
    <row r="2277" spans="6:6">
      <c r="F2277" s="2"/>
    </row>
    <row r="2278" spans="6:6">
      <c r="F2278" s="2"/>
    </row>
    <row r="2279" spans="6:6">
      <c r="F2279" s="2"/>
    </row>
    <row r="2280" spans="6:6">
      <c r="F2280" s="2"/>
    </row>
    <row r="2281" spans="6:6">
      <c r="F2281" s="2"/>
    </row>
    <row r="2282" spans="6:6">
      <c r="F2282" s="2"/>
    </row>
    <row r="2283" spans="6:6">
      <c r="F2283" s="2"/>
    </row>
    <row r="2284" spans="6:6">
      <c r="F2284" s="2"/>
    </row>
    <row r="2285" spans="6:6">
      <c r="F2285" s="2"/>
    </row>
    <row r="2286" spans="6:6">
      <c r="F2286" s="2"/>
    </row>
    <row r="2287" spans="6:6">
      <c r="F2287" s="2"/>
    </row>
    <row r="2288" spans="6:6">
      <c r="F2288" s="2"/>
    </row>
    <row r="2289" spans="6:6">
      <c r="F2289" s="2"/>
    </row>
    <row r="2290" spans="6:6">
      <c r="F2290" s="2"/>
    </row>
    <row r="2291" spans="6:6">
      <c r="F2291" s="2"/>
    </row>
    <row r="2292" spans="6:6">
      <c r="F2292" s="2"/>
    </row>
    <row r="2293" spans="6:6">
      <c r="F2293" s="2"/>
    </row>
    <row r="2294" spans="6:6">
      <c r="F2294" s="2"/>
    </row>
    <row r="2295" spans="6:6">
      <c r="F2295" s="2"/>
    </row>
    <row r="2296" spans="6:6">
      <c r="F2296" s="2"/>
    </row>
    <row r="2297" spans="6:6">
      <c r="F2297" s="2"/>
    </row>
    <row r="2298" spans="6:6">
      <c r="F2298" s="2"/>
    </row>
    <row r="2299" spans="6:6">
      <c r="F2299" s="2"/>
    </row>
    <row r="2300" spans="6:6">
      <c r="F2300" s="2"/>
    </row>
    <row r="2301" spans="6:6">
      <c r="F2301" s="2"/>
    </row>
    <row r="2302" spans="6:6">
      <c r="F2302" s="2"/>
    </row>
    <row r="2303" spans="6:6">
      <c r="F2303" s="2"/>
    </row>
    <row r="2304" spans="6:6">
      <c r="F2304" s="2"/>
    </row>
    <row r="2305" spans="6:6">
      <c r="F2305" s="2"/>
    </row>
    <row r="2306" spans="6:6">
      <c r="F2306" s="2"/>
    </row>
    <row r="2307" spans="6:6">
      <c r="F2307" s="2"/>
    </row>
    <row r="2308" spans="6:6">
      <c r="F2308" s="2"/>
    </row>
    <row r="2309" spans="6:6">
      <c r="F2309" s="2"/>
    </row>
    <row r="2310" spans="6:6">
      <c r="F2310" s="2"/>
    </row>
    <row r="2311" spans="6:6">
      <c r="F2311" s="2"/>
    </row>
    <row r="2312" spans="6:6">
      <c r="F2312" s="2"/>
    </row>
    <row r="2313" spans="6:6">
      <c r="F2313" s="2"/>
    </row>
    <row r="2314" spans="6:6">
      <c r="F2314" s="2"/>
    </row>
    <row r="2315" spans="6:6">
      <c r="F2315" s="2"/>
    </row>
    <row r="2316" spans="6:6">
      <c r="F2316" s="2"/>
    </row>
    <row r="2317" spans="6:6">
      <c r="F2317" s="2"/>
    </row>
    <row r="2318" spans="6:6">
      <c r="F2318" s="2"/>
    </row>
    <row r="2319" spans="6:6">
      <c r="F2319" s="2"/>
    </row>
    <row r="2320" spans="6:6">
      <c r="F2320" s="2"/>
    </row>
    <row r="2321" spans="6:6">
      <c r="F2321" s="2"/>
    </row>
    <row r="2322" spans="6:6">
      <c r="F2322" s="2"/>
    </row>
    <row r="2323" spans="6:6">
      <c r="F2323" s="2"/>
    </row>
    <row r="2324" spans="6:6">
      <c r="F2324" s="2"/>
    </row>
    <row r="2325" spans="6:6">
      <c r="F2325" s="2"/>
    </row>
    <row r="2326" spans="6:6">
      <c r="F2326" s="2"/>
    </row>
    <row r="2327" spans="6:6">
      <c r="F2327" s="2"/>
    </row>
    <row r="2328" spans="6:6">
      <c r="F2328" s="2"/>
    </row>
    <row r="2329" spans="6:6">
      <c r="F2329" s="2"/>
    </row>
    <row r="2330" spans="6:6">
      <c r="F2330" s="2"/>
    </row>
    <row r="2331" spans="6:6">
      <c r="F2331" s="2"/>
    </row>
    <row r="2332" spans="6:6">
      <c r="F2332" s="2"/>
    </row>
    <row r="2333" spans="6:6">
      <c r="F2333" s="2"/>
    </row>
    <row r="2334" spans="6:6">
      <c r="F2334" s="2"/>
    </row>
    <row r="2335" spans="6:6">
      <c r="F2335" s="2"/>
    </row>
    <row r="2336" spans="6:6">
      <c r="F2336" s="2"/>
    </row>
    <row r="2337" spans="6:6">
      <c r="F2337" s="2"/>
    </row>
    <row r="2338" spans="6:6">
      <c r="F2338" s="2"/>
    </row>
    <row r="2339" spans="6:6">
      <c r="F2339" s="2"/>
    </row>
    <row r="2340" spans="6:6">
      <c r="F2340" s="2"/>
    </row>
    <row r="2341" spans="6:6">
      <c r="F2341" s="2"/>
    </row>
    <row r="2342" spans="6:6">
      <c r="F2342" s="2"/>
    </row>
    <row r="2343" spans="6:6">
      <c r="F2343" s="2"/>
    </row>
    <row r="2344" spans="6:6">
      <c r="F2344" s="2"/>
    </row>
    <row r="2345" spans="6:6">
      <c r="F2345" s="2"/>
    </row>
    <row r="2346" spans="6:6">
      <c r="F2346" s="2"/>
    </row>
    <row r="2347" spans="6:6">
      <c r="F2347" s="2"/>
    </row>
    <row r="2348" spans="6:6">
      <c r="F2348" s="2"/>
    </row>
    <row r="2349" spans="6:6">
      <c r="F2349" s="2"/>
    </row>
    <row r="2350" spans="6:6">
      <c r="F2350" s="2"/>
    </row>
    <row r="2351" spans="6:6">
      <c r="F2351" s="2"/>
    </row>
    <row r="2352" spans="6:6">
      <c r="F2352" s="2"/>
    </row>
    <row r="2353" spans="6:6">
      <c r="F2353" s="2"/>
    </row>
    <row r="2354" spans="6:6">
      <c r="F2354" s="2"/>
    </row>
    <row r="2355" spans="6:6">
      <c r="F2355" s="2"/>
    </row>
    <row r="2356" spans="6:6">
      <c r="F2356" s="2"/>
    </row>
    <row r="2357" spans="6:6">
      <c r="F2357" s="2"/>
    </row>
    <row r="2358" spans="6:6">
      <c r="F2358" s="2"/>
    </row>
    <row r="2359" spans="6:6">
      <c r="F2359" s="2"/>
    </row>
    <row r="2360" spans="6:6">
      <c r="F2360" s="2"/>
    </row>
    <row r="2361" spans="6:6">
      <c r="F2361" s="2"/>
    </row>
    <row r="2362" spans="6:6">
      <c r="F2362" s="2"/>
    </row>
    <row r="2363" spans="6:6">
      <c r="F2363" s="2"/>
    </row>
    <row r="2364" spans="6:6">
      <c r="F2364" s="2"/>
    </row>
    <row r="2365" spans="6:6">
      <c r="F2365" s="2"/>
    </row>
    <row r="2366" spans="6:6">
      <c r="F2366" s="2"/>
    </row>
    <row r="2367" spans="6:6">
      <c r="F2367" s="2"/>
    </row>
    <row r="2368" spans="6:6">
      <c r="F2368" s="2"/>
    </row>
    <row r="2369" spans="6:6">
      <c r="F2369" s="2"/>
    </row>
    <row r="2370" spans="6:6">
      <c r="F2370" s="2"/>
    </row>
    <row r="2371" spans="6:6">
      <c r="F2371" s="2"/>
    </row>
    <row r="2372" spans="6:6">
      <c r="F2372" s="2"/>
    </row>
    <row r="2373" spans="6:6">
      <c r="F2373" s="2"/>
    </row>
    <row r="2374" spans="6:6">
      <c r="F2374" s="2"/>
    </row>
    <row r="2375" spans="6:6">
      <c r="F2375" s="2"/>
    </row>
    <row r="2376" spans="6:6">
      <c r="F2376" s="2"/>
    </row>
    <row r="2377" spans="6:6">
      <c r="F2377" s="2"/>
    </row>
    <row r="2378" spans="6:6">
      <c r="F2378" s="2"/>
    </row>
    <row r="2379" spans="6:6">
      <c r="F2379" s="2"/>
    </row>
    <row r="2380" spans="6:6">
      <c r="F2380" s="2"/>
    </row>
    <row r="2381" spans="6:6">
      <c r="F2381" s="2"/>
    </row>
    <row r="2382" spans="6:6">
      <c r="F2382" s="2"/>
    </row>
    <row r="2383" spans="6:6">
      <c r="F2383" s="2"/>
    </row>
    <row r="2384" spans="6:6">
      <c r="F2384" s="2"/>
    </row>
    <row r="2385" spans="6:6">
      <c r="F2385" s="2"/>
    </row>
    <row r="2386" spans="6:6">
      <c r="F2386" s="2"/>
    </row>
    <row r="2387" spans="6:6">
      <c r="F2387" s="2"/>
    </row>
    <row r="2388" spans="6:6">
      <c r="F2388" s="2"/>
    </row>
    <row r="2389" spans="6:6">
      <c r="F2389" s="2"/>
    </row>
    <row r="2390" spans="6:6">
      <c r="F2390" s="2"/>
    </row>
    <row r="2391" spans="6:6">
      <c r="F2391" s="2"/>
    </row>
    <row r="2392" spans="6:6">
      <c r="F2392" s="2"/>
    </row>
    <row r="2393" spans="6:6">
      <c r="F2393" s="2"/>
    </row>
    <row r="2394" spans="6:6">
      <c r="F2394" s="2"/>
    </row>
    <row r="2395" spans="6:6">
      <c r="F2395" s="2"/>
    </row>
    <row r="2396" spans="6:6">
      <c r="F2396" s="2"/>
    </row>
    <row r="2397" spans="6:6">
      <c r="F2397" s="2"/>
    </row>
    <row r="2398" spans="6:6">
      <c r="F2398" s="2"/>
    </row>
    <row r="2399" spans="6:6">
      <c r="F2399" s="2"/>
    </row>
    <row r="2400" spans="6:6">
      <c r="F2400" s="2"/>
    </row>
    <row r="2401" spans="6:6">
      <c r="F2401" s="2"/>
    </row>
    <row r="2402" spans="6:6">
      <c r="F2402" s="2"/>
    </row>
    <row r="2403" spans="6:6">
      <c r="F2403" s="2"/>
    </row>
    <row r="2404" spans="6:6">
      <c r="F2404" s="2"/>
    </row>
    <row r="2405" spans="6:6">
      <c r="F2405" s="2"/>
    </row>
    <row r="2406" spans="6:6">
      <c r="F2406" s="2"/>
    </row>
    <row r="2407" spans="6:6">
      <c r="F2407" s="2"/>
    </row>
    <row r="2408" spans="6:6">
      <c r="F2408" s="2"/>
    </row>
    <row r="2409" spans="6:6">
      <c r="F2409" s="2"/>
    </row>
    <row r="2410" spans="6:6">
      <c r="F2410" s="2"/>
    </row>
    <row r="2411" spans="6:6">
      <c r="F2411" s="2"/>
    </row>
    <row r="2412" spans="6:6">
      <c r="F2412" s="2"/>
    </row>
    <row r="2413" spans="6:6">
      <c r="F2413" s="2"/>
    </row>
    <row r="2414" spans="6:6">
      <c r="F2414" s="2"/>
    </row>
    <row r="2415" spans="6:6">
      <c r="F2415" s="2"/>
    </row>
    <row r="2416" spans="6:6">
      <c r="F2416" s="2"/>
    </row>
    <row r="2417" spans="6:6">
      <c r="F2417" s="2"/>
    </row>
    <row r="2418" spans="6:6">
      <c r="F2418" s="2"/>
    </row>
    <row r="2419" spans="6:6">
      <c r="F2419" s="2"/>
    </row>
    <row r="2420" spans="6:6">
      <c r="F2420" s="2"/>
    </row>
    <row r="2421" spans="6:6">
      <c r="F2421" s="2"/>
    </row>
    <row r="2422" spans="6:6">
      <c r="F2422" s="2"/>
    </row>
    <row r="2423" spans="6:6">
      <c r="F2423" s="2"/>
    </row>
    <row r="2424" spans="6:6">
      <c r="F2424" s="2"/>
    </row>
    <row r="2425" spans="6:6">
      <c r="F2425" s="2"/>
    </row>
    <row r="2426" spans="6:6">
      <c r="F2426" s="2"/>
    </row>
    <row r="2427" spans="6:6">
      <c r="F2427" s="2"/>
    </row>
    <row r="2428" spans="6:6">
      <c r="F2428" s="2"/>
    </row>
    <row r="2429" spans="6:6">
      <c r="F2429" s="2"/>
    </row>
    <row r="2430" spans="6:6">
      <c r="F2430" s="2"/>
    </row>
    <row r="2431" spans="6:6">
      <c r="F2431" s="2"/>
    </row>
    <row r="2432" spans="6:6">
      <c r="F2432" s="2"/>
    </row>
    <row r="2433" spans="6:6">
      <c r="F2433" s="2"/>
    </row>
    <row r="2434" spans="6:6">
      <c r="F2434" s="2"/>
    </row>
    <row r="2435" spans="6:6">
      <c r="F2435" s="2"/>
    </row>
    <row r="2436" spans="6:6">
      <c r="F2436" s="2"/>
    </row>
    <row r="2437" spans="6:6">
      <c r="F2437" s="2"/>
    </row>
    <row r="2438" spans="6:6">
      <c r="F2438" s="2"/>
    </row>
    <row r="2439" spans="6:6">
      <c r="F2439" s="2"/>
    </row>
    <row r="2440" spans="6:6">
      <c r="F2440" s="2"/>
    </row>
    <row r="2441" spans="6:6">
      <c r="F2441" s="2"/>
    </row>
    <row r="2442" spans="6:6">
      <c r="F2442" s="2"/>
    </row>
    <row r="2443" spans="6:6">
      <c r="F2443" s="2"/>
    </row>
    <row r="2444" spans="6:6">
      <c r="F2444" s="2"/>
    </row>
    <row r="2445" spans="6:6">
      <c r="F2445" s="2"/>
    </row>
    <row r="2446" spans="6:6">
      <c r="F2446" s="2"/>
    </row>
    <row r="2447" spans="6:6">
      <c r="F2447" s="2"/>
    </row>
    <row r="2448" spans="6:6">
      <c r="F2448" s="2"/>
    </row>
    <row r="2449" spans="6:6">
      <c r="F2449" s="2"/>
    </row>
    <row r="2450" spans="6:6">
      <c r="F2450" s="2"/>
    </row>
    <row r="2451" spans="6:6">
      <c r="F2451" s="2"/>
    </row>
    <row r="2452" spans="6:6">
      <c r="F2452" s="2"/>
    </row>
    <row r="2453" spans="6:6">
      <c r="F2453" s="2"/>
    </row>
    <row r="2454" spans="6:6">
      <c r="F2454" s="2"/>
    </row>
    <row r="2455" spans="6:6">
      <c r="F2455" s="2"/>
    </row>
    <row r="2456" spans="6:6">
      <c r="F2456" s="2"/>
    </row>
    <row r="2457" spans="6:6">
      <c r="F2457" s="2"/>
    </row>
    <row r="2458" spans="6:6">
      <c r="F2458" s="2"/>
    </row>
    <row r="2459" spans="6:6">
      <c r="F2459" s="2"/>
    </row>
    <row r="2460" spans="6:6">
      <c r="F2460" s="2"/>
    </row>
    <row r="2461" spans="6:6">
      <c r="F2461" s="2"/>
    </row>
    <row r="2462" spans="6:6">
      <c r="F2462" s="2"/>
    </row>
    <row r="2463" spans="6:6">
      <c r="F2463" s="2"/>
    </row>
    <row r="2464" spans="6:6">
      <c r="F2464" s="2"/>
    </row>
    <row r="2465" spans="6:6">
      <c r="F2465" s="2"/>
    </row>
    <row r="2466" spans="6:6">
      <c r="F2466" s="2"/>
    </row>
    <row r="2467" spans="6:6">
      <c r="F2467" s="2"/>
    </row>
    <row r="2468" spans="6:6">
      <c r="F2468" s="2"/>
    </row>
    <row r="2469" spans="6:6">
      <c r="F2469" s="2"/>
    </row>
    <row r="2470" spans="6:6">
      <c r="F2470" s="2"/>
    </row>
    <row r="2471" spans="6:6">
      <c r="F2471" s="2"/>
    </row>
    <row r="2472" spans="6:6">
      <c r="F2472" s="2"/>
    </row>
    <row r="2473" spans="6:6">
      <c r="F2473" s="2"/>
    </row>
    <row r="2474" spans="6:6">
      <c r="F2474" s="2"/>
    </row>
    <row r="2475" spans="6:6">
      <c r="F2475" s="2"/>
    </row>
    <row r="2476" spans="6:6">
      <c r="F2476" s="2"/>
    </row>
    <row r="2477" spans="6:6">
      <c r="F2477" s="2"/>
    </row>
    <row r="2478" spans="6:6">
      <c r="F2478" s="2"/>
    </row>
    <row r="2479" spans="6:6">
      <c r="F2479" s="2"/>
    </row>
    <row r="2480" spans="6:6">
      <c r="F2480" s="2"/>
    </row>
    <row r="2481" spans="6:6">
      <c r="F2481" s="2"/>
    </row>
    <row r="2482" spans="6:6">
      <c r="F2482" s="2"/>
    </row>
    <row r="2483" spans="6:6">
      <c r="F2483" s="2"/>
    </row>
    <row r="2484" spans="6:6">
      <c r="F2484" s="2"/>
    </row>
    <row r="2485" spans="6:6">
      <c r="F2485" s="2"/>
    </row>
    <row r="2486" spans="6:6">
      <c r="F2486" s="2"/>
    </row>
    <row r="2487" spans="6:6">
      <c r="F2487" s="2"/>
    </row>
    <row r="2488" spans="6:6">
      <c r="F2488" s="2"/>
    </row>
    <row r="2489" spans="6:6">
      <c r="F2489" s="2"/>
    </row>
    <row r="2490" spans="6:6">
      <c r="F2490" s="2"/>
    </row>
    <row r="2491" spans="6:6">
      <c r="F2491" s="2"/>
    </row>
    <row r="2492" spans="6:6">
      <c r="F2492" s="2"/>
    </row>
    <row r="2493" spans="6:6">
      <c r="F2493" s="2"/>
    </row>
    <row r="2494" spans="6:6">
      <c r="F2494" s="2"/>
    </row>
    <row r="2495" spans="6:6">
      <c r="F2495" s="2"/>
    </row>
    <row r="2496" spans="6:6">
      <c r="F2496" s="2"/>
    </row>
    <row r="2497" spans="6:6">
      <c r="F2497" s="2"/>
    </row>
    <row r="2498" spans="6:6">
      <c r="F2498" s="2"/>
    </row>
    <row r="2499" spans="6:6">
      <c r="F2499" s="2"/>
    </row>
    <row r="2500" spans="6:6">
      <c r="F2500" s="2"/>
    </row>
    <row r="2501" spans="6:6">
      <c r="F2501" s="2"/>
    </row>
    <row r="2502" spans="6:6">
      <c r="F2502" s="2"/>
    </row>
    <row r="2503" spans="6:6">
      <c r="F2503" s="2"/>
    </row>
    <row r="2504" spans="6:6">
      <c r="F2504" s="2"/>
    </row>
    <row r="2505" spans="6:6">
      <c r="F2505" s="2"/>
    </row>
    <row r="2506" spans="6:6">
      <c r="F2506" s="2"/>
    </row>
    <row r="2507" spans="6:6">
      <c r="F2507" s="2"/>
    </row>
    <row r="2508" spans="6:6">
      <c r="F2508" s="2"/>
    </row>
    <row r="2509" spans="6:6">
      <c r="F2509" s="2"/>
    </row>
    <row r="2510" spans="6:6">
      <c r="F2510" s="2"/>
    </row>
    <row r="2511" spans="6:6">
      <c r="F2511" s="2"/>
    </row>
    <row r="2512" spans="6:6">
      <c r="F2512" s="2"/>
    </row>
    <row r="2513" spans="6:6">
      <c r="F2513" s="2"/>
    </row>
    <row r="2514" spans="6:6">
      <c r="F2514" s="2"/>
    </row>
    <row r="2515" spans="6:6">
      <c r="F2515" s="2"/>
    </row>
    <row r="2516" spans="6:6">
      <c r="F2516" s="2"/>
    </row>
    <row r="2517" spans="6:6">
      <c r="F2517" s="2"/>
    </row>
    <row r="2518" spans="6:6">
      <c r="F2518" s="2"/>
    </row>
    <row r="2519" spans="6:6">
      <c r="F2519" s="2"/>
    </row>
    <row r="2520" spans="6:6">
      <c r="F2520" s="2"/>
    </row>
    <row r="2521" spans="6:6">
      <c r="F2521" s="2"/>
    </row>
    <row r="2522" spans="6:6">
      <c r="F2522" s="2"/>
    </row>
    <row r="2523" spans="6:6">
      <c r="F2523" s="2"/>
    </row>
    <row r="2524" spans="6:6">
      <c r="F2524" s="2"/>
    </row>
    <row r="2525" spans="6:6">
      <c r="F2525" s="2"/>
    </row>
    <row r="2526" spans="6:6">
      <c r="F2526" s="2"/>
    </row>
    <row r="2527" spans="6:6">
      <c r="F2527" s="2"/>
    </row>
    <row r="2528" spans="6:6">
      <c r="F2528" s="2"/>
    </row>
    <row r="2529" spans="6:6">
      <c r="F2529" s="2"/>
    </row>
    <row r="2530" spans="6:6">
      <c r="F2530" s="2"/>
    </row>
    <row r="2531" spans="6:6">
      <c r="F2531" s="2"/>
    </row>
    <row r="2532" spans="6:6">
      <c r="F2532" s="2"/>
    </row>
    <row r="2533" spans="6:6">
      <c r="F2533" s="2"/>
    </row>
    <row r="2534" spans="6:6">
      <c r="F2534" s="2"/>
    </row>
    <row r="2535" spans="6:6">
      <c r="F2535" s="2"/>
    </row>
    <row r="2536" spans="6:6">
      <c r="F2536" s="2"/>
    </row>
    <row r="2537" spans="6:6">
      <c r="F2537" s="2"/>
    </row>
    <row r="2538" spans="6:6">
      <c r="F2538" s="2"/>
    </row>
    <row r="2539" spans="6:6">
      <c r="F2539" s="2"/>
    </row>
    <row r="2540" spans="6:6">
      <c r="F2540" s="2"/>
    </row>
    <row r="2541" spans="6:6">
      <c r="F2541" s="2"/>
    </row>
    <row r="2542" spans="6:6">
      <c r="F2542" s="2"/>
    </row>
    <row r="2543" spans="6:6">
      <c r="F2543" s="2"/>
    </row>
    <row r="2544" spans="6:6">
      <c r="F2544" s="2"/>
    </row>
    <row r="2545" spans="6:6">
      <c r="F2545" s="2"/>
    </row>
    <row r="2546" spans="6:6">
      <c r="F2546" s="2"/>
    </row>
    <row r="2547" spans="6:6">
      <c r="F2547" s="2"/>
    </row>
    <row r="2548" spans="6:6">
      <c r="F2548" s="2"/>
    </row>
    <row r="2549" spans="6:6">
      <c r="F2549" s="2"/>
    </row>
    <row r="2550" spans="6:6">
      <c r="F2550" s="2"/>
    </row>
    <row r="2551" spans="6:6">
      <c r="F2551" s="2"/>
    </row>
    <row r="2552" spans="6:6">
      <c r="F2552" s="2"/>
    </row>
    <row r="2553" spans="6:6">
      <c r="F2553" s="2"/>
    </row>
    <row r="2554" spans="6:6">
      <c r="F2554" s="2"/>
    </row>
    <row r="2555" spans="6:6">
      <c r="F2555" s="2"/>
    </row>
    <row r="2556" spans="6:6">
      <c r="F2556" s="2"/>
    </row>
    <row r="2557" spans="6:6">
      <c r="F2557" s="2"/>
    </row>
    <row r="2558" spans="6:6">
      <c r="F2558" s="2"/>
    </row>
    <row r="2559" spans="6:6">
      <c r="F2559" s="2"/>
    </row>
    <row r="2560" spans="6:6">
      <c r="F2560" s="2"/>
    </row>
    <row r="2561" spans="6:6">
      <c r="F2561" s="2"/>
    </row>
    <row r="2562" spans="6:6">
      <c r="F2562" s="2"/>
    </row>
    <row r="2563" spans="6:6">
      <c r="F2563" s="2"/>
    </row>
    <row r="2564" spans="6:6">
      <c r="F2564" s="2"/>
    </row>
    <row r="2565" spans="6:6">
      <c r="F2565" s="2"/>
    </row>
    <row r="2566" spans="6:6">
      <c r="F2566" s="2"/>
    </row>
    <row r="2567" spans="6:6">
      <c r="F2567" s="2"/>
    </row>
    <row r="2568" spans="6:6">
      <c r="F2568" s="2"/>
    </row>
    <row r="2569" spans="6:6">
      <c r="F2569" s="2"/>
    </row>
    <row r="2570" spans="6:6">
      <c r="F2570" s="2"/>
    </row>
    <row r="2571" spans="6:6">
      <c r="F2571" s="2"/>
    </row>
    <row r="2572" spans="6:6">
      <c r="F2572" s="2"/>
    </row>
    <row r="2573" spans="6:6">
      <c r="F2573" s="2"/>
    </row>
    <row r="2574" spans="6:6">
      <c r="F2574" s="2"/>
    </row>
    <row r="2575" spans="6:6">
      <c r="F2575" s="2"/>
    </row>
    <row r="2576" spans="6:6">
      <c r="F2576" s="2"/>
    </row>
    <row r="2577" spans="6:6">
      <c r="F2577" s="2"/>
    </row>
    <row r="2578" spans="6:6">
      <c r="F2578" s="2"/>
    </row>
    <row r="2579" spans="6:6">
      <c r="F2579" s="2"/>
    </row>
    <row r="2580" spans="6:6">
      <c r="F2580" s="2"/>
    </row>
    <row r="2581" spans="6:6">
      <c r="F2581" s="2"/>
    </row>
    <row r="2582" spans="6:6">
      <c r="F2582" s="2"/>
    </row>
    <row r="2583" spans="6:6">
      <c r="F2583" s="2"/>
    </row>
    <row r="2584" spans="6:6">
      <c r="F2584" s="2"/>
    </row>
    <row r="2585" spans="6:6">
      <c r="F2585" s="2"/>
    </row>
    <row r="2586" spans="6:6">
      <c r="F2586" s="2"/>
    </row>
    <row r="2587" spans="6:6">
      <c r="F2587" s="2"/>
    </row>
    <row r="2588" spans="6:6">
      <c r="F2588" s="2"/>
    </row>
    <row r="2589" spans="6:6">
      <c r="F2589" s="2"/>
    </row>
    <row r="2590" spans="6:6">
      <c r="F2590" s="2"/>
    </row>
    <row r="2591" spans="6:6">
      <c r="F2591" s="2"/>
    </row>
    <row r="2592" spans="6:6">
      <c r="F2592" s="2"/>
    </row>
    <row r="2593" spans="6:6">
      <c r="F2593" s="2"/>
    </row>
    <row r="2594" spans="6:6">
      <c r="F2594" s="2"/>
    </row>
    <row r="2595" spans="6:6">
      <c r="F2595" s="2"/>
    </row>
    <row r="2596" spans="6:6">
      <c r="F2596" s="2"/>
    </row>
    <row r="2597" spans="6:6">
      <c r="F2597" s="2"/>
    </row>
    <row r="2598" spans="6:6">
      <c r="F2598" s="2"/>
    </row>
    <row r="2599" spans="6:6">
      <c r="F2599" s="2"/>
    </row>
    <row r="2600" spans="6:6">
      <c r="F2600" s="2"/>
    </row>
    <row r="2601" spans="6:6">
      <c r="F2601" s="2"/>
    </row>
    <row r="2602" spans="6:6">
      <c r="F2602" s="2"/>
    </row>
    <row r="2603" spans="6:6">
      <c r="F2603" s="2"/>
    </row>
    <row r="2604" spans="6:6">
      <c r="F2604" s="2"/>
    </row>
    <row r="2605" spans="6:6">
      <c r="F2605" s="2"/>
    </row>
    <row r="2606" spans="6:6">
      <c r="F2606" s="2"/>
    </row>
    <row r="2607" spans="6:6">
      <c r="F2607" s="2"/>
    </row>
    <row r="2608" spans="6:6">
      <c r="F2608" s="2"/>
    </row>
    <row r="2609" spans="6:6">
      <c r="F2609" s="2"/>
    </row>
    <row r="2610" spans="6:6">
      <c r="F2610" s="2"/>
    </row>
    <row r="2611" spans="6:6">
      <c r="F2611" s="2"/>
    </row>
    <row r="2612" spans="6:6">
      <c r="F2612" s="2"/>
    </row>
    <row r="2613" spans="6:6">
      <c r="F2613" s="2"/>
    </row>
    <row r="2614" spans="6:6">
      <c r="F2614" s="2"/>
    </row>
    <row r="2615" spans="6:6">
      <c r="F2615" s="2"/>
    </row>
    <row r="2616" spans="6:6">
      <c r="F2616" s="2"/>
    </row>
    <row r="2617" spans="6:6">
      <c r="F2617" s="2"/>
    </row>
    <row r="2618" spans="6:6">
      <c r="F2618" s="2"/>
    </row>
    <row r="2619" spans="6:6">
      <c r="F2619" s="2"/>
    </row>
    <row r="2620" spans="6:6">
      <c r="F2620" s="2"/>
    </row>
    <row r="2621" spans="6:6">
      <c r="F2621" s="2"/>
    </row>
    <row r="2622" spans="6:6">
      <c r="F2622" s="2"/>
    </row>
    <row r="2623" spans="6:6">
      <c r="F2623" s="2"/>
    </row>
    <row r="1047203" spans="10:10">
      <c r="J1047203" s="201" t="s">
        <v>83</v>
      </c>
    </row>
  </sheetData>
  <sheetProtection formatCells="0" formatColumns="0" formatRows="0" insertColumns="0" insertRows="0" insertHyperlinks="0" deleteColumns="0" deleteRows="0" sort="0" autoFilter="0" pivotTables="0"/>
  <autoFilter ref="A14:Q68"/>
  <dataConsolidate>
    <dataRefs count="1">
      <dataRef ref="A23:IV28" sheet="Envoi" r:id="rId1"/>
    </dataRefs>
  </dataConsolidate>
  <mergeCells count="22">
    <mergeCell ref="E3:F3"/>
    <mergeCell ref="T10:T12"/>
    <mergeCell ref="R10:R12"/>
    <mergeCell ref="P5:T5"/>
    <mergeCell ref="Q6:T6"/>
    <mergeCell ref="Q7:T7"/>
    <mergeCell ref="Q8:T8"/>
    <mergeCell ref="M6:P6"/>
    <mergeCell ref="S10:S12"/>
    <mergeCell ref="K10:Q12"/>
    <mergeCell ref="J6:L6"/>
    <mergeCell ref="E10:E12"/>
    <mergeCell ref="F10:F12"/>
    <mergeCell ref="H9:H12"/>
    <mergeCell ref="G10:G12"/>
    <mergeCell ref="I10:I12"/>
    <mergeCell ref="J10:J12"/>
    <mergeCell ref="AF10:AF12"/>
    <mergeCell ref="U10:AE10"/>
    <mergeCell ref="U11:Y12"/>
    <mergeCell ref="Z11:AB12"/>
    <mergeCell ref="AC11:AE12"/>
  </mergeCells>
  <phoneticPr fontId="0" type="noConversion"/>
  <conditionalFormatting sqref="II13:II14 IF13:IF14 C14 B61:B68 B36:B47 B23:B31 F14:F47 B16:B21 G15:I15 C16 H69:I148 C69:C148 G16 I16 B50:B59 F50:F68 C47 D14:D68 C49 C52:C53 C56 G42:G56">
    <cfRule type="cellIs" dxfId="49" priority="1555" stopIfTrue="1" operator="equal">
      <formula>0</formula>
    </cfRule>
  </conditionalFormatting>
  <conditionalFormatting sqref="B15">
    <cfRule type="cellIs" dxfId="48" priority="364" stopIfTrue="1" operator="equal">
      <formula>0</formula>
    </cfRule>
  </conditionalFormatting>
  <conditionalFormatting sqref="B60">
    <cfRule type="cellIs" dxfId="47" priority="232" stopIfTrue="1" operator="equal">
      <formula>0</formula>
    </cfRule>
  </conditionalFormatting>
  <conditionalFormatting sqref="B34:B35">
    <cfRule type="cellIs" dxfId="46" priority="187" stopIfTrue="1" operator="equal">
      <formula>0</formula>
    </cfRule>
  </conditionalFormatting>
  <conditionalFormatting sqref="B22">
    <cfRule type="cellIs" dxfId="45" priority="221" stopIfTrue="1" operator="equal">
      <formula>0</formula>
    </cfRule>
  </conditionalFormatting>
  <conditionalFormatting sqref="B33">
    <cfRule type="cellIs" dxfId="44" priority="190" stopIfTrue="1" operator="equal">
      <formula>0</formula>
    </cfRule>
  </conditionalFormatting>
  <conditionalFormatting sqref="B32">
    <cfRule type="cellIs" dxfId="43" priority="184" stopIfTrue="1" operator="equal">
      <formula>0</formula>
    </cfRule>
  </conditionalFormatting>
  <conditionalFormatting sqref="B48:B49 F48:F49">
    <cfRule type="cellIs" dxfId="42" priority="141" stopIfTrue="1" operator="equal">
      <formula>0</formula>
    </cfRule>
  </conditionalFormatting>
  <conditionalFormatting sqref="I44">
    <cfRule type="cellIs" dxfId="41" priority="32" stopIfTrue="1" operator="equal">
      <formula>0</formula>
    </cfRule>
  </conditionalFormatting>
  <conditionalFormatting sqref="I45">
    <cfRule type="cellIs" dxfId="40" priority="31" stopIfTrue="1" operator="equal">
      <formula>0</formula>
    </cfRule>
  </conditionalFormatting>
  <conditionalFormatting sqref="I48">
    <cfRule type="cellIs" dxfId="39" priority="30" stopIfTrue="1" operator="equal">
      <formula>0</formula>
    </cfRule>
  </conditionalFormatting>
  <conditionalFormatting sqref="I51:I53">
    <cfRule type="cellIs" dxfId="38" priority="29" stopIfTrue="1" operator="equal">
      <formula>0</formula>
    </cfRule>
  </conditionalFormatting>
  <conditionalFormatting sqref="I31">
    <cfRule type="cellIs" dxfId="37" priority="21" stopIfTrue="1" operator="equal">
      <formula>0</formula>
    </cfRule>
  </conditionalFormatting>
  <conditionalFormatting sqref="I46">
    <cfRule type="cellIs" dxfId="36" priority="20" stopIfTrue="1" operator="equal">
      <formula>0</formula>
    </cfRule>
  </conditionalFormatting>
  <conditionalFormatting sqref="G67">
    <cfRule type="cellIs" dxfId="35" priority="17" stopIfTrue="1" operator="equal">
      <formula>0</formula>
    </cfRule>
  </conditionalFormatting>
  <conditionalFormatting sqref="G68">
    <cfRule type="cellIs" dxfId="34" priority="16" stopIfTrue="1" operator="equal">
      <formula>0</formula>
    </cfRule>
  </conditionalFormatting>
  <conditionalFormatting sqref="G17 G60:G64 I56 I49:I50 I47 I42 I40 I32 I28 I25 I17:I20 I60:I68 G20:G25 G28 G32 G40">
    <cfRule type="cellIs" dxfId="33" priority="45" stopIfTrue="1" operator="equal">
      <formula>0</formula>
    </cfRule>
  </conditionalFormatting>
  <conditionalFormatting sqref="G41">
    <cfRule type="cellIs" dxfId="32" priority="44" stopIfTrue="1" operator="equal">
      <formula>0</formula>
    </cfRule>
  </conditionalFormatting>
  <conditionalFormatting sqref="I21:I24">
    <cfRule type="cellIs" dxfId="31" priority="42" stopIfTrue="1" operator="equal">
      <formula>0</formula>
    </cfRule>
  </conditionalFormatting>
  <conditionalFormatting sqref="I26:I27">
    <cfRule type="cellIs" dxfId="30" priority="41" stopIfTrue="1" operator="equal">
      <formula>0</formula>
    </cfRule>
  </conditionalFormatting>
  <conditionalFormatting sqref="I29:I30">
    <cfRule type="cellIs" dxfId="29" priority="40" stopIfTrue="1" operator="equal">
      <formula>0</formula>
    </cfRule>
  </conditionalFormatting>
  <conditionalFormatting sqref="I33">
    <cfRule type="cellIs" dxfId="28" priority="39" stopIfTrue="1" operator="equal">
      <formula>0</formula>
    </cfRule>
  </conditionalFormatting>
  <conditionalFormatting sqref="I34">
    <cfRule type="cellIs" dxfId="27" priority="38" stopIfTrue="1" operator="equal">
      <formula>0</formula>
    </cfRule>
  </conditionalFormatting>
  <conditionalFormatting sqref="I35">
    <cfRule type="cellIs" dxfId="26" priority="37" stopIfTrue="1" operator="equal">
      <formula>0</formula>
    </cfRule>
  </conditionalFormatting>
  <conditionalFormatting sqref="I36">
    <cfRule type="cellIs" dxfId="25" priority="36" stopIfTrue="1" operator="equal">
      <formula>0</formula>
    </cfRule>
  </conditionalFormatting>
  <conditionalFormatting sqref="I37">
    <cfRule type="cellIs" dxfId="24" priority="35" stopIfTrue="1" operator="equal">
      <formula>0</formula>
    </cfRule>
  </conditionalFormatting>
  <conditionalFormatting sqref="I39">
    <cfRule type="cellIs" dxfId="23" priority="34" stopIfTrue="1" operator="equal">
      <formula>0</formula>
    </cfRule>
  </conditionalFormatting>
  <conditionalFormatting sqref="I41">
    <cfRule type="cellIs" dxfId="22" priority="33" stopIfTrue="1" operator="equal">
      <formula>0</formula>
    </cfRule>
  </conditionalFormatting>
  <conditionalFormatting sqref="I54">
    <cfRule type="cellIs" dxfId="21" priority="28" stopIfTrue="1" operator="equal">
      <formula>0</formula>
    </cfRule>
  </conditionalFormatting>
  <conditionalFormatting sqref="I55">
    <cfRule type="cellIs" dxfId="20" priority="27" stopIfTrue="1" operator="equal">
      <formula>0</formula>
    </cfRule>
  </conditionalFormatting>
  <conditionalFormatting sqref="I57">
    <cfRule type="cellIs" dxfId="19" priority="26" stopIfTrue="1" operator="equal">
      <formula>0</formula>
    </cfRule>
  </conditionalFormatting>
  <conditionalFormatting sqref="I58">
    <cfRule type="cellIs" dxfId="18" priority="25" stopIfTrue="1" operator="equal">
      <formula>0</formula>
    </cfRule>
  </conditionalFormatting>
  <conditionalFormatting sqref="I59">
    <cfRule type="cellIs" dxfId="17" priority="24" stopIfTrue="1" operator="equal">
      <formula>0</formula>
    </cfRule>
  </conditionalFormatting>
  <conditionalFormatting sqref="I38">
    <cfRule type="cellIs" dxfId="16" priority="23" stopIfTrue="1" operator="equal">
      <formula>0</formula>
    </cfRule>
  </conditionalFormatting>
  <conditionalFormatting sqref="I43">
    <cfRule type="cellIs" dxfId="15" priority="22" stopIfTrue="1" operator="equal">
      <formula>0</formula>
    </cfRule>
  </conditionalFormatting>
  <conditionalFormatting sqref="G65">
    <cfRule type="cellIs" dxfId="14" priority="19" stopIfTrue="1" operator="equal">
      <formula>0</formula>
    </cfRule>
  </conditionalFormatting>
  <conditionalFormatting sqref="G66">
    <cfRule type="cellIs" dxfId="13" priority="18" stopIfTrue="1" operator="equal">
      <formula>0</formula>
    </cfRule>
  </conditionalFormatting>
  <conditionalFormatting sqref="C42 C17:C40 C60:C68">
    <cfRule type="cellIs" dxfId="12" priority="15" stopIfTrue="1" operator="equal">
      <formula>0</formula>
    </cfRule>
  </conditionalFormatting>
  <conditionalFormatting sqref="C41">
    <cfRule type="cellIs" dxfId="11" priority="12" stopIfTrue="1" operator="equal">
      <formula>0</formula>
    </cfRule>
  </conditionalFormatting>
  <conditionalFormatting sqref="C43:C46">
    <cfRule type="cellIs" dxfId="10" priority="11" stopIfTrue="1" operator="equal">
      <formula>0</formula>
    </cfRule>
  </conditionalFormatting>
  <conditionalFormatting sqref="C48">
    <cfRule type="cellIs" dxfId="9" priority="10" stopIfTrue="1" operator="equal">
      <formula>0</formula>
    </cfRule>
  </conditionalFormatting>
  <conditionalFormatting sqref="C50:C51">
    <cfRule type="cellIs" dxfId="8" priority="9" stopIfTrue="1" operator="equal">
      <formula>0</formula>
    </cfRule>
  </conditionalFormatting>
  <conditionalFormatting sqref="C54:C55">
    <cfRule type="cellIs" dxfId="7" priority="8" stopIfTrue="1" operator="equal">
      <formula>0</formula>
    </cfRule>
  </conditionalFormatting>
  <conditionalFormatting sqref="C57:C59">
    <cfRule type="cellIs" dxfId="6" priority="7" stopIfTrue="1" operator="equal">
      <formula>0</formula>
    </cfRule>
  </conditionalFormatting>
  <conditionalFormatting sqref="G18:G19">
    <cfRule type="cellIs" dxfId="5" priority="6" stopIfTrue="1" operator="equal">
      <formula>0</formula>
    </cfRule>
  </conditionalFormatting>
  <conditionalFormatting sqref="G26:G27">
    <cfRule type="cellIs" dxfId="4" priority="5" stopIfTrue="1" operator="equal">
      <formula>0</formula>
    </cfRule>
  </conditionalFormatting>
  <conditionalFormatting sqref="G29:G31">
    <cfRule type="cellIs" dxfId="3" priority="4" stopIfTrue="1" operator="equal">
      <formula>0</formula>
    </cfRule>
  </conditionalFormatting>
  <conditionalFormatting sqref="G33:G39">
    <cfRule type="cellIs" dxfId="2" priority="3" stopIfTrue="1" operator="equal">
      <formula>0</formula>
    </cfRule>
  </conditionalFormatting>
  <conditionalFormatting sqref="G57:G59">
    <cfRule type="cellIs" dxfId="1" priority="2" stopIfTrue="1" operator="equal">
      <formula>0</formula>
    </cfRule>
  </conditionalFormatting>
  <conditionalFormatting sqref="G71">
    <cfRule type="cellIs" dxfId="0" priority="1" stopIfTrue="1" operator="equal">
      <formula>0</formula>
    </cfRule>
  </conditionalFormatting>
  <pageMargins left="0.39370078740157483" right="0.39370078740157483" top="0.39370078740157483" bottom="0.39370078740157483" header="0.31496062992125984" footer="0"/>
  <pageSetup paperSize="8" scale="72" fitToHeight="0" orientation="portrait"/>
  <headerFooter>
    <oddHeader>&amp;L&amp;F</oddHeader>
    <oddFooter>&amp;C&amp;P/&amp;N</oddFooter>
  </headerFooter>
  <colBreaks count="1" manualBreakCount="1">
    <brk id="20" max="1048575" man="1"/>
  </colBreaks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O182"/>
  <sheetViews>
    <sheetView tabSelected="1" view="pageBreakPreview" topLeftCell="E1" zoomScale="85" zoomScaleNormal="70" zoomScaleSheetLayoutView="85" zoomScalePageLayoutView="70" workbookViewId="0">
      <selection activeCell="G20" sqref="G20:H20"/>
    </sheetView>
  </sheetViews>
  <sheetFormatPr baseColWidth="10" defaultColWidth="16.5" defaultRowHeight="12" x14ac:dyDescent="0"/>
  <cols>
    <col min="1" max="1" width="6.83203125" style="203" hidden="1" customWidth="1"/>
    <col min="2" max="2" width="6.33203125" style="203" hidden="1" customWidth="1"/>
    <col min="3" max="3" width="8.1640625" style="203" hidden="1" customWidth="1"/>
    <col min="4" max="4" width="3.5" style="203" hidden="1" customWidth="1"/>
    <col min="5" max="5" width="40.6640625" style="204" customWidth="1"/>
    <col min="6" max="6" width="8.83203125" style="204" customWidth="1"/>
    <col min="7" max="7" width="35.1640625" style="204" customWidth="1"/>
    <col min="8" max="8" width="92.5" style="204" customWidth="1"/>
    <col min="9" max="9" width="17" style="204" customWidth="1"/>
    <col min="10" max="10" width="12.6640625" style="204" customWidth="1"/>
    <col min="11" max="11" width="29.1640625" style="203" hidden="1" customWidth="1"/>
    <col min="12" max="12" width="32" style="203" hidden="1" customWidth="1"/>
    <col min="13" max="13" width="10.33203125" style="203" hidden="1" customWidth="1"/>
    <col min="14" max="14" width="16.5" style="203" hidden="1" customWidth="1"/>
    <col min="15" max="15" width="0" style="204" hidden="1" customWidth="1"/>
    <col min="16" max="16384" width="16.5" style="204"/>
  </cols>
  <sheetData>
    <row r="1" spans="1:14">
      <c r="E1" s="368" t="s">
        <v>145</v>
      </c>
      <c r="F1" s="368"/>
      <c r="G1" s="371" t="s">
        <v>146</v>
      </c>
      <c r="H1" s="372"/>
      <c r="I1" s="377" t="s">
        <v>147</v>
      </c>
      <c r="J1" s="378"/>
    </row>
    <row r="2" spans="1:14" ht="18.75" customHeight="1">
      <c r="E2" s="369"/>
      <c r="F2" s="369"/>
      <c r="G2" s="373"/>
      <c r="H2" s="374"/>
      <c r="I2" s="379" t="s">
        <v>148</v>
      </c>
      <c r="J2" s="380"/>
      <c r="K2" s="205"/>
      <c r="L2" s="206"/>
      <c r="M2" s="206"/>
      <c r="N2" s="206"/>
    </row>
    <row r="3" spans="1:14" ht="35.25" customHeight="1" thickBot="1">
      <c r="E3" s="370"/>
      <c r="F3" s="370"/>
      <c r="G3" s="375"/>
      <c r="H3" s="376"/>
      <c r="I3" s="381" t="s">
        <v>149</v>
      </c>
      <c r="J3" s="382"/>
      <c r="K3" s="205"/>
    </row>
    <row r="4" spans="1:14" ht="25.5" customHeight="1" thickTop="1">
      <c r="E4" s="350"/>
      <c r="F4" s="351"/>
      <c r="G4" s="351"/>
      <c r="H4" s="351"/>
      <c r="I4" s="351"/>
      <c r="J4" s="352"/>
      <c r="K4" s="205"/>
    </row>
    <row r="5" spans="1:14" ht="39" customHeight="1" thickBot="1">
      <c r="E5" s="353"/>
      <c r="F5" s="354"/>
      <c r="G5" s="354"/>
      <c r="H5" s="354"/>
      <c r="I5" s="354"/>
      <c r="J5" s="355"/>
      <c r="K5" s="207"/>
    </row>
    <row r="6" spans="1:14" ht="13" thickTop="1">
      <c r="E6" s="356" t="s">
        <v>182</v>
      </c>
      <c r="F6" s="383"/>
      <c r="G6" s="384"/>
      <c r="H6" s="357" t="s">
        <v>150</v>
      </c>
      <c r="I6" s="358"/>
      <c r="J6" s="359"/>
      <c r="K6" s="207"/>
    </row>
    <row r="7" spans="1:14" ht="31.5" customHeight="1">
      <c r="E7" s="385" t="s">
        <v>181</v>
      </c>
      <c r="F7" s="386"/>
      <c r="G7" s="387"/>
      <c r="H7" s="360"/>
      <c r="I7" s="361"/>
      <c r="J7" s="362"/>
      <c r="K7" s="208"/>
    </row>
    <row r="8" spans="1:14" ht="33.75" customHeight="1">
      <c r="E8" s="210" t="s">
        <v>151</v>
      </c>
      <c r="F8" s="363"/>
      <c r="G8" s="364"/>
      <c r="H8" s="365"/>
      <c r="I8" s="366"/>
      <c r="J8" s="367"/>
      <c r="K8" s="209"/>
    </row>
    <row r="9" spans="1:14" ht="21" customHeight="1" thickBot="1">
      <c r="E9" s="212" t="s">
        <v>152</v>
      </c>
      <c r="F9" s="342"/>
      <c r="G9" s="343"/>
      <c r="H9" s="344" t="s">
        <v>153</v>
      </c>
      <c r="I9" s="345"/>
      <c r="J9" s="346"/>
      <c r="K9" s="211"/>
    </row>
    <row r="10" spans="1:14" ht="30" customHeight="1" thickTop="1">
      <c r="E10" s="214"/>
      <c r="F10" s="215"/>
      <c r="G10" s="215"/>
      <c r="H10" s="215"/>
      <c r="I10" s="215"/>
      <c r="J10" s="216"/>
      <c r="K10" s="213"/>
    </row>
    <row r="11" spans="1:14">
      <c r="E11" s="214"/>
      <c r="F11" s="218" t="s">
        <v>154</v>
      </c>
      <c r="G11" s="219"/>
      <c r="H11" s="219"/>
      <c r="I11" s="219"/>
      <c r="J11" s="220"/>
      <c r="K11" s="217"/>
    </row>
    <row r="12" spans="1:14">
      <c r="E12" s="214"/>
      <c r="F12" s="218" t="s">
        <v>155</v>
      </c>
      <c r="G12" s="219"/>
      <c r="H12" s="219"/>
      <c r="I12" s="219"/>
      <c r="J12" s="220"/>
      <c r="K12" s="217"/>
    </row>
    <row r="13" spans="1:14">
      <c r="E13" s="214"/>
      <c r="F13" s="218"/>
      <c r="G13" s="219"/>
      <c r="H13" s="219"/>
      <c r="I13" s="219"/>
      <c r="J13" s="220"/>
      <c r="K13" s="217"/>
    </row>
    <row r="14" spans="1:14" ht="13" thickBot="1">
      <c r="E14" s="214"/>
      <c r="F14" s="215"/>
      <c r="G14" s="23"/>
      <c r="H14" s="215"/>
      <c r="I14" s="215"/>
      <c r="J14" s="216"/>
      <c r="K14" s="217"/>
    </row>
    <row r="15" spans="1:14" ht="21.75" customHeight="1" thickTop="1">
      <c r="E15" s="347" t="s">
        <v>180</v>
      </c>
      <c r="F15" s="348"/>
      <c r="G15" s="349" t="s">
        <v>3</v>
      </c>
      <c r="H15" s="349"/>
      <c r="I15" s="222" t="s">
        <v>159</v>
      </c>
      <c r="J15" s="256" t="s">
        <v>160</v>
      </c>
      <c r="K15" s="217"/>
    </row>
    <row r="16" spans="1:14" s="223" customFormat="1" ht="18" customHeight="1">
      <c r="A16" s="221" t="s">
        <v>156</v>
      </c>
      <c r="B16" s="221" t="s">
        <v>36</v>
      </c>
      <c r="C16" s="221" t="s">
        <v>157</v>
      </c>
      <c r="D16" s="221" t="s">
        <v>158</v>
      </c>
      <c r="E16" s="334"/>
      <c r="F16" s="337"/>
      <c r="G16" s="336"/>
      <c r="H16" s="337"/>
      <c r="I16" s="224"/>
      <c r="J16" s="225"/>
      <c r="K16" s="211"/>
      <c r="L16" s="221"/>
      <c r="M16" s="221"/>
      <c r="N16" s="221"/>
    </row>
    <row r="17" spans="1:15" s="223" customFormat="1" ht="19.5" customHeight="1">
      <c r="A17" s="221"/>
      <c r="B17" s="221"/>
      <c r="C17" s="221"/>
      <c r="D17" s="221"/>
      <c r="E17" s="334"/>
      <c r="F17" s="338"/>
      <c r="G17" s="339"/>
      <c r="H17" s="340"/>
      <c r="I17" s="224"/>
      <c r="J17" s="225"/>
      <c r="K17" s="211"/>
      <c r="L17" s="221"/>
      <c r="M17" s="221"/>
      <c r="N17" s="221"/>
    </row>
    <row r="18" spans="1:15" s="231" customFormat="1" ht="17.25" customHeight="1">
      <c r="A18" s="226" t="s">
        <v>18</v>
      </c>
      <c r="B18" s="227">
        <v>100</v>
      </c>
      <c r="C18" s="226" t="s">
        <v>0</v>
      </c>
      <c r="D18" s="227"/>
      <c r="E18" s="334"/>
      <c r="F18" s="338"/>
      <c r="G18" s="339"/>
      <c r="H18" s="340"/>
      <c r="I18" s="224"/>
      <c r="J18" s="225"/>
      <c r="K18" s="228" t="e">
        <f>IF(#REF!="","",#REF!)</f>
        <v>#REF!</v>
      </c>
      <c r="L18" s="229" t="e">
        <f>#REF!</f>
        <v>#REF!</v>
      </c>
      <c r="M18" s="230" t="e">
        <f>#REF!</f>
        <v>#REF!</v>
      </c>
      <c r="N18" s="228" t="e">
        <f>IF(K18="","",#REF!)</f>
        <v>#REF!</v>
      </c>
      <c r="O18" s="108"/>
    </row>
    <row r="19" spans="1:15" s="234" customFormat="1" ht="16.5" customHeight="1">
      <c r="A19" s="226" t="s">
        <v>18</v>
      </c>
      <c r="B19" s="232">
        <v>102</v>
      </c>
      <c r="C19" s="233" t="s">
        <v>161</v>
      </c>
      <c r="D19" s="232"/>
      <c r="E19" s="341"/>
      <c r="F19" s="338"/>
      <c r="G19" s="339"/>
      <c r="H19" s="340"/>
      <c r="I19" s="224"/>
      <c r="J19" s="225"/>
      <c r="K19" s="228" t="e">
        <f>IF(#REF!="","",#REF!)</f>
        <v>#REF!</v>
      </c>
      <c r="L19" s="229" t="e">
        <f>+IF(K19="","",#REF!)</f>
        <v>#REF!</v>
      </c>
      <c r="M19" s="229" t="e">
        <f>+IF(L19="","",#REF!)</f>
        <v>#REF!</v>
      </c>
      <c r="N19" s="228" t="e">
        <f>IF(K19="","",#REF!)</f>
        <v>#REF!</v>
      </c>
      <c r="O19" s="108"/>
    </row>
    <row r="20" spans="1:15" s="234" customFormat="1" ht="18" customHeight="1">
      <c r="A20" s="226" t="s">
        <v>18</v>
      </c>
      <c r="B20" s="232">
        <v>106</v>
      </c>
      <c r="C20" s="233" t="s">
        <v>161</v>
      </c>
      <c r="D20" s="232"/>
      <c r="E20" s="334"/>
      <c r="F20" s="338"/>
      <c r="G20" s="339"/>
      <c r="H20" s="340"/>
      <c r="I20" s="224"/>
      <c r="J20" s="225"/>
      <c r="K20" s="228" t="e">
        <f>IF(#REF!="","",#REF!)</f>
        <v>#REF!</v>
      </c>
      <c r="L20" s="229" t="e">
        <f>+IF(K20="","",L19)</f>
        <v>#REF!</v>
      </c>
      <c r="M20" s="229" t="e">
        <f>+IF(L20="","",M19)</f>
        <v>#REF!</v>
      </c>
      <c r="N20" s="228" t="e">
        <f>IF(K20="","",#REF!)</f>
        <v>#REF!</v>
      </c>
      <c r="O20" s="108"/>
    </row>
    <row r="21" spans="1:15" s="234" customFormat="1" ht="15" customHeight="1">
      <c r="A21" s="232"/>
      <c r="B21" s="232"/>
      <c r="C21" s="232"/>
      <c r="D21" s="232"/>
      <c r="E21" s="334"/>
      <c r="F21" s="338"/>
      <c r="G21" s="339"/>
      <c r="H21" s="340"/>
      <c r="I21" s="224"/>
      <c r="J21" s="225"/>
      <c r="K21" s="228" t="e">
        <f>IF(#REF!="","",#REF!)</f>
        <v>#REF!</v>
      </c>
      <c r="L21" s="229" t="e">
        <f>+IF(K21="","",#REF!)</f>
        <v>#REF!</v>
      </c>
      <c r="M21" s="229" t="e">
        <f>+IF(L21="","",#REF!)</f>
        <v>#REF!</v>
      </c>
      <c r="N21" s="228" t="e">
        <f>IF(K21="","",#REF!)</f>
        <v>#REF!</v>
      </c>
      <c r="O21" s="108"/>
    </row>
    <row r="22" spans="1:15" s="234" customFormat="1" ht="15">
      <c r="A22" s="232"/>
      <c r="B22" s="232"/>
      <c r="C22" s="232"/>
      <c r="D22" s="232"/>
      <c r="E22" s="334"/>
      <c r="F22" s="338"/>
      <c r="G22" s="339"/>
      <c r="H22" s="340"/>
      <c r="I22" s="224"/>
      <c r="J22" s="225"/>
      <c r="K22" s="228" t="e">
        <f>IF(#REF!="","",#REF!)</f>
        <v>#REF!</v>
      </c>
      <c r="L22" s="229" t="e">
        <f>+IF(K22="","",#REF!)</f>
        <v>#REF!</v>
      </c>
      <c r="M22" s="229" t="e">
        <f>+IF(L22="","",#REF!)</f>
        <v>#REF!</v>
      </c>
      <c r="N22" s="228" t="e">
        <f>IF(K22="","",#REF!)</f>
        <v>#REF!</v>
      </c>
      <c r="O22" s="108"/>
    </row>
    <row r="23" spans="1:15" s="234" customFormat="1" ht="15">
      <c r="A23" s="232"/>
      <c r="B23" s="232"/>
      <c r="C23" s="232"/>
      <c r="D23" s="232"/>
      <c r="E23" s="334"/>
      <c r="F23" s="338"/>
      <c r="G23" s="339"/>
      <c r="H23" s="340"/>
      <c r="I23" s="224"/>
      <c r="J23" s="225"/>
      <c r="K23" s="228" t="e">
        <f>IF(#REF!="","",#REF!)</f>
        <v>#REF!</v>
      </c>
      <c r="L23" s="229"/>
      <c r="M23" s="229"/>
      <c r="N23" s="228"/>
      <c r="O23" s="108"/>
    </row>
    <row r="24" spans="1:15" s="234" customFormat="1" ht="17.25" customHeight="1">
      <c r="A24" s="232"/>
      <c r="B24" s="232"/>
      <c r="C24" s="232"/>
      <c r="D24" s="232"/>
      <c r="E24" s="334"/>
      <c r="F24" s="338"/>
      <c r="G24" s="339"/>
      <c r="H24" s="340"/>
      <c r="I24" s="224"/>
      <c r="J24" s="225"/>
      <c r="K24" s="228" t="e">
        <f>IF(#REF!="","",#REF!)</f>
        <v>#REF!</v>
      </c>
      <c r="L24" s="229"/>
      <c r="M24" s="229"/>
      <c r="N24" s="228"/>
      <c r="O24" s="108"/>
    </row>
    <row r="25" spans="1:15" s="234" customFormat="1" ht="15">
      <c r="A25" s="232"/>
      <c r="B25" s="232"/>
      <c r="C25" s="232"/>
      <c r="D25" s="232"/>
      <c r="E25" s="341"/>
      <c r="F25" s="338"/>
      <c r="G25" s="339"/>
      <c r="H25" s="340"/>
      <c r="I25" s="224"/>
      <c r="J25" s="225"/>
      <c r="K25" s="228" t="e">
        <f>IF(#REF!="","",#REF!)</f>
        <v>#REF!</v>
      </c>
      <c r="L25" s="229"/>
      <c r="M25" s="229"/>
      <c r="N25" s="228"/>
      <c r="O25" s="108"/>
    </row>
    <row r="26" spans="1:15" s="234" customFormat="1" ht="15" customHeight="1">
      <c r="A26" s="232"/>
      <c r="B26" s="232"/>
      <c r="C26" s="232"/>
      <c r="D26" s="232"/>
      <c r="E26" s="334"/>
      <c r="F26" s="338"/>
      <c r="G26" s="339"/>
      <c r="H26" s="340"/>
      <c r="I26" s="224"/>
      <c r="J26" s="225"/>
      <c r="K26" s="228" t="e">
        <f>IF(#REF!="","",#REF!)</f>
        <v>#REF!</v>
      </c>
      <c r="L26" s="229"/>
      <c r="M26" s="229"/>
      <c r="N26" s="228"/>
      <c r="O26" s="108"/>
    </row>
    <row r="27" spans="1:15" s="234" customFormat="1" ht="15">
      <c r="A27" s="232"/>
      <c r="B27" s="232"/>
      <c r="C27" s="232"/>
      <c r="D27" s="232"/>
      <c r="E27" s="334"/>
      <c r="F27" s="338"/>
      <c r="G27" s="339"/>
      <c r="H27" s="340"/>
      <c r="I27" s="224"/>
      <c r="J27" s="225"/>
      <c r="K27" s="228" t="e">
        <f>IF(#REF!="","",#REF!)</f>
        <v>#REF!</v>
      </c>
      <c r="L27" s="229"/>
      <c r="M27" s="229"/>
      <c r="N27" s="228"/>
      <c r="O27" s="108"/>
    </row>
    <row r="28" spans="1:15" s="234" customFormat="1" ht="15">
      <c r="A28" s="232"/>
      <c r="B28" s="232"/>
      <c r="C28" s="232"/>
      <c r="D28" s="232"/>
      <c r="E28" s="334"/>
      <c r="F28" s="338"/>
      <c r="G28" s="339"/>
      <c r="H28" s="340"/>
      <c r="I28" s="224"/>
      <c r="J28" s="225"/>
      <c r="K28" s="228"/>
      <c r="L28" s="229"/>
      <c r="M28" s="229"/>
      <c r="N28" s="228"/>
      <c r="O28" s="108"/>
    </row>
    <row r="29" spans="1:15" s="234" customFormat="1" ht="15">
      <c r="A29" s="232"/>
      <c r="B29" s="232"/>
      <c r="C29" s="232"/>
      <c r="D29" s="232"/>
      <c r="E29" s="334"/>
      <c r="F29" s="338"/>
      <c r="G29" s="339"/>
      <c r="H29" s="340"/>
      <c r="I29" s="224"/>
      <c r="J29" s="225"/>
      <c r="K29" s="228"/>
      <c r="L29" s="229"/>
      <c r="M29" s="229"/>
      <c r="N29" s="228"/>
      <c r="O29" s="108"/>
    </row>
    <row r="30" spans="1:15" s="234" customFormat="1" ht="15">
      <c r="A30" s="232"/>
      <c r="B30" s="232"/>
      <c r="C30" s="232"/>
      <c r="D30" s="232"/>
      <c r="E30" s="334"/>
      <c r="F30" s="338"/>
      <c r="G30" s="339"/>
      <c r="H30" s="340"/>
      <c r="I30" s="224"/>
      <c r="J30" s="225"/>
      <c r="K30" s="228"/>
      <c r="L30" s="229"/>
      <c r="M30" s="229"/>
      <c r="N30" s="228"/>
      <c r="O30" s="108"/>
    </row>
    <row r="31" spans="1:15" s="234" customFormat="1" ht="15">
      <c r="A31" s="232"/>
      <c r="B31" s="232"/>
      <c r="C31" s="232"/>
      <c r="D31" s="232"/>
      <c r="E31" s="334"/>
      <c r="F31" s="338"/>
      <c r="G31" s="339"/>
      <c r="H31" s="340"/>
      <c r="I31" s="224"/>
      <c r="J31" s="225"/>
      <c r="K31" s="228"/>
      <c r="L31" s="229"/>
      <c r="M31" s="229"/>
      <c r="N31" s="228"/>
      <c r="O31" s="108"/>
    </row>
    <row r="32" spans="1:15" s="234" customFormat="1" ht="15">
      <c r="A32" s="232"/>
      <c r="B32" s="232"/>
      <c r="C32" s="232"/>
      <c r="D32" s="232"/>
      <c r="E32" s="334"/>
      <c r="F32" s="338"/>
      <c r="G32" s="339"/>
      <c r="H32" s="340"/>
      <c r="I32" s="224"/>
      <c r="J32" s="225"/>
      <c r="K32" s="228"/>
      <c r="L32" s="229"/>
      <c r="M32" s="229"/>
      <c r="N32" s="228"/>
      <c r="O32" s="108"/>
    </row>
    <row r="33" spans="1:15" s="234" customFormat="1" ht="15">
      <c r="A33" s="232"/>
      <c r="B33" s="232"/>
      <c r="C33" s="232"/>
      <c r="D33" s="232"/>
      <c r="E33" s="334"/>
      <c r="F33" s="338"/>
      <c r="G33" s="339"/>
      <c r="H33" s="340"/>
      <c r="I33" s="224"/>
      <c r="J33" s="225"/>
      <c r="K33" s="228"/>
      <c r="L33" s="229"/>
      <c r="M33" s="229"/>
      <c r="N33" s="228"/>
      <c r="O33" s="108"/>
    </row>
    <row r="34" spans="1:15" s="234" customFormat="1" ht="15">
      <c r="A34" s="232"/>
      <c r="B34" s="232"/>
      <c r="C34" s="232"/>
      <c r="D34" s="232"/>
      <c r="E34" s="334"/>
      <c r="F34" s="338"/>
      <c r="G34" s="339"/>
      <c r="H34" s="340"/>
      <c r="I34" s="224"/>
      <c r="J34" s="225"/>
      <c r="K34" s="228"/>
      <c r="L34" s="229"/>
      <c r="M34" s="229"/>
      <c r="N34" s="228"/>
      <c r="O34" s="108"/>
    </row>
    <row r="35" spans="1:15" s="234" customFormat="1" ht="15">
      <c r="A35" s="232"/>
      <c r="B35" s="232"/>
      <c r="C35" s="232"/>
      <c r="D35" s="232"/>
      <c r="E35" s="334"/>
      <c r="F35" s="338"/>
      <c r="G35" s="339"/>
      <c r="H35" s="340"/>
      <c r="I35" s="224"/>
      <c r="J35" s="225"/>
      <c r="K35" s="228"/>
      <c r="L35" s="229"/>
      <c r="M35" s="229"/>
      <c r="N35" s="228"/>
      <c r="O35" s="108"/>
    </row>
    <row r="36" spans="1:15" s="234" customFormat="1" ht="15">
      <c r="A36" s="232"/>
      <c r="B36" s="232"/>
      <c r="C36" s="232"/>
      <c r="D36" s="232"/>
      <c r="E36" s="334"/>
      <c r="F36" s="338"/>
      <c r="G36" s="339"/>
      <c r="H36" s="340"/>
      <c r="I36" s="224"/>
      <c r="J36" s="225"/>
      <c r="K36" s="228"/>
      <c r="L36" s="229"/>
      <c r="M36" s="229"/>
      <c r="N36" s="228"/>
      <c r="O36" s="108"/>
    </row>
    <row r="37" spans="1:15" s="234" customFormat="1" ht="15">
      <c r="A37" s="232"/>
      <c r="B37" s="232"/>
      <c r="C37" s="232"/>
      <c r="D37" s="232"/>
      <c r="E37" s="334"/>
      <c r="F37" s="338"/>
      <c r="G37" s="339"/>
      <c r="H37" s="340"/>
      <c r="I37" s="224"/>
      <c r="J37" s="225"/>
      <c r="K37" s="228"/>
      <c r="L37" s="229"/>
      <c r="M37" s="229"/>
      <c r="N37" s="228"/>
      <c r="O37" s="108"/>
    </row>
    <row r="38" spans="1:15" s="234" customFormat="1" ht="15">
      <c r="A38" s="232"/>
      <c r="B38" s="232"/>
      <c r="C38" s="232"/>
      <c r="D38" s="232"/>
      <c r="E38" s="334"/>
      <c r="F38" s="338"/>
      <c r="G38" s="339"/>
      <c r="H38" s="340"/>
      <c r="I38" s="224"/>
      <c r="J38" s="225"/>
      <c r="K38" s="228" t="e">
        <f>IF(#REF!="","",#REF!)</f>
        <v>#REF!</v>
      </c>
      <c r="L38" s="229" t="e">
        <f>+IF(K38="","",L22)</f>
        <v>#REF!</v>
      </c>
      <c r="M38" s="229" t="e">
        <f>+IF(L38="","",M22)</f>
        <v>#REF!</v>
      </c>
      <c r="N38" s="228" t="e">
        <f>IF(K38="","",#REF!)</f>
        <v>#REF!</v>
      </c>
      <c r="O38" s="108"/>
    </row>
    <row r="39" spans="1:15" s="234" customFormat="1" ht="15">
      <c r="A39" s="232"/>
      <c r="B39" s="232"/>
      <c r="C39" s="232"/>
      <c r="D39" s="232"/>
      <c r="E39" s="334"/>
      <c r="F39" s="338"/>
      <c r="G39" s="339"/>
      <c r="H39" s="340"/>
      <c r="I39" s="224"/>
      <c r="J39" s="225"/>
      <c r="K39" s="228"/>
      <c r="L39" s="229"/>
      <c r="M39" s="229"/>
      <c r="N39" s="228"/>
      <c r="O39" s="108"/>
    </row>
    <row r="40" spans="1:15" s="234" customFormat="1" ht="15">
      <c r="A40" s="232"/>
      <c r="B40" s="232"/>
      <c r="C40" s="232"/>
      <c r="D40" s="232"/>
      <c r="E40" s="334"/>
      <c r="F40" s="338"/>
      <c r="G40" s="339"/>
      <c r="H40" s="340"/>
      <c r="I40" s="224"/>
      <c r="J40" s="225"/>
      <c r="K40" s="228"/>
      <c r="L40" s="229"/>
      <c r="M40" s="229"/>
      <c r="N40" s="228"/>
      <c r="O40" s="108"/>
    </row>
    <row r="41" spans="1:15" s="234" customFormat="1" ht="15">
      <c r="A41" s="232"/>
      <c r="B41" s="232"/>
      <c r="C41" s="232"/>
      <c r="D41" s="232"/>
      <c r="E41" s="334"/>
      <c r="F41" s="338"/>
      <c r="G41" s="339"/>
      <c r="H41" s="340"/>
      <c r="I41" s="224"/>
      <c r="J41" s="225"/>
      <c r="K41" s="228"/>
      <c r="L41" s="229"/>
      <c r="M41" s="229"/>
      <c r="N41" s="228"/>
      <c r="O41" s="108"/>
    </row>
    <row r="42" spans="1:15" s="234" customFormat="1" ht="15">
      <c r="A42" s="232"/>
      <c r="B42" s="232"/>
      <c r="C42" s="232"/>
      <c r="D42" s="232"/>
      <c r="E42" s="334"/>
      <c r="F42" s="338"/>
      <c r="G42" s="339"/>
      <c r="H42" s="340"/>
      <c r="I42" s="224"/>
      <c r="J42" s="225"/>
      <c r="K42" s="228"/>
      <c r="L42" s="229"/>
      <c r="M42" s="229"/>
      <c r="N42" s="228"/>
      <c r="O42" s="108"/>
    </row>
    <row r="43" spans="1:15" s="234" customFormat="1" ht="15">
      <c r="A43" s="232"/>
      <c r="B43" s="232"/>
      <c r="C43" s="232"/>
      <c r="D43" s="232"/>
      <c r="E43" s="334"/>
      <c r="F43" s="338"/>
      <c r="G43" s="339"/>
      <c r="H43" s="340"/>
      <c r="I43" s="224"/>
      <c r="J43" s="225"/>
      <c r="K43" s="228"/>
      <c r="L43" s="229"/>
      <c r="M43" s="229"/>
      <c r="N43" s="228"/>
      <c r="O43" s="108"/>
    </row>
    <row r="44" spans="1:15" s="234" customFormat="1" ht="15">
      <c r="A44" s="232"/>
      <c r="B44" s="232"/>
      <c r="C44" s="232"/>
      <c r="D44" s="232"/>
      <c r="E44" s="334"/>
      <c r="F44" s="338"/>
      <c r="G44" s="339"/>
      <c r="H44" s="340"/>
      <c r="I44" s="224"/>
      <c r="J44" s="225"/>
      <c r="K44" s="228"/>
      <c r="L44" s="229"/>
      <c r="M44" s="229"/>
      <c r="N44" s="228"/>
      <c r="O44" s="108"/>
    </row>
    <row r="45" spans="1:15" s="234" customFormat="1" ht="15">
      <c r="A45" s="232"/>
      <c r="B45" s="232"/>
      <c r="C45" s="232"/>
      <c r="D45" s="232"/>
      <c r="E45" s="334"/>
      <c r="F45" s="338"/>
      <c r="G45" s="339"/>
      <c r="H45" s="340"/>
      <c r="I45" s="224"/>
      <c r="J45" s="225"/>
      <c r="K45" s="228"/>
      <c r="L45" s="229"/>
      <c r="M45" s="229"/>
      <c r="N45" s="228"/>
      <c r="O45" s="108"/>
    </row>
    <row r="46" spans="1:15" s="234" customFormat="1" ht="15">
      <c r="A46" s="232"/>
      <c r="B46" s="232"/>
      <c r="C46" s="232"/>
      <c r="D46" s="232"/>
      <c r="E46" s="334"/>
      <c r="F46" s="338"/>
      <c r="G46" s="339"/>
      <c r="H46" s="340"/>
      <c r="I46" s="224"/>
      <c r="J46" s="225"/>
      <c r="K46" s="228"/>
      <c r="L46" s="229"/>
      <c r="M46" s="229"/>
      <c r="N46" s="228"/>
      <c r="O46" s="108"/>
    </row>
    <row r="47" spans="1:15" s="234" customFormat="1" ht="15">
      <c r="A47" s="232"/>
      <c r="B47" s="232"/>
      <c r="C47" s="232"/>
      <c r="D47" s="232"/>
      <c r="E47" s="334"/>
      <c r="F47" s="338"/>
      <c r="G47" s="339"/>
      <c r="H47" s="340"/>
      <c r="I47" s="224"/>
      <c r="J47" s="225"/>
      <c r="K47" s="228"/>
      <c r="L47" s="229"/>
      <c r="M47" s="229"/>
      <c r="N47" s="228"/>
      <c r="O47" s="108"/>
    </row>
    <row r="48" spans="1:15" s="234" customFormat="1" ht="15">
      <c r="A48" s="232"/>
      <c r="B48" s="232"/>
      <c r="C48" s="232"/>
      <c r="D48" s="232"/>
      <c r="E48" s="334"/>
      <c r="F48" s="338"/>
      <c r="G48" s="339"/>
      <c r="H48" s="340"/>
      <c r="I48" s="224"/>
      <c r="J48" s="225"/>
      <c r="K48" s="228"/>
      <c r="L48" s="229"/>
      <c r="M48" s="229"/>
      <c r="N48" s="228"/>
      <c r="O48" s="108"/>
    </row>
    <row r="49" spans="1:15" s="234" customFormat="1" ht="15">
      <c r="A49" s="232"/>
      <c r="B49" s="232"/>
      <c r="C49" s="232"/>
      <c r="D49" s="232"/>
      <c r="E49" s="334"/>
      <c r="F49" s="338"/>
      <c r="G49" s="339"/>
      <c r="H49" s="340"/>
      <c r="I49" s="224"/>
      <c r="J49" s="225"/>
      <c r="K49" s="228"/>
      <c r="L49" s="229"/>
      <c r="M49" s="229"/>
      <c r="N49" s="228"/>
      <c r="O49" s="108"/>
    </row>
    <row r="50" spans="1:15" s="234" customFormat="1" ht="15">
      <c r="A50" s="232"/>
      <c r="B50" s="232"/>
      <c r="C50" s="232"/>
      <c r="D50" s="232"/>
      <c r="E50" s="334"/>
      <c r="F50" s="338"/>
      <c r="G50" s="339"/>
      <c r="H50" s="340"/>
      <c r="I50" s="224"/>
      <c r="J50" s="225"/>
      <c r="K50" s="228"/>
      <c r="L50" s="229"/>
      <c r="M50" s="229"/>
      <c r="N50" s="228"/>
      <c r="O50" s="108"/>
    </row>
    <row r="51" spans="1:15" s="234" customFormat="1" ht="15">
      <c r="A51" s="232"/>
      <c r="B51" s="232"/>
      <c r="C51" s="232"/>
      <c r="D51" s="232"/>
      <c r="E51" s="334"/>
      <c r="F51" s="338"/>
      <c r="G51" s="339"/>
      <c r="H51" s="340"/>
      <c r="I51" s="224"/>
      <c r="J51" s="225"/>
      <c r="K51" s="228"/>
      <c r="L51" s="229"/>
      <c r="M51" s="229"/>
      <c r="N51" s="228"/>
      <c r="O51" s="108"/>
    </row>
    <row r="52" spans="1:15" s="234" customFormat="1" ht="15">
      <c r="A52" s="232"/>
      <c r="B52" s="232"/>
      <c r="C52" s="232"/>
      <c r="D52" s="232"/>
      <c r="E52" s="334"/>
      <c r="F52" s="338"/>
      <c r="G52" s="339"/>
      <c r="H52" s="340"/>
      <c r="I52" s="224"/>
      <c r="J52" s="225"/>
      <c r="K52" s="228"/>
      <c r="L52" s="229"/>
      <c r="M52" s="229"/>
      <c r="N52" s="228"/>
      <c r="O52" s="108"/>
    </row>
    <row r="53" spans="1:15" s="234" customFormat="1" ht="15">
      <c r="A53" s="232"/>
      <c r="B53" s="232"/>
      <c r="C53" s="232"/>
      <c r="D53" s="232"/>
      <c r="E53" s="334"/>
      <c r="F53" s="338"/>
      <c r="G53" s="339"/>
      <c r="H53" s="340"/>
      <c r="I53" s="224"/>
      <c r="J53" s="225"/>
      <c r="K53" s="228"/>
      <c r="L53" s="229"/>
      <c r="M53" s="229"/>
      <c r="N53" s="228"/>
      <c r="O53" s="108"/>
    </row>
    <row r="54" spans="1:15" s="234" customFormat="1" ht="15">
      <c r="A54" s="232"/>
      <c r="B54" s="232"/>
      <c r="C54" s="232"/>
      <c r="D54" s="232"/>
      <c r="E54" s="334"/>
      <c r="F54" s="338"/>
      <c r="G54" s="339"/>
      <c r="H54" s="340"/>
      <c r="I54" s="224"/>
      <c r="J54" s="225"/>
      <c r="K54" s="228"/>
      <c r="L54" s="229"/>
      <c r="M54" s="229"/>
      <c r="N54" s="228"/>
      <c r="O54" s="108"/>
    </row>
    <row r="55" spans="1:15" s="234" customFormat="1" ht="15">
      <c r="A55" s="232"/>
      <c r="B55" s="232"/>
      <c r="C55" s="232"/>
      <c r="D55" s="232"/>
      <c r="E55" s="334"/>
      <c r="F55" s="338"/>
      <c r="G55" s="339"/>
      <c r="H55" s="340"/>
      <c r="I55" s="224"/>
      <c r="J55" s="225"/>
      <c r="K55" s="228"/>
      <c r="L55" s="229"/>
      <c r="M55" s="229"/>
      <c r="N55" s="228"/>
      <c r="O55" s="108"/>
    </row>
    <row r="56" spans="1:15" s="234" customFormat="1" ht="15">
      <c r="A56" s="232"/>
      <c r="B56" s="232"/>
      <c r="C56" s="232"/>
      <c r="D56" s="232"/>
      <c r="E56" s="334"/>
      <c r="F56" s="335"/>
      <c r="G56" s="336"/>
      <c r="H56" s="337"/>
      <c r="I56" s="235"/>
      <c r="J56" s="225"/>
      <c r="K56" s="228"/>
      <c r="L56" s="229"/>
      <c r="M56" s="229"/>
      <c r="N56" s="228"/>
      <c r="O56" s="108"/>
    </row>
    <row r="57" spans="1:15" s="234" customFormat="1" ht="15">
      <c r="A57" s="232"/>
      <c r="B57" s="232"/>
      <c r="C57" s="232"/>
      <c r="D57" s="232"/>
      <c r="E57" s="334"/>
      <c r="F57" s="335"/>
      <c r="G57" s="336"/>
      <c r="H57" s="337"/>
      <c r="I57" s="235"/>
      <c r="J57" s="225"/>
      <c r="K57" s="228"/>
      <c r="L57" s="229"/>
      <c r="M57" s="229"/>
      <c r="N57" s="228"/>
      <c r="O57" s="108"/>
    </row>
    <row r="58" spans="1:15" s="234" customFormat="1" ht="15">
      <c r="A58" s="232"/>
      <c r="B58" s="232"/>
      <c r="C58" s="232"/>
      <c r="D58" s="232"/>
      <c r="E58" s="334"/>
      <c r="F58" s="335"/>
      <c r="G58" s="336"/>
      <c r="H58" s="337"/>
      <c r="I58" s="235"/>
      <c r="J58" s="225"/>
      <c r="K58" s="228"/>
      <c r="L58" s="229"/>
      <c r="M58" s="229"/>
      <c r="N58" s="228"/>
      <c r="O58" s="108"/>
    </row>
    <row r="59" spans="1:15" s="234" customFormat="1" ht="15">
      <c r="A59" s="232"/>
      <c r="B59" s="232"/>
      <c r="C59" s="232"/>
      <c r="D59" s="232"/>
      <c r="E59" s="334"/>
      <c r="F59" s="335"/>
      <c r="G59" s="336"/>
      <c r="H59" s="337"/>
      <c r="I59" s="235"/>
      <c r="J59" s="225"/>
      <c r="K59" s="228"/>
      <c r="L59" s="229"/>
      <c r="M59" s="229"/>
      <c r="N59" s="228"/>
      <c r="O59" s="108"/>
    </row>
    <row r="60" spans="1:15" s="234" customFormat="1" ht="15">
      <c r="A60" s="232"/>
      <c r="B60" s="232"/>
      <c r="C60" s="232"/>
      <c r="D60" s="232"/>
      <c r="E60" s="334"/>
      <c r="F60" s="335"/>
      <c r="G60" s="336"/>
      <c r="H60" s="337"/>
      <c r="I60" s="235"/>
      <c r="J60" s="225"/>
      <c r="K60" s="228"/>
      <c r="L60" s="229"/>
      <c r="M60" s="229"/>
      <c r="N60" s="228"/>
      <c r="O60" s="108"/>
    </row>
    <row r="61" spans="1:15" s="234" customFormat="1" ht="15">
      <c r="A61" s="232"/>
      <c r="B61" s="232"/>
      <c r="C61" s="232"/>
      <c r="D61" s="232"/>
      <c r="E61" s="334"/>
      <c r="F61" s="335"/>
      <c r="G61" s="336"/>
      <c r="H61" s="337"/>
      <c r="I61" s="235"/>
      <c r="J61" s="225"/>
      <c r="K61" s="228"/>
      <c r="L61" s="229"/>
      <c r="M61" s="229"/>
      <c r="N61" s="228"/>
      <c r="O61" s="108"/>
    </row>
    <row r="62" spans="1:15" s="234" customFormat="1" ht="15">
      <c r="A62" s="232"/>
      <c r="B62" s="232"/>
      <c r="C62" s="232"/>
      <c r="D62" s="232"/>
      <c r="E62" s="334"/>
      <c r="F62" s="335"/>
      <c r="G62" s="336"/>
      <c r="H62" s="337"/>
      <c r="I62" s="235"/>
      <c r="J62" s="225"/>
      <c r="K62" s="228"/>
      <c r="L62" s="229"/>
      <c r="M62" s="229"/>
      <c r="N62" s="228"/>
      <c r="O62" s="108"/>
    </row>
    <row r="63" spans="1:15" s="234" customFormat="1" ht="15">
      <c r="A63" s="232"/>
      <c r="B63" s="232"/>
      <c r="C63" s="232"/>
      <c r="D63" s="232"/>
      <c r="E63" s="334"/>
      <c r="F63" s="335"/>
      <c r="G63" s="336"/>
      <c r="H63" s="337"/>
      <c r="I63" s="235"/>
      <c r="J63" s="225"/>
      <c r="K63" s="228" t="e">
        <f>IF(#REF!="","",#REF!)</f>
        <v>#REF!</v>
      </c>
      <c r="L63" s="229" t="e">
        <f>+IF(K63="","",L38)</f>
        <v>#REF!</v>
      </c>
      <c r="M63" s="229" t="e">
        <f>+IF(L63="","",M38)</f>
        <v>#REF!</v>
      </c>
      <c r="N63" s="228" t="e">
        <f>IF(K63="","",#REF!)</f>
        <v>#REF!</v>
      </c>
      <c r="O63" s="108"/>
    </row>
    <row r="64" spans="1:15" s="234" customFormat="1" ht="15">
      <c r="A64" s="232"/>
      <c r="B64" s="232"/>
      <c r="C64" s="232"/>
      <c r="D64" s="232"/>
      <c r="E64" s="334"/>
      <c r="F64" s="335"/>
      <c r="G64" s="336"/>
      <c r="H64" s="337"/>
      <c r="I64" s="235"/>
      <c r="J64" s="225"/>
      <c r="K64" s="228" t="e">
        <f>IF(#REF!="","",#REF!)</f>
        <v>#REF!</v>
      </c>
      <c r="L64" s="229" t="e">
        <f t="shared" ref="L64:M77" si="0">+IF(K64="","",L63)</f>
        <v>#REF!</v>
      </c>
      <c r="M64" s="229" t="e">
        <f t="shared" si="0"/>
        <v>#REF!</v>
      </c>
      <c r="N64" s="228" t="e">
        <f>IF(K64="","",#REF!)</f>
        <v>#REF!</v>
      </c>
      <c r="O64" s="108"/>
    </row>
    <row r="65" spans="1:15" s="234" customFormat="1" ht="15">
      <c r="A65" s="232"/>
      <c r="B65" s="232"/>
      <c r="C65" s="232"/>
      <c r="D65" s="232"/>
      <c r="E65" s="334"/>
      <c r="F65" s="335"/>
      <c r="G65" s="336"/>
      <c r="H65" s="337"/>
      <c r="I65" s="235"/>
      <c r="J65" s="225"/>
      <c r="K65" s="228" t="e">
        <f>IF(#REF!="","",#REF!)</f>
        <v>#REF!</v>
      </c>
      <c r="L65" s="229" t="e">
        <f t="shared" si="0"/>
        <v>#REF!</v>
      </c>
      <c r="M65" s="229" t="e">
        <f t="shared" si="0"/>
        <v>#REF!</v>
      </c>
      <c r="N65" s="228" t="e">
        <f>IF(K65="","",#REF!)</f>
        <v>#REF!</v>
      </c>
      <c r="O65" s="108"/>
    </row>
    <row r="66" spans="1:15" s="234" customFormat="1" ht="15">
      <c r="A66" s="232"/>
      <c r="B66" s="232"/>
      <c r="C66" s="232"/>
      <c r="D66" s="232"/>
      <c r="E66" s="334"/>
      <c r="F66" s="335"/>
      <c r="G66" s="336"/>
      <c r="H66" s="337"/>
      <c r="I66" s="235"/>
      <c r="J66" s="225"/>
      <c r="K66" s="228" t="e">
        <f>IF(#REF!="","",#REF!)</f>
        <v>#REF!</v>
      </c>
      <c r="L66" s="229" t="e">
        <f t="shared" si="0"/>
        <v>#REF!</v>
      </c>
      <c r="M66" s="229" t="e">
        <f t="shared" si="0"/>
        <v>#REF!</v>
      </c>
      <c r="N66" s="228" t="e">
        <f>IF(K66="","",#REF!)</f>
        <v>#REF!</v>
      </c>
      <c r="O66" s="108"/>
    </row>
    <row r="67" spans="1:15" s="231" customFormat="1" ht="15">
      <c r="A67" s="227"/>
      <c r="B67" s="227"/>
      <c r="C67" s="227"/>
      <c r="D67" s="227"/>
      <c r="E67" s="334"/>
      <c r="F67" s="335"/>
      <c r="G67" s="336"/>
      <c r="H67" s="337"/>
      <c r="I67" s="235"/>
      <c r="J67" s="225"/>
      <c r="K67" s="228" t="e">
        <f>IF(#REF!="","",#REF!)</f>
        <v>#REF!</v>
      </c>
      <c r="L67" s="229" t="e">
        <f t="shared" si="0"/>
        <v>#REF!</v>
      </c>
      <c r="M67" s="229" t="e">
        <f t="shared" si="0"/>
        <v>#REF!</v>
      </c>
      <c r="N67" s="228" t="e">
        <f>IF(K67="","",#REF!)</f>
        <v>#REF!</v>
      </c>
      <c r="O67" s="108"/>
    </row>
    <row r="68" spans="1:15" s="231" customFormat="1" ht="15">
      <c r="A68" s="227"/>
      <c r="B68" s="227"/>
      <c r="C68" s="227"/>
      <c r="D68" s="227"/>
      <c r="E68" s="334"/>
      <c r="F68" s="335"/>
      <c r="G68" s="336"/>
      <c r="H68" s="337"/>
      <c r="I68" s="235"/>
      <c r="J68" s="225"/>
      <c r="K68" s="228" t="e">
        <f>IF(#REF!="","",#REF!)</f>
        <v>#REF!</v>
      </c>
      <c r="L68" s="229" t="e">
        <f t="shared" si="0"/>
        <v>#REF!</v>
      </c>
      <c r="M68" s="229" t="e">
        <f t="shared" si="0"/>
        <v>#REF!</v>
      </c>
      <c r="N68" s="228" t="e">
        <f>IF(K68="","",#REF!)</f>
        <v>#REF!</v>
      </c>
      <c r="O68" s="108"/>
    </row>
    <row r="69" spans="1:15" s="231" customFormat="1" ht="15">
      <c r="A69" s="227"/>
      <c r="B69" s="227"/>
      <c r="C69" s="227"/>
      <c r="D69" s="227"/>
      <c r="E69" s="334"/>
      <c r="F69" s="335"/>
      <c r="G69" s="336"/>
      <c r="H69" s="337"/>
      <c r="I69" s="235"/>
      <c r="J69" s="225"/>
      <c r="K69" s="228" t="e">
        <f>IF(#REF!="","",#REF!)</f>
        <v>#REF!</v>
      </c>
      <c r="L69" s="229" t="e">
        <f t="shared" si="0"/>
        <v>#REF!</v>
      </c>
      <c r="M69" s="229" t="e">
        <f t="shared" si="0"/>
        <v>#REF!</v>
      </c>
      <c r="N69" s="228" t="e">
        <f>IF(K69="","",#REF!)</f>
        <v>#REF!</v>
      </c>
      <c r="O69" s="108"/>
    </row>
    <row r="70" spans="1:15" s="231" customFormat="1" ht="15">
      <c r="A70" s="227"/>
      <c r="B70" s="227"/>
      <c r="C70" s="227"/>
      <c r="D70" s="227"/>
      <c r="E70" s="334"/>
      <c r="F70" s="335"/>
      <c r="G70" s="336"/>
      <c r="H70" s="337"/>
      <c r="I70" s="235"/>
      <c r="J70" s="225"/>
      <c r="K70" s="228" t="e">
        <f>IF(#REF!="","",#REF!)</f>
        <v>#REF!</v>
      </c>
      <c r="L70" s="229" t="e">
        <f t="shared" si="0"/>
        <v>#REF!</v>
      </c>
      <c r="M70" s="229" t="e">
        <f t="shared" si="0"/>
        <v>#REF!</v>
      </c>
      <c r="N70" s="228" t="e">
        <f>IF(K70="","",#REF!)</f>
        <v>#REF!</v>
      </c>
      <c r="O70" s="108"/>
    </row>
    <row r="71" spans="1:15" s="231" customFormat="1" ht="15">
      <c r="A71" s="227"/>
      <c r="B71" s="227"/>
      <c r="C71" s="227"/>
      <c r="D71" s="227"/>
      <c r="E71" s="334"/>
      <c r="F71" s="335"/>
      <c r="G71" s="336"/>
      <c r="H71" s="337"/>
      <c r="I71" s="235"/>
      <c r="J71" s="225"/>
      <c r="K71" s="228" t="e">
        <f>IF(#REF!="","",#REF!)</f>
        <v>#REF!</v>
      </c>
      <c r="L71" s="229" t="e">
        <f t="shared" si="0"/>
        <v>#REF!</v>
      </c>
      <c r="M71" s="229" t="e">
        <f t="shared" si="0"/>
        <v>#REF!</v>
      </c>
      <c r="N71" s="228" t="e">
        <f>IF(K71="","",#REF!)</f>
        <v>#REF!</v>
      </c>
      <c r="O71" s="108"/>
    </row>
    <row r="72" spans="1:15" s="231" customFormat="1" ht="15">
      <c r="A72" s="227"/>
      <c r="B72" s="227"/>
      <c r="C72" s="227"/>
      <c r="D72" s="227"/>
      <c r="E72" s="334"/>
      <c r="F72" s="335"/>
      <c r="G72" s="336"/>
      <c r="H72" s="337"/>
      <c r="I72" s="235"/>
      <c r="J72" s="225"/>
      <c r="K72" s="228" t="e">
        <f>IF(#REF!="","",#REF!)</f>
        <v>#REF!</v>
      </c>
      <c r="L72" s="229" t="e">
        <f t="shared" si="0"/>
        <v>#REF!</v>
      </c>
      <c r="M72" s="229" t="e">
        <f t="shared" si="0"/>
        <v>#REF!</v>
      </c>
      <c r="N72" s="228" t="e">
        <f>IF(K72="","",#REF!)</f>
        <v>#REF!</v>
      </c>
      <c r="O72" s="108"/>
    </row>
    <row r="73" spans="1:15" s="231" customFormat="1" ht="15">
      <c r="A73" s="227"/>
      <c r="B73" s="227"/>
      <c r="C73" s="227"/>
      <c r="D73" s="227"/>
      <c r="E73" s="334"/>
      <c r="F73" s="335"/>
      <c r="G73" s="336"/>
      <c r="H73" s="337"/>
      <c r="I73" s="235"/>
      <c r="J73" s="225"/>
      <c r="K73" s="228" t="e">
        <f>IF(#REF!="","",#REF!)</f>
        <v>#REF!</v>
      </c>
      <c r="L73" s="229" t="e">
        <f t="shared" si="0"/>
        <v>#REF!</v>
      </c>
      <c r="M73" s="229" t="e">
        <f t="shared" si="0"/>
        <v>#REF!</v>
      </c>
      <c r="N73" s="228" t="e">
        <f>IF(K73="","",#REF!)</f>
        <v>#REF!</v>
      </c>
      <c r="O73" s="108"/>
    </row>
    <row r="74" spans="1:15" s="231" customFormat="1" ht="15">
      <c r="A74" s="227"/>
      <c r="B74" s="227"/>
      <c r="C74" s="227"/>
      <c r="D74" s="227"/>
      <c r="E74" s="334"/>
      <c r="F74" s="335"/>
      <c r="G74" s="336"/>
      <c r="H74" s="337"/>
      <c r="I74" s="235"/>
      <c r="J74" s="225"/>
      <c r="K74" s="228" t="e">
        <f>IF(#REF!="","",#REF!)</f>
        <v>#REF!</v>
      </c>
      <c r="L74" s="229" t="e">
        <f t="shared" si="0"/>
        <v>#REF!</v>
      </c>
      <c r="M74" s="229" t="e">
        <f t="shared" si="0"/>
        <v>#REF!</v>
      </c>
      <c r="N74" s="228" t="e">
        <f>IF(K74="","",#REF!)</f>
        <v>#REF!</v>
      </c>
      <c r="O74" s="108"/>
    </row>
    <row r="75" spans="1:15" s="231" customFormat="1" ht="15">
      <c r="A75" s="227"/>
      <c r="B75" s="227"/>
      <c r="C75" s="227"/>
      <c r="D75" s="227"/>
      <c r="E75" s="334"/>
      <c r="F75" s="335"/>
      <c r="G75" s="336"/>
      <c r="H75" s="337"/>
      <c r="I75" s="235"/>
      <c r="J75" s="225"/>
      <c r="K75" s="228" t="e">
        <f>IF(#REF!="","",#REF!)</f>
        <v>#REF!</v>
      </c>
      <c r="L75" s="229" t="e">
        <f t="shared" si="0"/>
        <v>#REF!</v>
      </c>
      <c r="M75" s="229" t="e">
        <f t="shared" si="0"/>
        <v>#REF!</v>
      </c>
      <c r="N75" s="228" t="e">
        <f>IF(K75="","",#REF!)</f>
        <v>#REF!</v>
      </c>
      <c r="O75" s="108"/>
    </row>
    <row r="76" spans="1:15" s="231" customFormat="1" ht="15">
      <c r="A76" s="227"/>
      <c r="B76" s="227"/>
      <c r="C76" s="227"/>
      <c r="D76" s="227"/>
      <c r="E76" s="334"/>
      <c r="F76" s="335"/>
      <c r="G76" s="336"/>
      <c r="H76" s="337"/>
      <c r="I76" s="235"/>
      <c r="J76" s="225"/>
      <c r="K76" s="228" t="e">
        <f>IF(#REF!="","",#REF!)</f>
        <v>#REF!</v>
      </c>
      <c r="L76" s="229" t="e">
        <f t="shared" si="0"/>
        <v>#REF!</v>
      </c>
      <c r="M76" s="229" t="e">
        <f t="shared" si="0"/>
        <v>#REF!</v>
      </c>
      <c r="N76" s="228" t="e">
        <f>IF(K76="","",#REF!)</f>
        <v>#REF!</v>
      </c>
      <c r="O76" s="108"/>
    </row>
    <row r="77" spans="1:15" ht="15">
      <c r="E77" s="236"/>
      <c r="F77" s="237" t="s">
        <v>162</v>
      </c>
      <c r="G77" s="238"/>
      <c r="H77" s="238"/>
      <c r="I77" s="239"/>
      <c r="J77" s="240"/>
      <c r="K77" s="228" t="e">
        <f>IF(#REF!="","",#REF!)</f>
        <v>#REF!</v>
      </c>
      <c r="L77" s="229" t="e">
        <f t="shared" si="0"/>
        <v>#REF!</v>
      </c>
      <c r="M77" s="229" t="e">
        <f t="shared" si="0"/>
        <v>#REF!</v>
      </c>
      <c r="N77" s="228" t="e">
        <f>IF(K77="","",#REF!)</f>
        <v>#REF!</v>
      </c>
      <c r="O77" s="108"/>
    </row>
    <row r="78" spans="1:15" s="223" customFormat="1">
      <c r="A78" s="221"/>
      <c r="B78" s="221"/>
      <c r="C78" s="221"/>
      <c r="D78" s="221"/>
      <c r="E78" s="242"/>
      <c r="F78" s="238"/>
      <c r="G78" s="238"/>
      <c r="H78" s="238"/>
      <c r="I78" s="239"/>
      <c r="J78" s="240"/>
      <c r="K78" s="241"/>
      <c r="L78" s="221"/>
      <c r="M78" s="221"/>
      <c r="N78" s="221"/>
    </row>
    <row r="79" spans="1:15" s="223" customFormat="1">
      <c r="A79" s="221"/>
      <c r="B79" s="221"/>
      <c r="C79" s="221"/>
      <c r="D79" s="221"/>
      <c r="E79" s="243" t="s">
        <v>163</v>
      </c>
      <c r="F79" s="244"/>
      <c r="G79" s="245" t="s">
        <v>164</v>
      </c>
      <c r="H79" s="246" t="s">
        <v>165</v>
      </c>
      <c r="I79" s="247"/>
      <c r="J79" s="248"/>
      <c r="K79" s="241"/>
      <c r="L79" s="221"/>
      <c r="M79" s="221"/>
      <c r="N79" s="221"/>
    </row>
    <row r="80" spans="1:15" s="223" customFormat="1" ht="12.75" customHeight="1">
      <c r="A80" s="221"/>
      <c r="B80" s="221"/>
      <c r="C80" s="221"/>
      <c r="D80" s="221"/>
      <c r="E80" s="250"/>
      <c r="F80" s="251"/>
      <c r="G80" s="252" t="s">
        <v>166</v>
      </c>
      <c r="H80" s="246" t="s">
        <v>167</v>
      </c>
      <c r="I80" s="247"/>
      <c r="J80" s="248"/>
      <c r="K80" s="249"/>
      <c r="L80" s="221"/>
      <c r="M80" s="221"/>
      <c r="N80" s="221"/>
    </row>
    <row r="81" spans="1:14" s="223" customFormat="1" ht="12.75" customHeight="1">
      <c r="A81" s="221"/>
      <c r="B81" s="221"/>
      <c r="C81" s="221"/>
      <c r="D81" s="221"/>
      <c r="E81" s="242"/>
      <c r="F81" s="238"/>
      <c r="G81" s="238"/>
      <c r="H81" s="238"/>
      <c r="I81" s="239"/>
      <c r="J81" s="240"/>
      <c r="K81" s="249"/>
      <c r="L81" s="221"/>
      <c r="M81" s="221"/>
      <c r="N81" s="221"/>
    </row>
    <row r="82" spans="1:14" s="223" customFormat="1">
      <c r="A82" s="221"/>
      <c r="B82" s="221"/>
      <c r="C82" s="221"/>
      <c r="D82" s="221"/>
      <c r="E82" s="314" t="s">
        <v>168</v>
      </c>
      <c r="F82" s="315"/>
      <c r="G82" s="315"/>
      <c r="H82" s="315"/>
      <c r="I82" s="315"/>
      <c r="J82" s="316"/>
      <c r="K82" s="249"/>
      <c r="L82" s="221"/>
      <c r="M82" s="221"/>
      <c r="N82" s="221"/>
    </row>
    <row r="83" spans="1:14" s="223" customFormat="1" ht="12.75" customHeight="1">
      <c r="A83" s="221"/>
      <c r="B83" s="221"/>
      <c r="C83" s="221"/>
      <c r="D83" s="221"/>
      <c r="E83" s="314"/>
      <c r="F83" s="315"/>
      <c r="G83" s="315"/>
      <c r="H83" s="315"/>
      <c r="I83" s="315"/>
      <c r="J83" s="316"/>
      <c r="K83" s="253"/>
      <c r="L83" s="221"/>
      <c r="M83" s="221"/>
      <c r="N83" s="221"/>
    </row>
    <row r="84" spans="1:14" s="223" customFormat="1" ht="12.75" customHeight="1" thickBot="1">
      <c r="A84" s="221"/>
      <c r="B84" s="221"/>
      <c r="C84" s="221"/>
      <c r="D84" s="221"/>
      <c r="E84" s="317"/>
      <c r="F84" s="318"/>
      <c r="G84" s="318"/>
      <c r="H84" s="318"/>
      <c r="I84" s="239"/>
      <c r="J84" s="240"/>
      <c r="K84" s="253"/>
      <c r="L84" s="221"/>
      <c r="M84" s="221"/>
      <c r="N84" s="221"/>
    </row>
    <row r="85" spans="1:14" s="223" customFormat="1">
      <c r="A85" s="221"/>
      <c r="B85" s="221"/>
      <c r="C85" s="221"/>
      <c r="D85" s="221"/>
      <c r="E85" s="319" t="s">
        <v>170</v>
      </c>
      <c r="F85" s="320"/>
      <c r="G85" s="321"/>
      <c r="H85" s="328" t="s">
        <v>169</v>
      </c>
      <c r="I85" s="320"/>
      <c r="J85" s="329"/>
      <c r="K85" s="254"/>
      <c r="L85" s="221"/>
      <c r="M85" s="221"/>
      <c r="N85" s="221"/>
    </row>
    <row r="86" spans="1:14" s="223" customFormat="1" ht="24.75" customHeight="1">
      <c r="A86" s="221"/>
      <c r="B86" s="221"/>
      <c r="C86" s="221"/>
      <c r="D86" s="221"/>
      <c r="E86" s="322"/>
      <c r="F86" s="323"/>
      <c r="G86" s="324"/>
      <c r="H86" s="330"/>
      <c r="I86" s="323"/>
      <c r="J86" s="331"/>
      <c r="K86" s="254"/>
      <c r="L86" s="221"/>
      <c r="M86" s="221"/>
      <c r="N86" s="221"/>
    </row>
    <row r="87" spans="1:14" ht="14.25" customHeight="1">
      <c r="E87" s="322"/>
      <c r="F87" s="323"/>
      <c r="G87" s="324"/>
      <c r="H87" s="330"/>
      <c r="I87" s="323"/>
      <c r="J87" s="331"/>
      <c r="K87" s="254"/>
    </row>
    <row r="88" spans="1:14">
      <c r="E88" s="322"/>
      <c r="F88" s="323"/>
      <c r="G88" s="324"/>
      <c r="H88" s="330"/>
      <c r="I88" s="323"/>
      <c r="J88" s="331"/>
      <c r="K88" s="254"/>
    </row>
    <row r="89" spans="1:14">
      <c r="E89" s="322"/>
      <c r="F89" s="323"/>
      <c r="G89" s="324"/>
      <c r="H89" s="330"/>
      <c r="I89" s="323"/>
      <c r="J89" s="331"/>
      <c r="K89" s="254"/>
    </row>
    <row r="90" spans="1:14" ht="13" thickBot="1">
      <c r="E90" s="325"/>
      <c r="F90" s="326"/>
      <c r="G90" s="327"/>
      <c r="H90" s="332"/>
      <c r="I90" s="326"/>
      <c r="J90" s="333"/>
      <c r="K90" s="254"/>
    </row>
    <row r="91" spans="1:14">
      <c r="K91" s="254"/>
    </row>
    <row r="93" spans="1:14" ht="18.75" customHeight="1">
      <c r="K93" s="205"/>
      <c r="L93" s="206"/>
      <c r="M93" s="206"/>
      <c r="N93" s="206"/>
    </row>
    <row r="94" spans="1:14" ht="35.25" customHeight="1">
      <c r="K94" s="205"/>
    </row>
    <row r="95" spans="1:14" ht="25.5" customHeight="1">
      <c r="K95" s="205"/>
    </row>
    <row r="96" spans="1:14" ht="39" customHeight="1">
      <c r="K96" s="207"/>
    </row>
    <row r="97" spans="1:15">
      <c r="K97" s="207"/>
    </row>
    <row r="98" spans="1:15" ht="31.5" customHeight="1">
      <c r="K98" s="208"/>
    </row>
    <row r="99" spans="1:15" ht="33.75" customHeight="1">
      <c r="K99" s="209"/>
    </row>
    <row r="100" spans="1:15" ht="21" customHeight="1">
      <c r="K100" s="211"/>
    </row>
    <row r="101" spans="1:15" ht="30" customHeight="1">
      <c r="K101" s="213"/>
    </row>
    <row r="102" spans="1:15">
      <c r="K102" s="217"/>
    </row>
    <row r="103" spans="1:15">
      <c r="K103" s="217"/>
    </row>
    <row r="104" spans="1:15">
      <c r="K104" s="217"/>
    </row>
    <row r="105" spans="1:15">
      <c r="K105" s="217"/>
    </row>
    <row r="106" spans="1:15" ht="21.75" customHeight="1">
      <c r="K106" s="217"/>
    </row>
    <row r="107" spans="1:15" s="223" customFormat="1" ht="34.5" customHeight="1">
      <c r="A107" s="221" t="s">
        <v>156</v>
      </c>
      <c r="B107" s="221" t="s">
        <v>36</v>
      </c>
      <c r="C107" s="221" t="s">
        <v>157</v>
      </c>
      <c r="D107" s="221" t="s">
        <v>158</v>
      </c>
      <c r="E107" s="204"/>
      <c r="F107" s="204"/>
      <c r="G107" s="204"/>
      <c r="H107" s="204"/>
      <c r="I107" s="204"/>
      <c r="J107" s="204"/>
      <c r="K107" s="211"/>
      <c r="L107" s="221"/>
      <c r="M107" s="221"/>
      <c r="N107" s="221"/>
    </row>
    <row r="108" spans="1:15" s="223" customFormat="1" ht="19.5" customHeight="1">
      <c r="A108" s="221"/>
      <c r="B108" s="221"/>
      <c r="C108" s="221"/>
      <c r="D108" s="221"/>
      <c r="E108" s="204"/>
      <c r="F108" s="204"/>
      <c r="G108" s="204"/>
      <c r="H108" s="204"/>
      <c r="I108" s="204"/>
      <c r="J108" s="204"/>
      <c r="K108" s="211"/>
      <c r="L108" s="221"/>
      <c r="M108" s="221"/>
      <c r="N108" s="221"/>
    </row>
    <row r="109" spans="1:15" s="231" customFormat="1" ht="17.25" customHeight="1">
      <c r="A109" s="226" t="s">
        <v>18</v>
      </c>
      <c r="B109" s="227">
        <v>100</v>
      </c>
      <c r="C109" s="226" t="s">
        <v>0</v>
      </c>
      <c r="D109" s="227"/>
      <c r="E109" s="204"/>
      <c r="F109" s="204"/>
      <c r="G109" s="204"/>
      <c r="H109" s="204"/>
      <c r="I109" s="204"/>
      <c r="J109" s="204"/>
      <c r="K109" s="228" t="str">
        <f t="shared" ref="K109:K118" si="1">IF(E17="","",E17)</f>
        <v/>
      </c>
      <c r="L109" s="229">
        <f>$F8</f>
        <v>0</v>
      </c>
      <c r="M109" s="230">
        <f>$F9</f>
        <v>0</v>
      </c>
      <c r="N109" s="228" t="str">
        <f>IF(K109="","",J17)</f>
        <v/>
      </c>
      <c r="O109" s="108"/>
    </row>
    <row r="110" spans="1:15" s="234" customFormat="1" ht="16.5" customHeight="1">
      <c r="A110" s="226" t="s">
        <v>18</v>
      </c>
      <c r="B110" s="232">
        <v>102</v>
      </c>
      <c r="C110" s="233" t="s">
        <v>161</v>
      </c>
      <c r="D110" s="232"/>
      <c r="E110" s="204"/>
      <c r="F110" s="204"/>
      <c r="G110" s="204"/>
      <c r="H110" s="204"/>
      <c r="I110" s="204"/>
      <c r="J110" s="204"/>
      <c r="K110" s="228" t="str">
        <f t="shared" si="1"/>
        <v/>
      </c>
      <c r="L110" s="229" t="str">
        <f>+IF(K110="","",#REF!)</f>
        <v/>
      </c>
      <c r="M110" s="229" t="str">
        <f>+IF(L110="","",#REF!)</f>
        <v/>
      </c>
      <c r="N110" s="228" t="str">
        <f>IF(K110="","",J18)</f>
        <v/>
      </c>
      <c r="O110" s="108"/>
    </row>
    <row r="111" spans="1:15" s="234" customFormat="1" ht="18" customHeight="1">
      <c r="A111" s="226" t="s">
        <v>18</v>
      </c>
      <c r="B111" s="232">
        <v>106</v>
      </c>
      <c r="C111" s="233" t="s">
        <v>161</v>
      </c>
      <c r="D111" s="232"/>
      <c r="E111" s="204"/>
      <c r="F111" s="204"/>
      <c r="G111" s="204"/>
      <c r="H111" s="204"/>
      <c r="I111" s="204"/>
      <c r="J111" s="204"/>
      <c r="K111" s="228" t="str">
        <f t="shared" si="1"/>
        <v/>
      </c>
      <c r="L111" s="229" t="str">
        <f>+IF(K111="","",L110)</f>
        <v/>
      </c>
      <c r="M111" s="229" t="str">
        <f>+IF(L111="","",M110)</f>
        <v/>
      </c>
      <c r="N111" s="228" t="str">
        <f>IF(K111="","",J19)</f>
        <v/>
      </c>
      <c r="O111" s="108"/>
    </row>
    <row r="112" spans="1:15" s="234" customFormat="1" ht="15" customHeight="1">
      <c r="A112" s="232"/>
      <c r="B112" s="232"/>
      <c r="C112" s="232"/>
      <c r="D112" s="232"/>
      <c r="E112" s="204"/>
      <c r="F112" s="204"/>
      <c r="G112" s="204"/>
      <c r="H112" s="204"/>
      <c r="I112" s="204"/>
      <c r="J112" s="204"/>
      <c r="K112" s="228" t="str">
        <f t="shared" si="1"/>
        <v/>
      </c>
      <c r="L112" s="229" t="str">
        <f>+IF(K112="","",#REF!)</f>
        <v/>
      </c>
      <c r="M112" s="229" t="str">
        <f>+IF(L112="","",#REF!)</f>
        <v/>
      </c>
      <c r="N112" s="228" t="str">
        <f>IF(K112="","",J20)</f>
        <v/>
      </c>
      <c r="O112" s="108"/>
    </row>
    <row r="113" spans="1:15" s="234" customFormat="1" ht="15">
      <c r="A113" s="232"/>
      <c r="B113" s="232"/>
      <c r="C113" s="232"/>
      <c r="D113" s="232"/>
      <c r="E113" s="204"/>
      <c r="F113" s="204"/>
      <c r="G113" s="204"/>
      <c r="H113" s="204"/>
      <c r="I113" s="204"/>
      <c r="J113" s="204"/>
      <c r="K113" s="228" t="str">
        <f t="shared" si="1"/>
        <v/>
      </c>
      <c r="L113" s="229" t="str">
        <f>+IF(K113="","",#REF!)</f>
        <v/>
      </c>
      <c r="M113" s="229" t="str">
        <f>+IF(L113="","",#REF!)</f>
        <v/>
      </c>
      <c r="N113" s="228" t="str">
        <f>IF(K113="","",J21)</f>
        <v/>
      </c>
      <c r="O113" s="108"/>
    </row>
    <row r="114" spans="1:15" s="234" customFormat="1" ht="15">
      <c r="A114" s="232"/>
      <c r="B114" s="232"/>
      <c r="C114" s="232"/>
      <c r="D114" s="232"/>
      <c r="E114" s="204"/>
      <c r="F114" s="204"/>
      <c r="G114" s="204"/>
      <c r="H114" s="204"/>
      <c r="I114" s="204"/>
      <c r="J114" s="204"/>
      <c r="K114" s="228" t="str">
        <f t="shared" si="1"/>
        <v/>
      </c>
      <c r="L114" s="229"/>
      <c r="M114" s="229"/>
      <c r="N114" s="228"/>
      <c r="O114" s="108"/>
    </row>
    <row r="115" spans="1:15" s="234" customFormat="1" ht="17.25" customHeight="1">
      <c r="A115" s="232"/>
      <c r="B115" s="232"/>
      <c r="C115" s="232"/>
      <c r="D115" s="232"/>
      <c r="E115" s="204"/>
      <c r="F115" s="204"/>
      <c r="G115" s="204"/>
      <c r="H115" s="204"/>
      <c r="I115" s="204"/>
      <c r="J115" s="204"/>
      <c r="K115" s="228" t="str">
        <f t="shared" si="1"/>
        <v/>
      </c>
      <c r="L115" s="229"/>
      <c r="M115" s="229"/>
      <c r="N115" s="228"/>
      <c r="O115" s="108"/>
    </row>
    <row r="116" spans="1:15" s="234" customFormat="1" ht="15">
      <c r="A116" s="232"/>
      <c r="B116" s="232"/>
      <c r="C116" s="232"/>
      <c r="D116" s="232"/>
      <c r="E116" s="204"/>
      <c r="F116" s="204"/>
      <c r="G116" s="204"/>
      <c r="H116" s="204"/>
      <c r="I116" s="204"/>
      <c r="J116" s="204"/>
      <c r="K116" s="228" t="str">
        <f t="shared" si="1"/>
        <v/>
      </c>
      <c r="L116" s="229"/>
      <c r="M116" s="229"/>
      <c r="N116" s="228"/>
      <c r="O116" s="108"/>
    </row>
    <row r="117" spans="1:15" s="234" customFormat="1" ht="15" customHeight="1">
      <c r="A117" s="232"/>
      <c r="B117" s="232"/>
      <c r="C117" s="232"/>
      <c r="D117" s="232"/>
      <c r="E117" s="204"/>
      <c r="F117" s="204"/>
      <c r="G117" s="204"/>
      <c r="H117" s="204"/>
      <c r="I117" s="204"/>
      <c r="J117" s="204"/>
      <c r="K117" s="228" t="str">
        <f t="shared" si="1"/>
        <v/>
      </c>
      <c r="L117" s="229"/>
      <c r="M117" s="229"/>
      <c r="N117" s="228"/>
      <c r="O117" s="108"/>
    </row>
    <row r="118" spans="1:15" s="234" customFormat="1" ht="15">
      <c r="A118" s="232"/>
      <c r="B118" s="232"/>
      <c r="C118" s="232"/>
      <c r="D118" s="232"/>
      <c r="E118" s="204"/>
      <c r="F118" s="204"/>
      <c r="G118" s="204"/>
      <c r="H118" s="204"/>
      <c r="I118" s="204"/>
      <c r="J118" s="204"/>
      <c r="K118" s="228" t="str">
        <f t="shared" si="1"/>
        <v/>
      </c>
      <c r="L118" s="229"/>
      <c r="M118" s="229"/>
      <c r="N118" s="228"/>
      <c r="O118" s="108"/>
    </row>
    <row r="119" spans="1:15" s="234" customFormat="1" ht="15">
      <c r="A119" s="232"/>
      <c r="B119" s="232"/>
      <c r="C119" s="232"/>
      <c r="D119" s="232"/>
      <c r="E119" s="204"/>
      <c r="F119" s="204"/>
      <c r="G119" s="204"/>
      <c r="H119" s="204"/>
      <c r="I119" s="204"/>
      <c r="J119" s="204"/>
      <c r="K119" s="228"/>
      <c r="L119" s="229"/>
      <c r="M119" s="229"/>
      <c r="N119" s="228"/>
      <c r="O119" s="108"/>
    </row>
    <row r="120" spans="1:15" s="234" customFormat="1" ht="15">
      <c r="A120" s="232"/>
      <c r="B120" s="232"/>
      <c r="C120" s="232"/>
      <c r="D120" s="232"/>
      <c r="E120" s="204"/>
      <c r="F120" s="204"/>
      <c r="G120" s="204"/>
      <c r="H120" s="204"/>
      <c r="I120" s="204"/>
      <c r="J120" s="204"/>
      <c r="K120" s="228"/>
      <c r="L120" s="229"/>
      <c r="M120" s="229"/>
      <c r="N120" s="228"/>
      <c r="O120" s="108"/>
    </row>
    <row r="121" spans="1:15" s="234" customFormat="1" ht="15">
      <c r="A121" s="232"/>
      <c r="B121" s="232"/>
      <c r="C121" s="232"/>
      <c r="D121" s="232"/>
      <c r="E121" s="204"/>
      <c r="F121" s="204"/>
      <c r="G121" s="204"/>
      <c r="H121" s="204"/>
      <c r="I121" s="204"/>
      <c r="J121" s="204"/>
      <c r="K121" s="228"/>
      <c r="L121" s="229"/>
      <c r="M121" s="229"/>
      <c r="N121" s="228"/>
      <c r="O121" s="108"/>
    </row>
    <row r="122" spans="1:15" s="234" customFormat="1" ht="15">
      <c r="A122" s="232"/>
      <c r="B122" s="232"/>
      <c r="C122" s="232"/>
      <c r="D122" s="232"/>
      <c r="E122" s="204"/>
      <c r="F122" s="204"/>
      <c r="G122" s="204"/>
      <c r="H122" s="204"/>
      <c r="I122" s="204"/>
      <c r="J122" s="204"/>
      <c r="K122" s="228"/>
      <c r="L122" s="229"/>
      <c r="M122" s="229"/>
      <c r="N122" s="228"/>
      <c r="O122" s="108"/>
    </row>
    <row r="123" spans="1:15" s="234" customFormat="1" ht="15">
      <c r="A123" s="232"/>
      <c r="B123" s="232"/>
      <c r="C123" s="232"/>
      <c r="D123" s="232"/>
      <c r="E123" s="204"/>
      <c r="F123" s="204"/>
      <c r="G123" s="204"/>
      <c r="H123" s="204"/>
      <c r="I123" s="204"/>
      <c r="J123" s="204"/>
      <c r="K123" s="228"/>
      <c r="L123" s="229"/>
      <c r="M123" s="229"/>
      <c r="N123" s="228"/>
      <c r="O123" s="108"/>
    </row>
    <row r="124" spans="1:15" s="234" customFormat="1" ht="15">
      <c r="A124" s="232"/>
      <c r="B124" s="232"/>
      <c r="C124" s="232"/>
      <c r="D124" s="232"/>
      <c r="E124" s="204"/>
      <c r="F124" s="204"/>
      <c r="G124" s="204"/>
      <c r="H124" s="204"/>
      <c r="I124" s="204"/>
      <c r="J124" s="204"/>
      <c r="K124" s="228"/>
      <c r="L124" s="229"/>
      <c r="M124" s="229"/>
      <c r="N124" s="228"/>
      <c r="O124" s="108"/>
    </row>
    <row r="125" spans="1:15" s="234" customFormat="1" ht="15">
      <c r="A125" s="232"/>
      <c r="B125" s="232"/>
      <c r="C125" s="232"/>
      <c r="D125" s="232"/>
      <c r="E125" s="204"/>
      <c r="F125" s="204"/>
      <c r="G125" s="204"/>
      <c r="H125" s="204"/>
      <c r="I125" s="204"/>
      <c r="J125" s="204"/>
      <c r="K125" s="228"/>
      <c r="L125" s="229"/>
      <c r="M125" s="229"/>
      <c r="N125" s="228"/>
      <c r="O125" s="108"/>
    </row>
    <row r="126" spans="1:15" s="234" customFormat="1" ht="15">
      <c r="A126" s="232"/>
      <c r="B126" s="232"/>
      <c r="C126" s="232"/>
      <c r="D126" s="232"/>
      <c r="E126" s="204"/>
      <c r="F126" s="204"/>
      <c r="G126" s="204"/>
      <c r="H126" s="204"/>
      <c r="I126" s="204"/>
      <c r="J126" s="204"/>
      <c r="K126" s="228"/>
      <c r="L126" s="229"/>
      <c r="M126" s="229"/>
      <c r="N126" s="228"/>
      <c r="O126" s="108"/>
    </row>
    <row r="127" spans="1:15" s="234" customFormat="1" ht="15">
      <c r="A127" s="232"/>
      <c r="B127" s="232"/>
      <c r="C127" s="232"/>
      <c r="D127" s="232"/>
      <c r="E127" s="204"/>
      <c r="F127" s="204"/>
      <c r="G127" s="204"/>
      <c r="H127" s="204"/>
      <c r="I127" s="204"/>
      <c r="J127" s="204"/>
      <c r="K127" s="228"/>
      <c r="L127" s="229"/>
      <c r="M127" s="229"/>
      <c r="N127" s="228"/>
      <c r="O127" s="108"/>
    </row>
    <row r="128" spans="1:15" s="234" customFormat="1" ht="15">
      <c r="A128" s="232"/>
      <c r="B128" s="232"/>
      <c r="C128" s="232"/>
      <c r="D128" s="232"/>
      <c r="E128" s="204"/>
      <c r="F128" s="204"/>
      <c r="G128" s="204"/>
      <c r="H128" s="204"/>
      <c r="I128" s="204"/>
      <c r="J128" s="204"/>
      <c r="K128" s="228"/>
      <c r="L128" s="229"/>
      <c r="M128" s="229"/>
      <c r="N128" s="228"/>
      <c r="O128" s="108"/>
    </row>
    <row r="129" spans="1:15" s="234" customFormat="1" ht="15">
      <c r="A129" s="232"/>
      <c r="B129" s="232"/>
      <c r="C129" s="232"/>
      <c r="D129" s="232"/>
      <c r="E129" s="204"/>
      <c r="F129" s="204"/>
      <c r="G129" s="204"/>
      <c r="H129" s="204"/>
      <c r="I129" s="204"/>
      <c r="J129" s="204"/>
      <c r="K129" s="228" t="str">
        <f>IF(E37="","",E37)</f>
        <v/>
      </c>
      <c r="L129" s="229" t="str">
        <f>+IF(K129="","",L113)</f>
        <v/>
      </c>
      <c r="M129" s="229" t="str">
        <f>+IF(L129="","",M113)</f>
        <v/>
      </c>
      <c r="N129" s="228" t="str">
        <f>IF(K129="","",J37)</f>
        <v/>
      </c>
      <c r="O129" s="108"/>
    </row>
    <row r="130" spans="1:15" s="234" customFormat="1" ht="15">
      <c r="A130" s="232"/>
      <c r="B130" s="232"/>
      <c r="C130" s="232"/>
      <c r="D130" s="232"/>
      <c r="E130" s="204"/>
      <c r="F130" s="204"/>
      <c r="G130" s="204"/>
      <c r="H130" s="204"/>
      <c r="I130" s="204"/>
      <c r="J130" s="204"/>
      <c r="K130" s="228"/>
      <c r="L130" s="229"/>
      <c r="M130" s="229"/>
      <c r="N130" s="228"/>
      <c r="O130" s="108"/>
    </row>
    <row r="131" spans="1:15" s="234" customFormat="1" ht="15">
      <c r="A131" s="232"/>
      <c r="B131" s="232"/>
      <c r="C131" s="232"/>
      <c r="D131" s="232"/>
      <c r="E131" s="204"/>
      <c r="F131" s="204"/>
      <c r="G131" s="204"/>
      <c r="H131" s="204"/>
      <c r="I131" s="204"/>
      <c r="J131" s="204"/>
      <c r="K131" s="228"/>
      <c r="L131" s="229"/>
      <c r="M131" s="229"/>
      <c r="N131" s="228"/>
      <c r="O131" s="108"/>
    </row>
    <row r="132" spans="1:15" s="234" customFormat="1" ht="15">
      <c r="A132" s="232"/>
      <c r="B132" s="232"/>
      <c r="C132" s="232"/>
      <c r="D132" s="232"/>
      <c r="E132" s="204"/>
      <c r="F132" s="204"/>
      <c r="G132" s="204"/>
      <c r="H132" s="204"/>
      <c r="I132" s="204"/>
      <c r="J132" s="204"/>
      <c r="K132" s="228"/>
      <c r="L132" s="229"/>
      <c r="M132" s="229"/>
      <c r="N132" s="228"/>
      <c r="O132" s="108"/>
    </row>
    <row r="133" spans="1:15" s="234" customFormat="1" ht="15">
      <c r="A133" s="232"/>
      <c r="B133" s="232"/>
      <c r="C133" s="232"/>
      <c r="D133" s="232"/>
      <c r="E133" s="204"/>
      <c r="F133" s="204"/>
      <c r="G133" s="204"/>
      <c r="H133" s="204"/>
      <c r="I133" s="204"/>
      <c r="J133" s="204"/>
      <c r="K133" s="228"/>
      <c r="L133" s="229"/>
      <c r="M133" s="229"/>
      <c r="N133" s="228"/>
      <c r="O133" s="108"/>
    </row>
    <row r="134" spans="1:15" s="234" customFormat="1" ht="15">
      <c r="A134" s="232"/>
      <c r="B134" s="232"/>
      <c r="C134" s="232"/>
      <c r="D134" s="232"/>
      <c r="E134" s="204"/>
      <c r="F134" s="204"/>
      <c r="G134" s="204"/>
      <c r="H134" s="204"/>
      <c r="I134" s="204"/>
      <c r="J134" s="204"/>
      <c r="K134" s="228"/>
      <c r="L134" s="229"/>
      <c r="M134" s="229"/>
      <c r="N134" s="228"/>
      <c r="O134" s="108"/>
    </row>
    <row r="135" spans="1:15" s="234" customFormat="1" ht="15">
      <c r="A135" s="232"/>
      <c r="B135" s="232"/>
      <c r="C135" s="232"/>
      <c r="D135" s="232"/>
      <c r="E135" s="204"/>
      <c r="F135" s="204"/>
      <c r="G135" s="204"/>
      <c r="H135" s="204"/>
      <c r="I135" s="204"/>
      <c r="J135" s="204"/>
      <c r="K135" s="228"/>
      <c r="L135" s="229"/>
      <c r="M135" s="229"/>
      <c r="N135" s="228"/>
      <c r="O135" s="108"/>
    </row>
    <row r="136" spans="1:15" s="234" customFormat="1" ht="15">
      <c r="A136" s="232"/>
      <c r="B136" s="232"/>
      <c r="C136" s="232"/>
      <c r="D136" s="232"/>
      <c r="E136" s="204"/>
      <c r="F136" s="204"/>
      <c r="G136" s="204"/>
      <c r="H136" s="204"/>
      <c r="I136" s="204"/>
      <c r="J136" s="204"/>
      <c r="K136" s="228"/>
      <c r="L136" s="229"/>
      <c r="M136" s="229"/>
      <c r="N136" s="228"/>
      <c r="O136" s="108"/>
    </row>
    <row r="137" spans="1:15" s="234" customFormat="1" ht="15">
      <c r="A137" s="232"/>
      <c r="B137" s="232"/>
      <c r="C137" s="232"/>
      <c r="D137" s="232"/>
      <c r="E137" s="204"/>
      <c r="F137" s="204"/>
      <c r="G137" s="204"/>
      <c r="H137" s="204"/>
      <c r="I137" s="204"/>
      <c r="J137" s="204"/>
      <c r="K137" s="228"/>
      <c r="L137" s="229"/>
      <c r="M137" s="229"/>
      <c r="N137" s="228"/>
      <c r="O137" s="108"/>
    </row>
    <row r="138" spans="1:15" s="234" customFormat="1" ht="15">
      <c r="A138" s="232"/>
      <c r="B138" s="232"/>
      <c r="C138" s="232"/>
      <c r="D138" s="232"/>
      <c r="E138" s="204"/>
      <c r="F138" s="204"/>
      <c r="G138" s="204"/>
      <c r="H138" s="204"/>
      <c r="I138" s="204"/>
      <c r="J138" s="204"/>
      <c r="K138" s="228"/>
      <c r="L138" s="229"/>
      <c r="M138" s="229"/>
      <c r="N138" s="228"/>
      <c r="O138" s="108"/>
    </row>
    <row r="139" spans="1:15" s="234" customFormat="1" ht="15">
      <c r="A139" s="232"/>
      <c r="B139" s="232"/>
      <c r="C139" s="232"/>
      <c r="D139" s="232"/>
      <c r="E139" s="204"/>
      <c r="F139" s="204"/>
      <c r="G139" s="204"/>
      <c r="H139" s="204"/>
      <c r="I139" s="204"/>
      <c r="J139" s="204"/>
      <c r="K139" s="228"/>
      <c r="L139" s="229"/>
      <c r="M139" s="229"/>
      <c r="N139" s="228"/>
      <c r="O139" s="108"/>
    </row>
    <row r="140" spans="1:15" s="234" customFormat="1" ht="15">
      <c r="A140" s="232"/>
      <c r="B140" s="232"/>
      <c r="C140" s="232"/>
      <c r="D140" s="232"/>
      <c r="E140" s="204"/>
      <c r="F140" s="204"/>
      <c r="G140" s="204"/>
      <c r="H140" s="204"/>
      <c r="I140" s="204"/>
      <c r="J140" s="204"/>
      <c r="K140" s="228"/>
      <c r="L140" s="229"/>
      <c r="M140" s="229"/>
      <c r="N140" s="228"/>
      <c r="O140" s="108"/>
    </row>
    <row r="141" spans="1:15" s="234" customFormat="1" ht="15">
      <c r="A141" s="232"/>
      <c r="B141" s="232"/>
      <c r="C141" s="232"/>
      <c r="D141" s="232"/>
      <c r="E141" s="204"/>
      <c r="F141" s="204"/>
      <c r="G141" s="204"/>
      <c r="H141" s="204"/>
      <c r="I141" s="204"/>
      <c r="J141" s="204"/>
      <c r="K141" s="228"/>
      <c r="L141" s="229"/>
      <c r="M141" s="229"/>
      <c r="N141" s="228"/>
      <c r="O141" s="108"/>
    </row>
    <row r="142" spans="1:15" s="234" customFormat="1" ht="15">
      <c r="A142" s="232"/>
      <c r="B142" s="232"/>
      <c r="C142" s="232"/>
      <c r="D142" s="232"/>
      <c r="E142" s="204"/>
      <c r="F142" s="204"/>
      <c r="G142" s="204"/>
      <c r="H142" s="204"/>
      <c r="I142" s="204"/>
      <c r="J142" s="204"/>
      <c r="K142" s="228"/>
      <c r="L142" s="229"/>
      <c r="M142" s="229"/>
      <c r="N142" s="228"/>
      <c r="O142" s="108"/>
    </row>
    <row r="143" spans="1:15" s="234" customFormat="1" ht="15">
      <c r="A143" s="232"/>
      <c r="B143" s="232"/>
      <c r="C143" s="232"/>
      <c r="D143" s="232"/>
      <c r="E143" s="204"/>
      <c r="F143" s="204"/>
      <c r="G143" s="204"/>
      <c r="H143" s="204"/>
      <c r="I143" s="204"/>
      <c r="J143" s="204"/>
      <c r="K143" s="228"/>
      <c r="L143" s="229"/>
      <c r="M143" s="229"/>
      <c r="N143" s="228"/>
      <c r="O143" s="108"/>
    </row>
    <row r="144" spans="1:15" s="234" customFormat="1" ht="15">
      <c r="A144" s="232"/>
      <c r="B144" s="232"/>
      <c r="C144" s="232"/>
      <c r="D144" s="232"/>
      <c r="E144" s="204"/>
      <c r="F144" s="204"/>
      <c r="G144" s="204"/>
      <c r="H144" s="204"/>
      <c r="I144" s="204"/>
      <c r="J144" s="204"/>
      <c r="K144" s="228"/>
      <c r="L144" s="229"/>
      <c r="M144" s="229"/>
      <c r="N144" s="228"/>
      <c r="O144" s="108"/>
    </row>
    <row r="145" spans="1:15" s="234" customFormat="1" ht="15">
      <c r="A145" s="232"/>
      <c r="B145" s="232"/>
      <c r="C145" s="232"/>
      <c r="D145" s="232"/>
      <c r="E145" s="204"/>
      <c r="F145" s="204"/>
      <c r="G145" s="204"/>
      <c r="H145" s="204"/>
      <c r="I145" s="204"/>
      <c r="J145" s="204"/>
      <c r="K145" s="228"/>
      <c r="L145" s="229"/>
      <c r="M145" s="229"/>
      <c r="N145" s="228"/>
      <c r="O145" s="108"/>
    </row>
    <row r="146" spans="1:15" s="234" customFormat="1" ht="15">
      <c r="A146" s="232"/>
      <c r="B146" s="232"/>
      <c r="C146" s="232"/>
      <c r="D146" s="232"/>
      <c r="E146" s="204"/>
      <c r="F146" s="204"/>
      <c r="G146" s="204"/>
      <c r="H146" s="204"/>
      <c r="I146" s="204"/>
      <c r="J146" s="204"/>
      <c r="K146" s="228"/>
      <c r="L146" s="229"/>
      <c r="M146" s="229"/>
      <c r="N146" s="228"/>
      <c r="O146" s="108"/>
    </row>
    <row r="147" spans="1:15" s="234" customFormat="1" ht="15">
      <c r="A147" s="232"/>
      <c r="B147" s="232"/>
      <c r="C147" s="232"/>
      <c r="D147" s="232"/>
      <c r="E147" s="204"/>
      <c r="F147" s="204"/>
      <c r="G147" s="204"/>
      <c r="H147" s="204"/>
      <c r="I147" s="204"/>
      <c r="J147" s="204"/>
      <c r="K147" s="228"/>
      <c r="L147" s="229"/>
      <c r="M147" s="229"/>
      <c r="N147" s="228"/>
      <c r="O147" s="108"/>
    </row>
    <row r="148" spans="1:15" s="234" customFormat="1" ht="15">
      <c r="A148" s="232"/>
      <c r="B148" s="232"/>
      <c r="C148" s="232"/>
      <c r="D148" s="232"/>
      <c r="E148" s="204"/>
      <c r="F148" s="204"/>
      <c r="G148" s="204"/>
      <c r="H148" s="204"/>
      <c r="I148" s="204"/>
      <c r="J148" s="204"/>
      <c r="K148" s="228"/>
      <c r="L148" s="229"/>
      <c r="M148" s="229"/>
      <c r="N148" s="228"/>
      <c r="O148" s="108"/>
    </row>
    <row r="149" spans="1:15" s="234" customFormat="1" ht="15">
      <c r="A149" s="232"/>
      <c r="B149" s="232"/>
      <c r="C149" s="232"/>
      <c r="D149" s="232"/>
      <c r="E149" s="204"/>
      <c r="F149" s="204"/>
      <c r="G149" s="204"/>
      <c r="H149" s="204"/>
      <c r="I149" s="204"/>
      <c r="J149" s="204"/>
      <c r="K149" s="228"/>
      <c r="L149" s="229"/>
      <c r="M149" s="229"/>
      <c r="N149" s="228"/>
      <c r="O149" s="108"/>
    </row>
    <row r="150" spans="1:15" s="234" customFormat="1" ht="15">
      <c r="A150" s="232"/>
      <c r="B150" s="232"/>
      <c r="C150" s="232"/>
      <c r="D150" s="232"/>
      <c r="E150" s="204"/>
      <c r="F150" s="204"/>
      <c r="G150" s="204"/>
      <c r="H150" s="204"/>
      <c r="I150" s="204"/>
      <c r="J150" s="204"/>
      <c r="K150" s="228"/>
      <c r="L150" s="229"/>
      <c r="M150" s="229"/>
      <c r="N150" s="228"/>
      <c r="O150" s="108"/>
    </row>
    <row r="151" spans="1:15" s="234" customFormat="1" ht="15">
      <c r="A151" s="232"/>
      <c r="B151" s="232"/>
      <c r="C151" s="232"/>
      <c r="D151" s="232"/>
      <c r="E151" s="204"/>
      <c r="F151" s="204"/>
      <c r="G151" s="204"/>
      <c r="H151" s="204"/>
      <c r="I151" s="204"/>
      <c r="J151" s="204"/>
      <c r="K151" s="228"/>
      <c r="L151" s="229"/>
      <c r="M151" s="229"/>
      <c r="N151" s="228"/>
      <c r="O151" s="108"/>
    </row>
    <row r="152" spans="1:15" s="234" customFormat="1" ht="15">
      <c r="A152" s="232"/>
      <c r="B152" s="232"/>
      <c r="C152" s="232"/>
      <c r="D152" s="232"/>
      <c r="E152" s="204"/>
      <c r="F152" s="204"/>
      <c r="G152" s="204"/>
      <c r="H152" s="204"/>
      <c r="I152" s="204"/>
      <c r="J152" s="204"/>
      <c r="K152" s="228"/>
      <c r="L152" s="229"/>
      <c r="M152" s="229"/>
      <c r="N152" s="228"/>
      <c r="O152" s="108"/>
    </row>
    <row r="153" spans="1:15" s="234" customFormat="1" ht="15">
      <c r="A153" s="232"/>
      <c r="B153" s="232"/>
      <c r="C153" s="232"/>
      <c r="D153" s="232"/>
      <c r="E153" s="204"/>
      <c r="F153" s="204"/>
      <c r="G153" s="204"/>
      <c r="H153" s="204"/>
      <c r="I153" s="204"/>
      <c r="J153" s="204"/>
      <c r="K153" s="228"/>
      <c r="L153" s="229"/>
      <c r="M153" s="229"/>
      <c r="N153" s="228"/>
      <c r="O153" s="108"/>
    </row>
    <row r="154" spans="1:15" s="234" customFormat="1" ht="15">
      <c r="A154" s="232"/>
      <c r="B154" s="232"/>
      <c r="C154" s="232"/>
      <c r="D154" s="232"/>
      <c r="E154" s="204"/>
      <c r="F154" s="204"/>
      <c r="G154" s="204"/>
      <c r="H154" s="204"/>
      <c r="I154" s="204"/>
      <c r="J154" s="204"/>
      <c r="K154" s="228" t="str">
        <f t="shared" ref="K154:K168" si="2">IF(E62="","",E62)</f>
        <v/>
      </c>
      <c r="L154" s="229" t="str">
        <f>+IF(K154="","",L129)</f>
        <v/>
      </c>
      <c r="M154" s="229" t="str">
        <f>+IF(L154="","",M129)</f>
        <v/>
      </c>
      <c r="N154" s="228" t="str">
        <f t="shared" ref="N154:N168" si="3">IF(K154="","",J62)</f>
        <v/>
      </c>
      <c r="O154" s="108"/>
    </row>
    <row r="155" spans="1:15" s="234" customFormat="1" ht="15">
      <c r="A155" s="232"/>
      <c r="B155" s="232"/>
      <c r="C155" s="232"/>
      <c r="D155" s="232"/>
      <c r="E155" s="204"/>
      <c r="F155" s="204"/>
      <c r="G155" s="204"/>
      <c r="H155" s="204"/>
      <c r="I155" s="204"/>
      <c r="J155" s="204"/>
      <c r="K155" s="228" t="str">
        <f t="shared" si="2"/>
        <v/>
      </c>
      <c r="L155" s="229" t="str">
        <f t="shared" ref="L155:M168" si="4">+IF(K155="","",L154)</f>
        <v/>
      </c>
      <c r="M155" s="229" t="str">
        <f t="shared" si="4"/>
        <v/>
      </c>
      <c r="N155" s="228" t="str">
        <f t="shared" si="3"/>
        <v/>
      </c>
      <c r="O155" s="108"/>
    </row>
    <row r="156" spans="1:15" s="234" customFormat="1" ht="15">
      <c r="A156" s="232"/>
      <c r="B156" s="232"/>
      <c r="C156" s="232"/>
      <c r="D156" s="232"/>
      <c r="E156" s="204"/>
      <c r="F156" s="204"/>
      <c r="G156" s="204"/>
      <c r="H156" s="204"/>
      <c r="I156" s="204"/>
      <c r="J156" s="204"/>
      <c r="K156" s="228" t="str">
        <f t="shared" si="2"/>
        <v/>
      </c>
      <c r="L156" s="229" t="str">
        <f t="shared" si="4"/>
        <v/>
      </c>
      <c r="M156" s="229" t="str">
        <f t="shared" si="4"/>
        <v/>
      </c>
      <c r="N156" s="228" t="str">
        <f t="shared" si="3"/>
        <v/>
      </c>
      <c r="O156" s="108"/>
    </row>
    <row r="157" spans="1:15" s="234" customFormat="1" ht="15">
      <c r="A157" s="232"/>
      <c r="B157" s="232"/>
      <c r="C157" s="232"/>
      <c r="D157" s="232"/>
      <c r="E157" s="204"/>
      <c r="F157" s="204"/>
      <c r="G157" s="204"/>
      <c r="H157" s="204"/>
      <c r="I157" s="204"/>
      <c r="J157" s="204"/>
      <c r="K157" s="228" t="str">
        <f t="shared" si="2"/>
        <v/>
      </c>
      <c r="L157" s="229" t="str">
        <f t="shared" si="4"/>
        <v/>
      </c>
      <c r="M157" s="229" t="str">
        <f t="shared" si="4"/>
        <v/>
      </c>
      <c r="N157" s="228" t="str">
        <f t="shared" si="3"/>
        <v/>
      </c>
      <c r="O157" s="108"/>
    </row>
    <row r="158" spans="1:15" s="231" customFormat="1" ht="15">
      <c r="A158" s="227"/>
      <c r="B158" s="227"/>
      <c r="C158" s="227"/>
      <c r="D158" s="227"/>
      <c r="E158" s="204"/>
      <c r="F158" s="204"/>
      <c r="G158" s="204"/>
      <c r="H158" s="204"/>
      <c r="I158" s="204"/>
      <c r="J158" s="204"/>
      <c r="K158" s="228" t="str">
        <f t="shared" si="2"/>
        <v/>
      </c>
      <c r="L158" s="229" t="str">
        <f t="shared" si="4"/>
        <v/>
      </c>
      <c r="M158" s="229" t="str">
        <f t="shared" si="4"/>
        <v/>
      </c>
      <c r="N158" s="228" t="str">
        <f t="shared" si="3"/>
        <v/>
      </c>
      <c r="O158" s="108"/>
    </row>
    <row r="159" spans="1:15" s="231" customFormat="1" ht="15">
      <c r="A159" s="227"/>
      <c r="B159" s="227"/>
      <c r="C159" s="227"/>
      <c r="D159" s="227"/>
      <c r="E159" s="204"/>
      <c r="F159" s="204"/>
      <c r="G159" s="204"/>
      <c r="H159" s="204"/>
      <c r="I159" s="204"/>
      <c r="J159" s="204"/>
      <c r="K159" s="228" t="str">
        <f t="shared" si="2"/>
        <v/>
      </c>
      <c r="L159" s="229" t="str">
        <f t="shared" si="4"/>
        <v/>
      </c>
      <c r="M159" s="229" t="str">
        <f t="shared" si="4"/>
        <v/>
      </c>
      <c r="N159" s="228" t="str">
        <f t="shared" si="3"/>
        <v/>
      </c>
      <c r="O159" s="108"/>
    </row>
    <row r="160" spans="1:15" s="231" customFormat="1" ht="15">
      <c r="A160" s="227"/>
      <c r="B160" s="227"/>
      <c r="C160" s="227"/>
      <c r="D160" s="227"/>
      <c r="E160" s="204"/>
      <c r="F160" s="204"/>
      <c r="G160" s="204"/>
      <c r="H160" s="204"/>
      <c r="I160" s="204"/>
      <c r="J160" s="204"/>
      <c r="K160" s="228" t="str">
        <f t="shared" si="2"/>
        <v/>
      </c>
      <c r="L160" s="229" t="str">
        <f t="shared" si="4"/>
        <v/>
      </c>
      <c r="M160" s="229" t="str">
        <f t="shared" si="4"/>
        <v/>
      </c>
      <c r="N160" s="228" t="str">
        <f t="shared" si="3"/>
        <v/>
      </c>
      <c r="O160" s="108"/>
    </row>
    <row r="161" spans="1:15" s="231" customFormat="1" ht="15">
      <c r="A161" s="227"/>
      <c r="B161" s="227"/>
      <c r="C161" s="227"/>
      <c r="D161" s="227"/>
      <c r="E161" s="204"/>
      <c r="F161" s="204"/>
      <c r="G161" s="204"/>
      <c r="H161" s="204"/>
      <c r="I161" s="204"/>
      <c r="J161" s="204"/>
      <c r="K161" s="228" t="str">
        <f t="shared" si="2"/>
        <v/>
      </c>
      <c r="L161" s="229" t="str">
        <f t="shared" si="4"/>
        <v/>
      </c>
      <c r="M161" s="229" t="str">
        <f t="shared" si="4"/>
        <v/>
      </c>
      <c r="N161" s="228" t="str">
        <f t="shared" si="3"/>
        <v/>
      </c>
      <c r="O161" s="108"/>
    </row>
    <row r="162" spans="1:15" s="231" customFormat="1" ht="15">
      <c r="A162" s="227"/>
      <c r="B162" s="227"/>
      <c r="C162" s="227"/>
      <c r="D162" s="227"/>
      <c r="E162" s="204"/>
      <c r="F162" s="204"/>
      <c r="G162" s="204"/>
      <c r="H162" s="204"/>
      <c r="I162" s="204"/>
      <c r="J162" s="204"/>
      <c r="K162" s="228" t="str">
        <f t="shared" si="2"/>
        <v/>
      </c>
      <c r="L162" s="229" t="str">
        <f t="shared" si="4"/>
        <v/>
      </c>
      <c r="M162" s="229" t="str">
        <f t="shared" si="4"/>
        <v/>
      </c>
      <c r="N162" s="228" t="str">
        <f t="shared" si="3"/>
        <v/>
      </c>
      <c r="O162" s="108"/>
    </row>
    <row r="163" spans="1:15" s="231" customFormat="1" ht="15">
      <c r="A163" s="227"/>
      <c r="B163" s="227"/>
      <c r="C163" s="227"/>
      <c r="D163" s="227"/>
      <c r="E163" s="204"/>
      <c r="F163" s="204"/>
      <c r="G163" s="204"/>
      <c r="H163" s="204"/>
      <c r="I163" s="204"/>
      <c r="J163" s="204"/>
      <c r="K163" s="228" t="str">
        <f t="shared" si="2"/>
        <v/>
      </c>
      <c r="L163" s="229" t="str">
        <f t="shared" si="4"/>
        <v/>
      </c>
      <c r="M163" s="229" t="str">
        <f t="shared" si="4"/>
        <v/>
      </c>
      <c r="N163" s="228" t="str">
        <f t="shared" si="3"/>
        <v/>
      </c>
      <c r="O163" s="108"/>
    </row>
    <row r="164" spans="1:15" s="231" customFormat="1" ht="15">
      <c r="A164" s="227"/>
      <c r="B164" s="227"/>
      <c r="C164" s="227"/>
      <c r="D164" s="227"/>
      <c r="E164" s="204"/>
      <c r="F164" s="204"/>
      <c r="G164" s="204"/>
      <c r="H164" s="204"/>
      <c r="I164" s="204"/>
      <c r="J164" s="204"/>
      <c r="K164" s="228" t="str">
        <f t="shared" si="2"/>
        <v/>
      </c>
      <c r="L164" s="229" t="str">
        <f t="shared" si="4"/>
        <v/>
      </c>
      <c r="M164" s="229" t="str">
        <f t="shared" si="4"/>
        <v/>
      </c>
      <c r="N164" s="228" t="str">
        <f t="shared" si="3"/>
        <v/>
      </c>
      <c r="O164" s="108"/>
    </row>
    <row r="165" spans="1:15" s="231" customFormat="1" ht="15">
      <c r="A165" s="227"/>
      <c r="B165" s="227"/>
      <c r="C165" s="227"/>
      <c r="D165" s="227"/>
      <c r="E165" s="204"/>
      <c r="F165" s="204"/>
      <c r="G165" s="204"/>
      <c r="H165" s="204"/>
      <c r="I165" s="204"/>
      <c r="J165" s="204"/>
      <c r="K165" s="228" t="str">
        <f t="shared" si="2"/>
        <v/>
      </c>
      <c r="L165" s="229" t="str">
        <f t="shared" si="4"/>
        <v/>
      </c>
      <c r="M165" s="229" t="str">
        <f t="shared" si="4"/>
        <v/>
      </c>
      <c r="N165" s="228" t="str">
        <f t="shared" si="3"/>
        <v/>
      </c>
      <c r="O165" s="108"/>
    </row>
    <row r="166" spans="1:15" s="231" customFormat="1" ht="15">
      <c r="A166" s="227"/>
      <c r="B166" s="227"/>
      <c r="C166" s="227"/>
      <c r="D166" s="227"/>
      <c r="E166" s="204"/>
      <c r="F166" s="204"/>
      <c r="G166" s="204"/>
      <c r="H166" s="204"/>
      <c r="I166" s="204"/>
      <c r="J166" s="204"/>
      <c r="K166" s="228" t="str">
        <f t="shared" si="2"/>
        <v/>
      </c>
      <c r="L166" s="229" t="str">
        <f t="shared" si="4"/>
        <v/>
      </c>
      <c r="M166" s="229" t="str">
        <f t="shared" si="4"/>
        <v/>
      </c>
      <c r="N166" s="228" t="str">
        <f t="shared" si="3"/>
        <v/>
      </c>
      <c r="O166" s="108"/>
    </row>
    <row r="167" spans="1:15" s="231" customFormat="1" ht="15">
      <c r="A167" s="227"/>
      <c r="B167" s="227"/>
      <c r="C167" s="227"/>
      <c r="D167" s="227"/>
      <c r="E167" s="204"/>
      <c r="F167" s="204"/>
      <c r="G167" s="204"/>
      <c r="H167" s="204"/>
      <c r="I167" s="204"/>
      <c r="J167" s="204"/>
      <c r="K167" s="228" t="str">
        <f t="shared" si="2"/>
        <v/>
      </c>
      <c r="L167" s="229" t="str">
        <f t="shared" si="4"/>
        <v/>
      </c>
      <c r="M167" s="229" t="str">
        <f t="shared" si="4"/>
        <v/>
      </c>
      <c r="N167" s="228" t="str">
        <f t="shared" si="3"/>
        <v/>
      </c>
      <c r="O167" s="108"/>
    </row>
    <row r="168" spans="1:15" ht="15">
      <c r="K168" s="228" t="str">
        <f t="shared" si="2"/>
        <v/>
      </c>
      <c r="L168" s="229" t="str">
        <f t="shared" si="4"/>
        <v/>
      </c>
      <c r="M168" s="229" t="str">
        <f t="shared" si="4"/>
        <v/>
      </c>
      <c r="N168" s="228" t="str">
        <f t="shared" si="3"/>
        <v/>
      </c>
      <c r="O168" s="108"/>
    </row>
    <row r="169" spans="1:15" s="223" customFormat="1">
      <c r="A169" s="221"/>
      <c r="B169" s="221"/>
      <c r="C169" s="221"/>
      <c r="D169" s="221"/>
      <c r="E169" s="204"/>
      <c r="F169" s="204"/>
      <c r="G169" s="204"/>
      <c r="H169" s="204"/>
      <c r="I169" s="204"/>
      <c r="J169" s="204"/>
      <c r="K169" s="241"/>
      <c r="L169" s="221"/>
      <c r="M169" s="221"/>
      <c r="N169" s="221"/>
    </row>
    <row r="170" spans="1:15" s="223" customFormat="1">
      <c r="A170" s="221"/>
      <c r="B170" s="221"/>
      <c r="C170" s="221"/>
      <c r="D170" s="221"/>
      <c r="E170" s="204"/>
      <c r="F170" s="204"/>
      <c r="G170" s="204"/>
      <c r="H170" s="204"/>
      <c r="I170" s="204"/>
      <c r="J170" s="204"/>
      <c r="K170" s="241"/>
      <c r="L170" s="221"/>
      <c r="M170" s="221"/>
      <c r="N170" s="221"/>
    </row>
    <row r="171" spans="1:15" s="223" customFormat="1" ht="12.75" customHeight="1">
      <c r="A171" s="221"/>
      <c r="B171" s="221"/>
      <c r="C171" s="221"/>
      <c r="D171" s="221"/>
      <c r="E171" s="204"/>
      <c r="F171" s="204"/>
      <c r="G171" s="204"/>
      <c r="H171" s="204"/>
      <c r="I171" s="204"/>
      <c r="J171" s="204"/>
      <c r="K171" s="249"/>
      <c r="L171" s="221"/>
      <c r="M171" s="221"/>
      <c r="N171" s="221"/>
    </row>
    <row r="172" spans="1:15" s="223" customFormat="1" ht="12.75" customHeight="1">
      <c r="A172" s="221"/>
      <c r="B172" s="221"/>
      <c r="C172" s="221"/>
      <c r="D172" s="221"/>
      <c r="E172" s="204"/>
      <c r="F172" s="204"/>
      <c r="G172" s="204"/>
      <c r="H172" s="204"/>
      <c r="I172" s="204"/>
      <c r="J172" s="204"/>
      <c r="K172" s="249"/>
      <c r="L172" s="221"/>
      <c r="M172" s="221"/>
      <c r="N172" s="221"/>
    </row>
    <row r="173" spans="1:15" s="223" customFormat="1">
      <c r="A173" s="221"/>
      <c r="B173" s="221"/>
      <c r="C173" s="221"/>
      <c r="D173" s="221"/>
      <c r="E173" s="204"/>
      <c r="F173" s="204"/>
      <c r="G173" s="204"/>
      <c r="H173" s="204"/>
      <c r="I173" s="204"/>
      <c r="J173" s="204"/>
      <c r="K173" s="249"/>
      <c r="L173" s="221"/>
      <c r="M173" s="221"/>
      <c r="N173" s="221"/>
    </row>
    <row r="174" spans="1:15" s="223" customFormat="1" ht="12.75" customHeight="1">
      <c r="A174" s="221"/>
      <c r="B174" s="221"/>
      <c r="C174" s="221"/>
      <c r="D174" s="221"/>
      <c r="E174" s="204"/>
      <c r="F174" s="204"/>
      <c r="G174" s="204"/>
      <c r="H174" s="204"/>
      <c r="I174" s="204"/>
      <c r="J174" s="204"/>
      <c r="K174" s="253"/>
      <c r="L174" s="221"/>
      <c r="M174" s="221"/>
      <c r="N174" s="221"/>
    </row>
    <row r="175" spans="1:15" s="223" customFormat="1" ht="12.75" customHeight="1">
      <c r="A175" s="221"/>
      <c r="B175" s="221"/>
      <c r="C175" s="221"/>
      <c r="D175" s="221"/>
      <c r="E175" s="204"/>
      <c r="F175" s="204"/>
      <c r="G175" s="204"/>
      <c r="H175" s="204"/>
      <c r="I175" s="204"/>
      <c r="J175" s="204"/>
      <c r="K175" s="253"/>
      <c r="L175" s="221"/>
      <c r="M175" s="221"/>
      <c r="N175" s="221"/>
    </row>
    <row r="176" spans="1:15" s="223" customFormat="1">
      <c r="A176" s="221"/>
      <c r="B176" s="221"/>
      <c r="C176" s="221"/>
      <c r="D176" s="221"/>
      <c r="E176" s="204"/>
      <c r="F176" s="204"/>
      <c r="G176" s="204"/>
      <c r="H176" s="204"/>
      <c r="I176" s="204"/>
      <c r="J176" s="204"/>
      <c r="K176" s="254"/>
      <c r="L176" s="221"/>
      <c r="M176" s="221"/>
      <c r="N176" s="221"/>
    </row>
    <row r="177" spans="1:14" s="223" customFormat="1" ht="24.75" customHeight="1">
      <c r="A177" s="221"/>
      <c r="B177" s="221"/>
      <c r="C177" s="221"/>
      <c r="D177" s="221"/>
      <c r="E177" s="204"/>
      <c r="F177" s="204"/>
      <c r="G177" s="204"/>
      <c r="H177" s="204"/>
      <c r="I177" s="204"/>
      <c r="J177" s="204"/>
      <c r="K177" s="254"/>
      <c r="L177" s="221"/>
      <c r="M177" s="221"/>
      <c r="N177" s="221"/>
    </row>
    <row r="178" spans="1:14" ht="14.25" customHeight="1">
      <c r="K178" s="254"/>
    </row>
    <row r="179" spans="1:14">
      <c r="K179" s="254"/>
    </row>
    <row r="180" spans="1:14">
      <c r="K180" s="254"/>
    </row>
    <row r="181" spans="1:14">
      <c r="K181" s="254"/>
    </row>
    <row r="182" spans="1:14">
      <c r="K182" s="254"/>
    </row>
  </sheetData>
  <sheetProtection formatCells="0" formatColumns="0" formatRows="0" insertColumns="0" insertRows="0" insertHyperlinks="0" deleteColumns="0" deleteRows="0" sort="0" autoFilter="0" pivotTables="0"/>
  <dataConsolidate/>
  <mergeCells count="143">
    <mergeCell ref="E4:J5"/>
    <mergeCell ref="H6:J6"/>
    <mergeCell ref="H7:J7"/>
    <mergeCell ref="F8:G8"/>
    <mergeCell ref="H8:J8"/>
    <mergeCell ref="E1:F3"/>
    <mergeCell ref="G1:H3"/>
    <mergeCell ref="I1:J1"/>
    <mergeCell ref="I2:J2"/>
    <mergeCell ref="I3:J3"/>
    <mergeCell ref="E6:G6"/>
    <mergeCell ref="E7:G7"/>
    <mergeCell ref="E17:F17"/>
    <mergeCell ref="G17:H17"/>
    <mergeCell ref="E18:F18"/>
    <mergeCell ref="G18:H18"/>
    <mergeCell ref="E19:F19"/>
    <mergeCell ref="G19:H19"/>
    <mergeCell ref="F9:G9"/>
    <mergeCell ref="H9:J9"/>
    <mergeCell ref="E15:F15"/>
    <mergeCell ref="G15:H15"/>
    <mergeCell ref="G16:H16"/>
    <mergeCell ref="E16:F16"/>
    <mergeCell ref="E23:F23"/>
    <mergeCell ref="G23:H23"/>
    <mergeCell ref="E24:F24"/>
    <mergeCell ref="G24:H24"/>
    <mergeCell ref="E25:F25"/>
    <mergeCell ref="G25:H25"/>
    <mergeCell ref="E20:F20"/>
    <mergeCell ref="G20:H20"/>
    <mergeCell ref="E21:F21"/>
    <mergeCell ref="G21:H21"/>
    <mergeCell ref="E22:F22"/>
    <mergeCell ref="G22:H22"/>
    <mergeCell ref="E29:F29"/>
    <mergeCell ref="G29:H29"/>
    <mergeCell ref="E30:F30"/>
    <mergeCell ref="G30:H30"/>
    <mergeCell ref="E31:F31"/>
    <mergeCell ref="G31:H31"/>
    <mergeCell ref="E26:F26"/>
    <mergeCell ref="G26:H26"/>
    <mergeCell ref="E27:F27"/>
    <mergeCell ref="G27:H27"/>
    <mergeCell ref="E28:F28"/>
    <mergeCell ref="G28:H28"/>
    <mergeCell ref="E35:F35"/>
    <mergeCell ref="G35:H35"/>
    <mergeCell ref="E36:F36"/>
    <mergeCell ref="G36:H36"/>
    <mergeCell ref="E37:F37"/>
    <mergeCell ref="G37:H37"/>
    <mergeCell ref="E32:F32"/>
    <mergeCell ref="G32:H32"/>
    <mergeCell ref="E33:F33"/>
    <mergeCell ref="G33:H33"/>
    <mergeCell ref="E34:F34"/>
    <mergeCell ref="G34:H34"/>
    <mergeCell ref="E41:F41"/>
    <mergeCell ref="G41:H41"/>
    <mergeCell ref="E42:F42"/>
    <mergeCell ref="G42:H42"/>
    <mergeCell ref="E43:F43"/>
    <mergeCell ref="G43:H43"/>
    <mergeCell ref="E38:F38"/>
    <mergeCell ref="G38:H38"/>
    <mergeCell ref="E39:F39"/>
    <mergeCell ref="G39:H39"/>
    <mergeCell ref="E40:F40"/>
    <mergeCell ref="G40:H40"/>
    <mergeCell ref="E47:F47"/>
    <mergeCell ref="G47:H47"/>
    <mergeCell ref="E48:F48"/>
    <mergeCell ref="G48:H48"/>
    <mergeCell ref="E49:F49"/>
    <mergeCell ref="G49:H49"/>
    <mergeCell ref="E44:F44"/>
    <mergeCell ref="G44:H44"/>
    <mergeCell ref="E45:F45"/>
    <mergeCell ref="G45:H45"/>
    <mergeCell ref="E46:F46"/>
    <mergeCell ref="G46:H46"/>
    <mergeCell ref="E53:F53"/>
    <mergeCell ref="G53:H53"/>
    <mergeCell ref="E54:F54"/>
    <mergeCell ref="G54:H54"/>
    <mergeCell ref="E55:F55"/>
    <mergeCell ref="G55:H55"/>
    <mergeCell ref="E50:F50"/>
    <mergeCell ref="G50:H50"/>
    <mergeCell ref="E51:F51"/>
    <mergeCell ref="G51:H51"/>
    <mergeCell ref="E52:F52"/>
    <mergeCell ref="G52:H52"/>
    <mergeCell ref="E59:F59"/>
    <mergeCell ref="G59:H59"/>
    <mergeCell ref="E60:F60"/>
    <mergeCell ref="G60:H60"/>
    <mergeCell ref="E61:F61"/>
    <mergeCell ref="G61:H61"/>
    <mergeCell ref="E56:F56"/>
    <mergeCell ref="G56:H56"/>
    <mergeCell ref="E57:F57"/>
    <mergeCell ref="G57:H57"/>
    <mergeCell ref="E58:F58"/>
    <mergeCell ref="G58:H58"/>
    <mergeCell ref="E65:F65"/>
    <mergeCell ref="G65:H65"/>
    <mergeCell ref="E66:F66"/>
    <mergeCell ref="G66:H66"/>
    <mergeCell ref="E67:F67"/>
    <mergeCell ref="G67:H67"/>
    <mergeCell ref="E62:F62"/>
    <mergeCell ref="G62:H62"/>
    <mergeCell ref="E63:F63"/>
    <mergeCell ref="G63:H63"/>
    <mergeCell ref="E64:F64"/>
    <mergeCell ref="G64:H64"/>
    <mergeCell ref="E71:F71"/>
    <mergeCell ref="G71:H71"/>
    <mergeCell ref="E72:F72"/>
    <mergeCell ref="G72:H72"/>
    <mergeCell ref="E73:F73"/>
    <mergeCell ref="G73:H73"/>
    <mergeCell ref="E68:F68"/>
    <mergeCell ref="G68:H68"/>
    <mergeCell ref="E69:F69"/>
    <mergeCell ref="G69:H69"/>
    <mergeCell ref="E70:F70"/>
    <mergeCell ref="G70:H70"/>
    <mergeCell ref="E82:J83"/>
    <mergeCell ref="E84:F84"/>
    <mergeCell ref="G84:H84"/>
    <mergeCell ref="E85:G90"/>
    <mergeCell ref="H85:J90"/>
    <mergeCell ref="E74:F74"/>
    <mergeCell ref="G74:H74"/>
    <mergeCell ref="E75:F75"/>
    <mergeCell ref="G75:H75"/>
    <mergeCell ref="E76:F76"/>
    <mergeCell ref="G76:H76"/>
  </mergeCells>
  <phoneticPr fontId="27" type="noConversion"/>
  <printOptions horizontalCentered="1" verticalCentered="1" gridLines="1"/>
  <pageMargins left="0.23622047244094491" right="0.23622047244094491" top="0.23622047244094491" bottom="0.23622047244094491" header="0.31496062992125984" footer="0.31496062992125984"/>
  <pageSetup paperSize="9" scale="48" orientation="portrait" blackAndWhite="1" copies="2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plans</vt:lpstr>
      <vt:lpstr>Bordereau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Cegelec</dc:creator>
  <cp:lastModifiedBy>Djn</cp:lastModifiedBy>
  <cp:lastPrinted>2016-03-07T17:48:12Z</cp:lastPrinted>
  <dcterms:created xsi:type="dcterms:W3CDTF">2012-01-28T22:38:21Z</dcterms:created>
  <dcterms:modified xsi:type="dcterms:W3CDTF">2016-03-07T19:25:48Z</dcterms:modified>
</cp:coreProperties>
</file>